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14400" yWindow="-15" windowWidth="14445" windowHeight="12795" tabRatio="764" activeTab="1"/>
  </bookViews>
  <sheets>
    <sheet name="ЗАКАЗ-ФОРМА" sheetId="3" r:id="rId1"/>
    <sheet name="ОСЕНЬ 2018" sheetId="5" r:id="rId2"/>
  </sheets>
  <definedNames>
    <definedName name="_xlnm._FilterDatabase" localSheetId="1" hidden="1">'ОСЕНЬ 2018'!$A$17:$S$1286</definedName>
    <definedName name="_xlnm.Print_Titles" localSheetId="1">'ОСЕНЬ 2018'!$14:$16</definedName>
    <definedName name="_xlnm.Print_Area" localSheetId="0">'ЗАКАЗ-ФОРМА'!$A$1:$BI$81</definedName>
    <definedName name="_xlnm.Print_Area" localSheetId="1">'ОСЕНЬ 2018'!$B$1:$N$1291</definedName>
  </definedNames>
  <calcPr calcId="125725"/>
</workbook>
</file>

<file path=xl/calcChain.xml><?xml version="1.0" encoding="utf-8"?>
<calcChain xmlns="http://schemas.openxmlformats.org/spreadsheetml/2006/main">
  <c r="O1286" i="5"/>
  <c r="O1285"/>
  <c r="O1284"/>
  <c r="O1283"/>
  <c r="O1282"/>
  <c r="O1281"/>
  <c r="O1280"/>
  <c r="O1279"/>
  <c r="O1278"/>
  <c r="O1277"/>
  <c r="O1276"/>
  <c r="O1275"/>
  <c r="O1274"/>
  <c r="O1273"/>
  <c r="O1272"/>
  <c r="O1271"/>
  <c r="O1270"/>
  <c r="O1269"/>
  <c r="O1268"/>
  <c r="O1267"/>
  <c r="O1266"/>
  <c r="O1265"/>
  <c r="O1264"/>
  <c r="O1263"/>
  <c r="O1262"/>
  <c r="O1261"/>
  <c r="O1260"/>
  <c r="O1259"/>
  <c r="O1258"/>
  <c r="O1257"/>
  <c r="O1256"/>
  <c r="O1255"/>
  <c r="O1254"/>
  <c r="O1253"/>
  <c r="O1252"/>
  <c r="O1251"/>
  <c r="O1250"/>
  <c r="O1249"/>
  <c r="O1248"/>
  <c r="O1247"/>
  <c r="O1246"/>
  <c r="O1245"/>
  <c r="O1244"/>
  <c r="O1243"/>
  <c r="O1242"/>
  <c r="O1241"/>
  <c r="O1240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8"/>
  <c r="O1217"/>
  <c r="O1216"/>
  <c r="O1215"/>
  <c r="O1214"/>
  <c r="O1213"/>
  <c r="O1212"/>
  <c r="O1211"/>
  <c r="O1210"/>
  <c r="O1209"/>
  <c r="O1208"/>
  <c r="O1207"/>
  <c r="O1206"/>
  <c r="O1205"/>
  <c r="O1204"/>
  <c r="O1203"/>
  <c r="O1200"/>
  <c r="O1199"/>
  <c r="O1198"/>
  <c r="O1197"/>
  <c r="O1196"/>
  <c r="O1195"/>
  <c r="O1194"/>
  <c r="O1193"/>
  <c r="O1192"/>
  <c r="O1191"/>
  <c r="O1190"/>
  <c r="O1189"/>
  <c r="O1188"/>
  <c r="O1187"/>
  <c r="O1186"/>
  <c r="O1185"/>
  <c r="O1184"/>
  <c r="O1183"/>
  <c r="O1182"/>
  <c r="O1181"/>
  <c r="O1180"/>
  <c r="O1179"/>
  <c r="O1177"/>
  <c r="O1176"/>
  <c r="O1175"/>
  <c r="O1174"/>
  <c r="O1173"/>
  <c r="O1172"/>
  <c r="O1171"/>
  <c r="O1170"/>
  <c r="O1169"/>
  <c r="O1168"/>
  <c r="O1167"/>
  <c r="O1166"/>
  <c r="O1165"/>
  <c r="O1164"/>
  <c r="O1163"/>
  <c r="O1162"/>
  <c r="O1161"/>
  <c r="O1160"/>
  <c r="O1159"/>
  <c r="O1158"/>
  <c r="O1157"/>
  <c r="O1156"/>
  <c r="O1155"/>
  <c r="O1153"/>
  <c r="O1152"/>
  <c r="O1151"/>
  <c r="O1150"/>
  <c r="O1149"/>
  <c r="O1148"/>
  <c r="O1145"/>
  <c r="O1144"/>
  <c r="O1143"/>
  <c r="O1142"/>
  <c r="O1141"/>
  <c r="O1140"/>
  <c r="O1137"/>
  <c r="O1136"/>
  <c r="O1135"/>
  <c r="O1134"/>
  <c r="O1133"/>
  <c r="O1132"/>
  <c r="O1131"/>
  <c r="O1130"/>
  <c r="O1129"/>
  <c r="O1128"/>
  <c r="O1127"/>
  <c r="O1126"/>
  <c r="O1125"/>
  <c r="O1123"/>
  <c r="O1122"/>
  <c r="O1121"/>
  <c r="O1120"/>
  <c r="O1117"/>
  <c r="O1116"/>
  <c r="O1115"/>
  <c r="O1114"/>
  <c r="O1113"/>
  <c r="O1112"/>
  <c r="O1111"/>
  <c r="O1110"/>
  <c r="O1109"/>
  <c r="O1108"/>
  <c r="O1107"/>
  <c r="O1106"/>
  <c r="O1105"/>
  <c r="O1104"/>
  <c r="O1103"/>
  <c r="O1102"/>
  <c r="O1101"/>
  <c r="O1100"/>
  <c r="O1097"/>
  <c r="O1096"/>
  <c r="O1095"/>
  <c r="O1093"/>
  <c r="O1092"/>
  <c r="O1091"/>
  <c r="O1090"/>
  <c r="O1089"/>
  <c r="O1088"/>
  <c r="O1087"/>
  <c r="O1086"/>
  <c r="O1084"/>
  <c r="O1083"/>
  <c r="O1082"/>
  <c r="O1081"/>
  <c r="O1080"/>
  <c r="O1079"/>
  <c r="O1078"/>
  <c r="O1077"/>
  <c r="O1076"/>
  <c r="O1075"/>
  <c r="O1074"/>
  <c r="O1073"/>
  <c r="O1072"/>
  <c r="O1071"/>
  <c r="O1070"/>
  <c r="O1069"/>
  <c r="O1068"/>
  <c r="O1067"/>
  <c r="O1066"/>
  <c r="O1063"/>
  <c r="O1062"/>
  <c r="O1061"/>
  <c r="O1060"/>
  <c r="O1058"/>
  <c r="O1057"/>
  <c r="O1056"/>
  <c r="O1055"/>
  <c r="O1054"/>
  <c r="O1053"/>
  <c r="O1052"/>
  <c r="O1050"/>
  <c r="O1049"/>
  <c r="O1048"/>
  <c r="O1047"/>
  <c r="O1046"/>
  <c r="O1045"/>
  <c r="O1044"/>
  <c r="O1043"/>
  <c r="O1042"/>
  <c r="O1041"/>
  <c r="O1040"/>
  <c r="O1039"/>
  <c r="O1038"/>
  <c r="O1037"/>
  <c r="O1036"/>
  <c r="O1035"/>
  <c r="O1034"/>
  <c r="O1033"/>
  <c r="O1031"/>
  <c r="O1030"/>
  <c r="O1029"/>
  <c r="O1028"/>
  <c r="O1027"/>
  <c r="O1026"/>
  <c r="O1025"/>
  <c r="O1024"/>
  <c r="O1023"/>
  <c r="O1022"/>
  <c r="O1021"/>
  <c r="O1020"/>
  <c r="O1019"/>
  <c r="O1016"/>
  <c r="O1015"/>
  <c r="O1014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6"/>
  <c r="O935"/>
  <c r="O934"/>
  <c r="O933"/>
  <c r="O932"/>
  <c r="O931"/>
  <c r="O930"/>
  <c r="O929"/>
  <c r="O928"/>
  <c r="O927"/>
  <c r="O926"/>
  <c r="O925"/>
  <c r="O924"/>
  <c r="O923"/>
  <c r="O922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1"/>
  <c r="O900"/>
  <c r="O899"/>
  <c r="O898"/>
  <c r="O897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8"/>
  <c r="O807"/>
  <c r="O806"/>
  <c r="O805"/>
  <c r="O804"/>
  <c r="O803"/>
  <c r="O802"/>
  <c r="O801"/>
  <c r="O800"/>
  <c r="O799"/>
  <c r="O798"/>
  <c r="O797"/>
  <c r="O796"/>
  <c r="O793"/>
  <c r="O792"/>
  <c r="O791"/>
  <c r="O789"/>
  <c r="O788"/>
  <c r="O787"/>
  <c r="O786"/>
  <c r="O785"/>
  <c r="O784"/>
  <c r="O783"/>
  <c r="O782"/>
  <c r="O781"/>
  <c r="O780"/>
  <c r="O779"/>
  <c r="O778"/>
  <c r="O776"/>
  <c r="O775"/>
  <c r="O774"/>
  <c r="O773"/>
  <c r="O772"/>
  <c r="O771"/>
  <c r="O770"/>
  <c r="O769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2"/>
  <c r="O701"/>
  <c r="O700"/>
  <c r="O699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8"/>
  <c r="O677"/>
  <c r="O676"/>
  <c r="O675"/>
  <c r="O674"/>
  <c r="O672"/>
  <c r="O671"/>
  <c r="O670"/>
  <c r="O669"/>
  <c r="O668"/>
  <c r="O667"/>
  <c r="O666"/>
  <c r="O665"/>
  <c r="O663"/>
  <c r="O662"/>
  <c r="O661"/>
  <c r="O660"/>
  <c r="O659"/>
  <c r="O658"/>
  <c r="O657"/>
  <c r="O656"/>
  <c r="O655"/>
  <c r="O654"/>
  <c r="O653"/>
  <c r="O652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3"/>
  <c r="O492"/>
  <c r="O491"/>
  <c r="O490"/>
  <c r="O489"/>
  <c r="O488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8"/>
  <c r="O457"/>
  <c r="O456"/>
  <c r="O455"/>
  <c r="O454"/>
  <c r="O453"/>
  <c r="O452"/>
  <c r="O451"/>
  <c r="O450"/>
  <c r="O449"/>
  <c r="O448"/>
  <c r="O447"/>
  <c r="O446"/>
  <c r="O445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1"/>
  <c r="O180"/>
  <c r="O179"/>
  <c r="O178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G1286" l="1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3"/>
  <c r="G1152"/>
  <c r="G1151"/>
  <c r="G1150"/>
  <c r="G1149"/>
  <c r="G1148"/>
  <c r="G1145"/>
  <c r="G1144"/>
  <c r="G1143"/>
  <c r="G1142"/>
  <c r="G1141"/>
  <c r="G1140"/>
  <c r="G1137"/>
  <c r="G1136"/>
  <c r="G1135"/>
  <c r="G1134"/>
  <c r="G1133"/>
  <c r="G1132"/>
  <c r="G1131"/>
  <c r="G1130"/>
  <c r="G1129"/>
  <c r="G1128"/>
  <c r="G1127"/>
  <c r="G1126"/>
  <c r="G1125"/>
  <c r="G1123"/>
  <c r="G1122"/>
  <c r="G1121"/>
  <c r="G1120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7"/>
  <c r="G1096"/>
  <c r="G1095"/>
  <c r="G1093"/>
  <c r="G1092"/>
  <c r="G1091"/>
  <c r="G1090"/>
  <c r="G1089"/>
  <c r="G1088"/>
  <c r="G1087"/>
  <c r="G1086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3"/>
  <c r="G1062"/>
  <c r="G1061"/>
  <c r="G1060"/>
  <c r="G1058"/>
  <c r="G1057"/>
  <c r="G1056"/>
  <c r="G1055"/>
  <c r="G1054"/>
  <c r="G1053"/>
  <c r="G1052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1"/>
  <c r="G1030"/>
  <c r="G1029"/>
  <c r="G1028"/>
  <c r="G1027"/>
  <c r="G1026"/>
  <c r="G1025"/>
  <c r="G1024"/>
  <c r="G1023"/>
  <c r="G1022"/>
  <c r="G1021"/>
  <c r="G1020"/>
  <c r="G1019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6"/>
  <c r="G935"/>
  <c r="G934"/>
  <c r="G933"/>
  <c r="G932"/>
  <c r="G931"/>
  <c r="G930"/>
  <c r="G929"/>
  <c r="G928"/>
  <c r="G927"/>
  <c r="G926"/>
  <c r="G925"/>
  <c r="G924"/>
  <c r="G923"/>
  <c r="G922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8"/>
  <c r="G807"/>
  <c r="G806"/>
  <c r="G805"/>
  <c r="G804"/>
  <c r="G803"/>
  <c r="G802"/>
  <c r="G801"/>
  <c r="G800"/>
  <c r="G799"/>
  <c r="G798"/>
  <c r="G797"/>
  <c r="G796"/>
  <c r="G793"/>
  <c r="G792"/>
  <c r="G791"/>
  <c r="G789"/>
  <c r="G788"/>
  <c r="G787"/>
  <c r="G786"/>
  <c r="G785"/>
  <c r="G784"/>
  <c r="G783"/>
  <c r="G782"/>
  <c r="G781"/>
  <c r="G780"/>
  <c r="G779"/>
  <c r="G778"/>
  <c r="G776"/>
  <c r="G775"/>
  <c r="G774"/>
  <c r="G773"/>
  <c r="G772"/>
  <c r="G771"/>
  <c r="G770"/>
  <c r="G769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2"/>
  <c r="G701"/>
  <c r="G700"/>
  <c r="G699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8"/>
  <c r="G677"/>
  <c r="G676"/>
  <c r="G675"/>
  <c r="G674"/>
  <c r="G672"/>
  <c r="G671"/>
  <c r="G670"/>
  <c r="G669"/>
  <c r="G668"/>
  <c r="G667"/>
  <c r="G666"/>
  <c r="G665"/>
  <c r="G663"/>
  <c r="G662"/>
  <c r="G661"/>
  <c r="G660"/>
  <c r="G659"/>
  <c r="G658"/>
  <c r="G657"/>
  <c r="G656"/>
  <c r="G655"/>
  <c r="G654"/>
  <c r="G653"/>
  <c r="G652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3"/>
  <c r="G492"/>
  <c r="G491"/>
  <c r="G490"/>
  <c r="G489"/>
  <c r="G488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8"/>
  <c r="G457"/>
  <c r="G456"/>
  <c r="G455"/>
  <c r="G454"/>
  <c r="G453"/>
  <c r="G452"/>
  <c r="G451"/>
  <c r="G450"/>
  <c r="G449"/>
  <c r="G448"/>
  <c r="G447"/>
  <c r="G446"/>
  <c r="G445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1"/>
  <c r="G180"/>
  <c r="G179"/>
  <c r="G178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H29"/>
  <c r="G20"/>
  <c r="R71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3"/>
  <c r="R1152"/>
  <c r="R1151"/>
  <c r="R1150"/>
  <c r="R1149"/>
  <c r="R1148"/>
  <c r="R1145"/>
  <c r="R1144"/>
  <c r="R1143"/>
  <c r="R1142"/>
  <c r="R1141"/>
  <c r="R1140"/>
  <c r="R1137"/>
  <c r="R1136"/>
  <c r="R1135"/>
  <c r="R1134"/>
  <c r="R1133"/>
  <c r="R1132"/>
  <c r="R1131"/>
  <c r="R1130"/>
  <c r="R1129"/>
  <c r="R1128"/>
  <c r="R1127"/>
  <c r="R1126"/>
  <c r="R1125"/>
  <c r="R1123"/>
  <c r="R1122"/>
  <c r="R1121"/>
  <c r="R1120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7"/>
  <c r="R1096"/>
  <c r="R1095"/>
  <c r="R1093"/>
  <c r="R1092"/>
  <c r="R1091"/>
  <c r="R1090"/>
  <c r="R1089"/>
  <c r="R1088"/>
  <c r="R1087"/>
  <c r="R1086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3"/>
  <c r="R1062"/>
  <c r="R1061"/>
  <c r="R1060"/>
  <c r="R1058"/>
  <c r="R1057"/>
  <c r="R1056"/>
  <c r="R1055"/>
  <c r="R1054"/>
  <c r="R1053"/>
  <c r="R1052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1"/>
  <c r="R1030"/>
  <c r="R1029"/>
  <c r="R1028"/>
  <c r="R1027"/>
  <c r="R1026"/>
  <c r="R1025"/>
  <c r="R1024"/>
  <c r="R1023"/>
  <c r="R1022"/>
  <c r="R1021"/>
  <c r="R1020"/>
  <c r="R1019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6"/>
  <c r="R935"/>
  <c r="R934"/>
  <c r="R933"/>
  <c r="R932"/>
  <c r="R931"/>
  <c r="R930"/>
  <c r="R929"/>
  <c r="R928"/>
  <c r="R927"/>
  <c r="R926"/>
  <c r="R925"/>
  <c r="R924"/>
  <c r="R923"/>
  <c r="R922"/>
  <c r="R920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8"/>
  <c r="R807"/>
  <c r="R806"/>
  <c r="R805"/>
  <c r="R804"/>
  <c r="R803"/>
  <c r="R802"/>
  <c r="R801"/>
  <c r="R800"/>
  <c r="R799"/>
  <c r="R798"/>
  <c r="R797"/>
  <c r="R796"/>
  <c r="R793"/>
  <c r="R792"/>
  <c r="R791"/>
  <c r="R789"/>
  <c r="R788"/>
  <c r="R787"/>
  <c r="R786"/>
  <c r="R785"/>
  <c r="R784"/>
  <c r="R783"/>
  <c r="R782"/>
  <c r="R781"/>
  <c r="R780"/>
  <c r="R779"/>
  <c r="R778"/>
  <c r="R776"/>
  <c r="R775"/>
  <c r="R774"/>
  <c r="R773"/>
  <c r="R772"/>
  <c r="R771"/>
  <c r="R770"/>
  <c r="R769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2"/>
  <c r="R701"/>
  <c r="R700"/>
  <c r="R699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8"/>
  <c r="R677"/>
  <c r="R676"/>
  <c r="R675"/>
  <c r="R674"/>
  <c r="R672"/>
  <c r="R671"/>
  <c r="R670"/>
  <c r="R669"/>
  <c r="R668"/>
  <c r="R667"/>
  <c r="R666"/>
  <c r="R665"/>
  <c r="R663"/>
  <c r="R662"/>
  <c r="R661"/>
  <c r="R660"/>
  <c r="R659"/>
  <c r="R658"/>
  <c r="R657"/>
  <c r="R656"/>
  <c r="R655"/>
  <c r="R654"/>
  <c r="R653"/>
  <c r="R652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3"/>
  <c r="R492"/>
  <c r="R491"/>
  <c r="R490"/>
  <c r="R489"/>
  <c r="R488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8"/>
  <c r="R457"/>
  <c r="R456"/>
  <c r="R455"/>
  <c r="R454"/>
  <c r="R453"/>
  <c r="R452"/>
  <c r="R451"/>
  <c r="R450"/>
  <c r="R449"/>
  <c r="R448"/>
  <c r="R447"/>
  <c r="R446"/>
  <c r="R445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1"/>
  <c r="R180"/>
  <c r="R179"/>
  <c r="R178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M9" l="1"/>
  <c r="L6"/>
  <c r="AO32" i="3" s="1"/>
  <c r="L2" i="5" l="1"/>
  <c r="AO38" i="3" l="1"/>
  <c r="AO46" s="1"/>
</calcChain>
</file>

<file path=xl/comments1.xml><?xml version="1.0" encoding="utf-8"?>
<comments xmlns="http://schemas.openxmlformats.org/spreadsheetml/2006/main">
  <authors>
    <author>Colorline</author>
  </authors>
  <commentList>
    <comment ref="X4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Увеличенная фасовка корней. Хранение в до посадки в холодильнике. Для ландшафтных работ и доращивания.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<sst xmlns="http://schemas.openxmlformats.org/spreadsheetml/2006/main" count="9811" uniqueCount="3854">
  <si>
    <t>13/14</t>
  </si>
  <si>
    <t>Мэнли</t>
  </si>
  <si>
    <t>Обдам</t>
  </si>
  <si>
    <t>Ширяш (eremurus)</t>
  </si>
  <si>
    <t>Ирис сетч.</t>
  </si>
  <si>
    <t>фиолетовый</t>
  </si>
  <si>
    <t>Трителейя</t>
  </si>
  <si>
    <t>Хохлатка (Corydalis)</t>
  </si>
  <si>
    <t>№</t>
  </si>
  <si>
    <t>Сорт</t>
  </si>
  <si>
    <t>Цвет, 
краткое описание</t>
  </si>
  <si>
    <t>высота, см</t>
  </si>
  <si>
    <t>Цена оптовая, руб./упак.</t>
  </si>
  <si>
    <t>CL</t>
  </si>
  <si>
    <t>ШТРИХКОД</t>
  </si>
  <si>
    <t>Цена
за 1 лук.</t>
  </si>
  <si>
    <t>Серия "COLOR LINE"</t>
  </si>
  <si>
    <t>за 1 упа
ковку</t>
  </si>
  <si>
    <t>Заказ,
упаковок</t>
  </si>
  <si>
    <t>ПРОСЬБА НЕ ВНОСИТЬ В ФОРМУ ИЗМЕНЕНИЯ, НЕ УДАЛЯТЬ СТРОКИ и СТОЛБЦЫ, НЕ МЕНЯТЬ МЕСТАМИ!!!</t>
  </si>
  <si>
    <t>красный</t>
  </si>
  <si>
    <t>ярко-красный</t>
  </si>
  <si>
    <t>ярко-розовый, перламутровый</t>
  </si>
  <si>
    <t>алый</t>
  </si>
  <si>
    <t>алый, глянцевый</t>
  </si>
  <si>
    <t>белый, махровый</t>
  </si>
  <si>
    <t>белый с электрически-розовым</t>
  </si>
  <si>
    <t>Свит Роузи</t>
  </si>
  <si>
    <t>яркий насыщенно-розовый</t>
  </si>
  <si>
    <t>Станнинг Стар</t>
  </si>
  <si>
    <t>оригинальная расцветка. Ярко-абрикосовый с нежно-абрикосовым</t>
  </si>
  <si>
    <t>Том Пус</t>
  </si>
  <si>
    <t>двухцветный: основание от желтого до оранжевого, верх - ярко розовый</t>
  </si>
  <si>
    <t>Флэминг Флаг</t>
  </si>
  <si>
    <t>фиолетовый с белым , перистый</t>
  </si>
  <si>
    <t>Фулл Хаус</t>
  </si>
  <si>
    <t>Возможно отсутствие некоторых сортов после подтверждения заявки по результатам сбора и обработки урожая.</t>
  </si>
  <si>
    <t>РЕКВИЗИТЫ ЗАКАЗЧИКА НУЖНО ЗАПОЛНЯТЬ ОБЯЗАТЕЛЬНО!</t>
  </si>
  <si>
    <t>Белфорт</t>
  </si>
  <si>
    <t>Дабл Тач</t>
  </si>
  <si>
    <t>Криспион Лов</t>
  </si>
  <si>
    <t>РедВуд</t>
  </si>
  <si>
    <t>Файери Дрим</t>
  </si>
  <si>
    <t>Эстатик</t>
  </si>
  <si>
    <t>Авангард</t>
  </si>
  <si>
    <t>ванильно-жёлтый</t>
  </si>
  <si>
    <t>Импакт</t>
  </si>
  <si>
    <t>Черил</t>
  </si>
  <si>
    <t>Авейрон</t>
  </si>
  <si>
    <t>ярко-розовый с перламутровым краем и зеленоватыми внешними лепестками</t>
  </si>
  <si>
    <t>Дабл Ширли</t>
  </si>
  <si>
    <t>сиренево-белый меланж</t>
  </si>
  <si>
    <t>Дабл Ю</t>
  </si>
  <si>
    <t>розовый с перламутровым блеском</t>
  </si>
  <si>
    <t>Сандаунер</t>
  </si>
  <si>
    <t>оранжево-красный с желтой полосой по центру лепестков</t>
  </si>
  <si>
    <t>Файери Клаб</t>
  </si>
  <si>
    <t>рубиновый</t>
  </si>
  <si>
    <t>Версаче</t>
  </si>
  <si>
    <t>рубиново-красный, бахрома с белыми вкраплениями</t>
  </si>
  <si>
    <t>Кашарель</t>
  </si>
  <si>
    <t>цвет розового фламинго с белой бахромой</t>
  </si>
  <si>
    <t>Кристал Стар</t>
  </si>
  <si>
    <t>Нью Санта</t>
  </si>
  <si>
    <t>красный матовый с чисто-белой бахромой</t>
  </si>
  <si>
    <t>Пурпл Кристал</t>
  </si>
  <si>
    <t>тёмно-фиолетовый с белым основанием</t>
  </si>
  <si>
    <t>Виктория Сикрет</t>
  </si>
  <si>
    <t>фиолетовый, переливистый</t>
  </si>
  <si>
    <t>Гарден Файр</t>
  </si>
  <si>
    <t>Бьюти оф Спринг</t>
  </si>
  <si>
    <t>жёлтый с красным кантом и розовым напылением по внешней и внутренней части лепестков</t>
  </si>
  <si>
    <t>Блашинг Брайд</t>
  </si>
  <si>
    <t>ванильный с ярко0розовым широким краем</t>
  </si>
  <si>
    <t>Джаст Киссед</t>
  </si>
  <si>
    <t>белый с ярко-малиновым широким краем лепестков</t>
  </si>
  <si>
    <t>Рапсоди оф Смайлс</t>
  </si>
  <si>
    <t>оранжево-красный с жёлтым меланж</t>
  </si>
  <si>
    <t>Баланс оф Колорс</t>
  </si>
  <si>
    <t>Гвен</t>
  </si>
  <si>
    <t>белый с нежно-сиреневым краем</t>
  </si>
  <si>
    <t>Мики Шик</t>
  </si>
  <si>
    <t>розовато-кремовый с ярко-розовыми краями и полосками по центру</t>
  </si>
  <si>
    <t>Роман Эмпаер</t>
  </si>
  <si>
    <t>алый матовый с чито-белым краем</t>
  </si>
  <si>
    <t>Санкетчер</t>
  </si>
  <si>
    <t>жёлтый с ярко-алым верхом</t>
  </si>
  <si>
    <t>Фонтенбло</t>
  </si>
  <si>
    <t>тёмно-бордовый с чисто-белым краем</t>
  </si>
  <si>
    <t>Эффэер</t>
  </si>
  <si>
    <t>Донна Белла</t>
  </si>
  <si>
    <t>ванильно-жёлтый с тёмно-красной широкой полосой по центру</t>
  </si>
  <si>
    <t>Литтл Герл</t>
  </si>
  <si>
    <t>кремовое основание, нежнейшее розовое напыление</t>
  </si>
  <si>
    <t>Глюк</t>
  </si>
  <si>
    <t>тёмно-розовый с ванильной каймой</t>
  </si>
  <si>
    <t>Стреза</t>
  </si>
  <si>
    <t>кумачёво-красный центр, жёлтые края</t>
  </si>
  <si>
    <t>Бордер Легенд</t>
  </si>
  <si>
    <t>белый край, ярко-розовый центр, чёрные мазки у основания</t>
  </si>
  <si>
    <t>Поко Локо</t>
  </si>
  <si>
    <t>Флэминг Пуриссима</t>
  </si>
  <si>
    <t>кремово-жёлтое основание, розовое напыление в центре, ярко-розовый край</t>
  </si>
  <si>
    <t>Многоцветный</t>
  </si>
  <si>
    <t>белый с жёлтым центром. цветы чрезвычайно душистые.</t>
  </si>
  <si>
    <t>Одалиска</t>
  </si>
  <si>
    <t>лиловый с жёлтым центром</t>
  </si>
  <si>
    <t>Персиан Перл</t>
  </si>
  <si>
    <t>пурпурный с жемчужно-белыми полосам на внешних лепестках, фиолетово-пурпурные внутри, с желтой сердцевиной</t>
  </si>
  <si>
    <t>Ред Хантер</t>
  </si>
  <si>
    <t>ярко-алый с голубоватой листвой</t>
  </si>
  <si>
    <t>Аква</t>
  </si>
  <si>
    <t>ярко-голубой, переливается с белым</t>
  </si>
  <si>
    <t>Блю Джиант</t>
  </si>
  <si>
    <t>лазурево-голубой с плотными и крупными соцветиями</t>
  </si>
  <si>
    <t>Йеллоустоун</t>
  </si>
  <si>
    <t>светло-жёлтый, очень свежий</t>
  </si>
  <si>
    <t>Пинк Элефант</t>
  </si>
  <si>
    <t>нежнейший розовый, перламутровый</t>
  </si>
  <si>
    <t>глубокий, синий цвет со светлой каймой</t>
  </si>
  <si>
    <t>Мадам Софи</t>
  </si>
  <si>
    <t>Лорикит</t>
  </si>
  <si>
    <t>Альтруист</t>
  </si>
  <si>
    <t>(крупнокор.) околоцветник необычного кремово-оранжевого цвета с ярко-оранжевой коронкой</t>
  </si>
  <si>
    <t>Корсаж</t>
  </si>
  <si>
    <t>Сентинель</t>
  </si>
  <si>
    <t>Сноу Фриллз</t>
  </si>
  <si>
    <t>Тиклед Пинкин</t>
  </si>
  <si>
    <t>Фортиссимо</t>
  </si>
  <si>
    <t>Д-р Виттевеен</t>
  </si>
  <si>
    <t>махр.чисто белые лепестки с махровой и гофрированной ярко-жёлтой коронкой</t>
  </si>
  <si>
    <t>Кэнди Принцесс</t>
  </si>
  <si>
    <t>белый с бронзово-жёлтой махровой коронкой</t>
  </si>
  <si>
    <t>Пинк Шампань</t>
  </si>
  <si>
    <t>11 см в диам!! Махр. белый с махр. коронкой цвета яичного желтка</t>
  </si>
  <si>
    <t>Флауэр Сюрпрайз</t>
  </si>
  <si>
    <t>белый с махровой коронкой нежнейше-лососевого "тающего" цвета</t>
  </si>
  <si>
    <t>Элин</t>
  </si>
  <si>
    <t>махровый, белый с махровой ванильной коронкой</t>
  </si>
  <si>
    <t>10-15см</t>
  </si>
  <si>
    <t>Стрипед Бьюти</t>
  </si>
  <si>
    <t>сине-сиреневый с полосками</t>
  </si>
  <si>
    <t>КРОКУС БОТАНИЧЕСКИЙ</t>
  </si>
  <si>
    <t>Адванс (хриз.)</t>
  </si>
  <si>
    <t>Ард Шенк (хриз.)</t>
  </si>
  <si>
    <t>Джипси Гёрл (хриз.)</t>
  </si>
  <si>
    <t>Крем Бьюти (хриз.)</t>
  </si>
  <si>
    <t>Леди Киллер (хриз.)</t>
  </si>
  <si>
    <t>Принс Клаус (хриз.)</t>
  </si>
  <si>
    <t>Спринг Бьюти (зибера)</t>
  </si>
  <si>
    <t>Триколор (зибера)</t>
  </si>
  <si>
    <t>Конкэрор (осеннецвет.)</t>
  </si>
  <si>
    <t>Броунз Бьюти</t>
  </si>
  <si>
    <t>тёмно-жёлтый с бронзовыми прожилками, верхние лепестки бронзовые</t>
  </si>
  <si>
    <t>Миднайт Пашшн</t>
  </si>
  <si>
    <t>тёмно-фиолетовый с жёлтым мазком</t>
  </si>
  <si>
    <t>Пионер</t>
  </si>
  <si>
    <t xml:space="preserve">фиолетовый с жёлтым мазком  </t>
  </si>
  <si>
    <t>Шутинг Стар</t>
  </si>
  <si>
    <t>низ интенсивно-жёлтый, верх-светло-жёлтый</t>
  </si>
  <si>
    <t>Пурпл Джем</t>
  </si>
  <si>
    <t>тёмно-фиолетовый, нижние лепестки почти чёрные, с белым мазком</t>
  </si>
  <si>
    <t>Шейла Энн</t>
  </si>
  <si>
    <t>верхние лепестки нежно голубые, нижние светло-голубые с белыми штрихами и пятнышками и жёлтым мазком</t>
  </si>
  <si>
    <t>Данфорда</t>
  </si>
  <si>
    <t>жёлтый с зеленым крапом</t>
  </si>
  <si>
    <t>Юнона Циклоглосса</t>
  </si>
  <si>
    <t>верх нежнейше-сиреневый с белыми бликами по краю лепестков, нижние лепестки с жёлтым мазком и белым перистым пятном в центре, лепестки изящно изогнуты</t>
  </si>
  <si>
    <t>синий, пышно метельчатый</t>
  </si>
  <si>
    <t>нежно-голубой</t>
  </si>
  <si>
    <t>жёлтый с коричневой каймой</t>
  </si>
  <si>
    <t>лазурный</t>
  </si>
  <si>
    <t>нежно-голубой с белой каймой</t>
  </si>
  <si>
    <t>Пинк Сюрпрайз</t>
  </si>
  <si>
    <t>нежнейший светло-палево-розовый</t>
  </si>
  <si>
    <t>тёмно-синий с белой каймой</t>
  </si>
  <si>
    <t>Гарланд Стар</t>
  </si>
  <si>
    <t>оранжевый, с темно-оранжевым</t>
  </si>
  <si>
    <t>Радде</t>
  </si>
  <si>
    <t>лаймовый</t>
  </si>
  <si>
    <t>60-80</t>
  </si>
  <si>
    <t>темно-желтый с ярко-выраженными темно-бордовыми прожилками</t>
  </si>
  <si>
    <t>Руйтерс Гибридс смесь</t>
  </si>
  <si>
    <t>смесь пастельных расцветок</t>
  </si>
  <si>
    <t>Блю Шейдс</t>
  </si>
  <si>
    <t>Уайт Сплендор</t>
  </si>
  <si>
    <t>Гладиолус</t>
  </si>
  <si>
    <t>Византийский</t>
  </si>
  <si>
    <t>40-60</t>
  </si>
  <si>
    <t>Моли (золотой)</t>
  </si>
  <si>
    <t>Розенбаха</t>
  </si>
  <si>
    <t>Стебельчатый</t>
  </si>
  <si>
    <t>Хамелеон</t>
  </si>
  <si>
    <t>кремово-розовый с тёмно-розовыми линиями по центру лепестков</t>
  </si>
  <si>
    <t>Хиз Экселленс</t>
  </si>
  <si>
    <t>сиреневый, очень плотный шар</t>
  </si>
  <si>
    <t>Хэер</t>
  </si>
  <si>
    <t>нетипичная для дек. лука форма, "косматенький", зелёный с бордовым центром</t>
  </si>
  <si>
    <t>80-100</t>
  </si>
  <si>
    <t>Черный</t>
  </si>
  <si>
    <t>Шуберта</t>
  </si>
  <si>
    <t>Оксалис (Кислица)</t>
  </si>
  <si>
    <t>Айрон Кросс</t>
  </si>
  <si>
    <t>15-30</t>
  </si>
  <si>
    <t>Ливанская</t>
  </si>
  <si>
    <t xml:space="preserve">нежно-голубой  </t>
  </si>
  <si>
    <t>Ливанская Альба</t>
  </si>
  <si>
    <t>Руди</t>
  </si>
  <si>
    <t>сиреневый с фиолетовыми линиями по центру</t>
  </si>
  <si>
    <t>Сильвер Куин</t>
  </si>
  <si>
    <t>кремовый с серебряными линиями по центру лепестков</t>
  </si>
  <si>
    <t>Фокси</t>
  </si>
  <si>
    <t>нежно-голубой с фиолетовыми линиями по центру лепестков</t>
  </si>
  <si>
    <t>30-40</t>
  </si>
  <si>
    <t>Белый (Махров.)</t>
  </si>
  <si>
    <t>Желтый (Махров.)</t>
  </si>
  <si>
    <t>Синий (Махров.)</t>
  </si>
  <si>
    <t>руб.</t>
  </si>
  <si>
    <t>шт.</t>
  </si>
  <si>
    <t>ТЮЛЬПАНЫ ТРИУМФ (TULIPS TRIUMPH)</t>
  </si>
  <si>
    <t>Айс Лолли</t>
  </si>
  <si>
    <t>жёлтый с розовым напылением по центру</t>
  </si>
  <si>
    <t>Андре Ситроен</t>
  </si>
  <si>
    <t>Априкот Фокс</t>
  </si>
  <si>
    <t>жёлтый кремовый с тёмно-розовым напылением, бархатный</t>
  </si>
  <si>
    <t>Арабиан Мистери</t>
  </si>
  <si>
    <t>темно-сиреневый с белой каймой</t>
  </si>
  <si>
    <t>Армани</t>
  </si>
  <si>
    <t>винный с белой каймой</t>
  </si>
  <si>
    <t>Барселона</t>
  </si>
  <si>
    <t>ярко-розовый, стебель темно-бордовый!</t>
  </si>
  <si>
    <t>Блэк Джек</t>
  </si>
  <si>
    <t>темно-фиолетовый</t>
  </si>
  <si>
    <t>Блю Риббон</t>
  </si>
  <si>
    <t>Болроял Пинк</t>
  </si>
  <si>
    <t>2-х цветный: верхняя половина ярко-розовая, нижняя половина кремовая</t>
  </si>
  <si>
    <t>Бостон</t>
  </si>
  <si>
    <t>Гавота</t>
  </si>
  <si>
    <t>фиолетово-бордовый с широкой желтой каймой</t>
  </si>
  <si>
    <t>Голден Дайнести</t>
  </si>
  <si>
    <t>желтовато-кремовое основание бокала, жёлтый край с розовым напылением</t>
  </si>
  <si>
    <t>Голден Чирс</t>
  </si>
  <si>
    <t>Гранд Перфекшн</t>
  </si>
  <si>
    <t>белый с винно-красными перьями</t>
  </si>
  <si>
    <t>Джекпот</t>
  </si>
  <si>
    <t>темно-фиолетовый с широкой белой каймой</t>
  </si>
  <si>
    <t>Зурел</t>
  </si>
  <si>
    <t>2-х цв. Белый с темно-бордовыми перьями</t>
  </si>
  <si>
    <t>Кейп Таун</t>
  </si>
  <si>
    <t>ярко-жёлтый с ярко-красной каймой, очень эффектный, крупные и сильные соцветия</t>
  </si>
  <si>
    <t>13/15</t>
  </si>
  <si>
    <t>Хелмар</t>
  </si>
  <si>
    <t>желтый с темно-фиолетовыми перьями</t>
  </si>
  <si>
    <t>Хемисфер</t>
  </si>
  <si>
    <t>тёмно-сиреневый</t>
  </si>
  <si>
    <t>Пол Ширер</t>
  </si>
  <si>
    <t>полностью черный!</t>
  </si>
  <si>
    <t>Принцесса Ирен</t>
  </si>
  <si>
    <t>розовый</t>
  </si>
  <si>
    <t>белый</t>
  </si>
  <si>
    <t>сиренево-розовый</t>
  </si>
  <si>
    <t>2-х цв. оранжево-кр. и фиолет. перьями</t>
  </si>
  <si>
    <t>Пурпл Лэди</t>
  </si>
  <si>
    <t>насыщенно-фиолетовый, глянцевый</t>
  </si>
  <si>
    <t>Реа</t>
  </si>
  <si>
    <t>рубиново-красный, очень глянцевый</t>
  </si>
  <si>
    <t>Ред Марк</t>
  </si>
  <si>
    <t>Ремз Сенсейшн</t>
  </si>
  <si>
    <t>красный с кремовым, перистый</t>
  </si>
  <si>
    <t>Ремз Фаворит</t>
  </si>
  <si>
    <t>тёмно-красный с белым краем, перистый</t>
  </si>
  <si>
    <t>Рональдо</t>
  </si>
  <si>
    <t>Роял ван дер Марк</t>
  </si>
  <si>
    <t>2-х цв. Темно-розовый и желто-зеленый внутри</t>
  </si>
  <si>
    <t>Роял Вирджин</t>
  </si>
  <si>
    <t>белый, хорошо устойчив к заболеваниям</t>
  </si>
  <si>
    <t>Роял Тен</t>
  </si>
  <si>
    <t>лимонно-жёлтый</t>
  </si>
  <si>
    <t>Предложение без обязательств до момента подтверждения заказа.</t>
  </si>
  <si>
    <t>Некоторые сорта доступны в ограниченном количестве.</t>
  </si>
  <si>
    <t>ЗАКАЗ-ФОРМА</t>
  </si>
  <si>
    <t>Информация по Вашему заказу</t>
  </si>
  <si>
    <t>название фирмы или ИП</t>
  </si>
  <si>
    <t>Мелроуз</t>
  </si>
  <si>
    <t>сиреневый с белой каймой</t>
  </si>
  <si>
    <t>Мондиал</t>
  </si>
  <si>
    <t>Монселла</t>
  </si>
  <si>
    <t>желтый с красн. полос.</t>
  </si>
  <si>
    <t>Монте Бью</t>
  </si>
  <si>
    <t xml:space="preserve">жёлтый  </t>
  </si>
  <si>
    <t>Монте Карло</t>
  </si>
  <si>
    <t>Монте Оранж</t>
  </si>
  <si>
    <t>оранжево-красный, с желтым донцем</t>
  </si>
  <si>
    <t>Монтрё</t>
  </si>
  <si>
    <t>Урал</t>
  </si>
  <si>
    <t>ярко-розовый с белыми переливами</t>
  </si>
  <si>
    <t>Орка</t>
  </si>
  <si>
    <t>розовато-жёлтый</t>
  </si>
  <si>
    <t>Пинк Миракл</t>
  </si>
  <si>
    <t>розовый с белыми переливами, перламутровый</t>
  </si>
  <si>
    <t>Ред Бейби Долл</t>
  </si>
  <si>
    <t>насыщенно-красный, ближе к бордовому, глянцевый</t>
  </si>
  <si>
    <t>Рембранд</t>
  </si>
  <si>
    <t>Роял Акрес</t>
  </si>
  <si>
    <t>Силеста</t>
  </si>
  <si>
    <t>винно-красный с желтой каймой</t>
  </si>
  <si>
    <t xml:space="preserve">махровый белый  </t>
  </si>
  <si>
    <t>Петит Фо</t>
  </si>
  <si>
    <t>махр. коронка в форме тарталетки пастельно-желто-розовая</t>
  </si>
  <si>
    <t>Пинк Парадайз</t>
  </si>
  <si>
    <t>Покупатель:</t>
  </si>
  <si>
    <t>предв.сумма без уч. %</t>
  </si>
  <si>
    <t>Тюльпан</t>
  </si>
  <si>
    <t>10/11</t>
  </si>
  <si>
    <t>11/12</t>
  </si>
  <si>
    <t>оранжевый</t>
  </si>
  <si>
    <t>Гиацинт</t>
  </si>
  <si>
    <t>15/16</t>
  </si>
  <si>
    <t>Нарцисс</t>
  </si>
  <si>
    <t>10/12</t>
  </si>
  <si>
    <t>кремовый</t>
  </si>
  <si>
    <t>12/14</t>
  </si>
  <si>
    <t>14/16</t>
  </si>
  <si>
    <t>Лук декор.</t>
  </si>
  <si>
    <t>18/20</t>
  </si>
  <si>
    <t>8/10</t>
  </si>
  <si>
    <t>Анемона</t>
  </si>
  <si>
    <t>смесь</t>
  </si>
  <si>
    <t>5/+</t>
  </si>
  <si>
    <t>5/6</t>
  </si>
  <si>
    <t>Колхикум</t>
  </si>
  <si>
    <t>13/+</t>
  </si>
  <si>
    <t>I</t>
  </si>
  <si>
    <t>Фрезия</t>
  </si>
  <si>
    <t>Фритиллярия</t>
  </si>
  <si>
    <t>Мускари</t>
  </si>
  <si>
    <t>8/9</t>
  </si>
  <si>
    <t>6/+</t>
  </si>
  <si>
    <t>Ранункулюс</t>
  </si>
  <si>
    <t>Сцилла</t>
  </si>
  <si>
    <t>7/8</t>
  </si>
  <si>
    <t>Камассия</t>
  </si>
  <si>
    <t>Хионодокса</t>
  </si>
  <si>
    <t>Крокус</t>
  </si>
  <si>
    <t>5/7</t>
  </si>
  <si>
    <t>8/+</t>
  </si>
  <si>
    <t>Ирис голл.</t>
  </si>
  <si>
    <t>4/5</t>
  </si>
  <si>
    <t>Ирис</t>
  </si>
  <si>
    <t>6/7</t>
  </si>
  <si>
    <t>Пушкиния</t>
  </si>
  <si>
    <t>12/+</t>
  </si>
  <si>
    <t>голубой</t>
  </si>
  <si>
    <t>сиреневый</t>
  </si>
  <si>
    <t>Голд Февер</t>
  </si>
  <si>
    <t>11/+</t>
  </si>
  <si>
    <t>Дабл Прайс</t>
  </si>
  <si>
    <t>ярко-сиреневый</t>
  </si>
  <si>
    <t>Дабл Принцесс</t>
  </si>
  <si>
    <t xml:space="preserve">тёмно-розовый  </t>
  </si>
  <si>
    <t>Диор</t>
  </si>
  <si>
    <t>Кардинал Мидцентри</t>
  </si>
  <si>
    <t>Картуш</t>
  </si>
  <si>
    <t>белый с ярко-розовой каймой</t>
  </si>
  <si>
    <t>Коламбус</t>
  </si>
  <si>
    <t>малиновый с белой каймой</t>
  </si>
  <si>
    <t>Маргарита</t>
  </si>
  <si>
    <t>пурпурно-фиолетовый</t>
  </si>
  <si>
    <t>Мария Джо</t>
  </si>
  <si>
    <t>жёлтый</t>
  </si>
  <si>
    <t>Истертайд</t>
  </si>
  <si>
    <t>Калгари</t>
  </si>
  <si>
    <t>махр. кремово-белый</t>
  </si>
  <si>
    <t>Ле Торш</t>
  </si>
  <si>
    <t>Май Стори</t>
  </si>
  <si>
    <t>Монца</t>
  </si>
  <si>
    <t>Мэдисон</t>
  </si>
  <si>
    <t>чисто белый, с желто-оранжевой густомахровой коронкой</t>
  </si>
  <si>
    <t>Хотпантс</t>
  </si>
  <si>
    <t>двухцветный: белый с фиолетовым</t>
  </si>
  <si>
    <t>Хэппи Дженерейшн</t>
  </si>
  <si>
    <t>белый с красными перьями, желтой основой</t>
  </si>
  <si>
    <t>Ширли</t>
  </si>
  <si>
    <t>Ширли Дрим</t>
  </si>
  <si>
    <t>Эль Сид</t>
  </si>
  <si>
    <t>красный, с жёлтым краем, перистый</t>
  </si>
  <si>
    <t>Эрмитаж</t>
  </si>
  <si>
    <t>оранжевый с тёмными перьями</t>
  </si>
  <si>
    <t>Ян Сайнетт</t>
  </si>
  <si>
    <t>розово-красный с желтой каймой</t>
  </si>
  <si>
    <t>Яп Гроот</t>
  </si>
  <si>
    <t>кремовый с желтыми перьями + декоративная листва</t>
  </si>
  <si>
    <t>ТЮЛЬПАНЫ ГРЕЙГА (TULIPS GREIGII)</t>
  </si>
  <si>
    <t>Али Баба</t>
  </si>
  <si>
    <t>розово-красный, декоративная листва</t>
  </si>
  <si>
    <t>Ауторити</t>
  </si>
  <si>
    <t>внутри белый, снаружи красный с белой каймой, декоративная листва</t>
  </si>
  <si>
    <t>Виннипег</t>
  </si>
  <si>
    <t>18см</t>
  </si>
  <si>
    <t>Дабл Ред Ридинг Худ</t>
  </si>
  <si>
    <t>махровый, алый, очень экзотического вида при распускании бутона, декоративная листва</t>
  </si>
  <si>
    <t>Ораторио</t>
  </si>
  <si>
    <t>светло-розовый , декоративная листва</t>
  </si>
  <si>
    <t>Перфекционист</t>
  </si>
  <si>
    <t>высокий бокал, красный центр, чисто-белая кайма</t>
  </si>
  <si>
    <t>Плезир</t>
  </si>
  <si>
    <t>ярко-розовый с ярко-розовыми мазками по кремово-желтой кайме</t>
  </si>
  <si>
    <t>Профессор Де Моззери</t>
  </si>
  <si>
    <t>нежно-розовый с кремовой каймой,  декоративная листва</t>
  </si>
  <si>
    <t>Царь Петр</t>
  </si>
  <si>
    <t>белый с полосой розово-красный крапинок, декоративная листва</t>
  </si>
  <si>
    <t>Юнайтед Стейтс</t>
  </si>
  <si>
    <t>нежно-розовый с ярко-желтой каймой,  декоративная листва</t>
  </si>
  <si>
    <t>ТЮЛЬПАНЫ КАУФМАНА (TULIPS KAUFFMANNIANA)</t>
  </si>
  <si>
    <t>Анкилла</t>
  </si>
  <si>
    <t>снаружи красный с белой каймой, когда бокал открывается - внутри белый с розовой горловиной,  декоративная листва</t>
  </si>
  <si>
    <t>Корона</t>
  </si>
  <si>
    <t>снаружи красный с кремово-желтой каймой, когда бокал открывается - внутри светло-желтый с розовой горловиной,  декоративная листва</t>
  </si>
  <si>
    <t>Лов Сонг</t>
  </si>
  <si>
    <t>оранжево-алый</t>
  </si>
  <si>
    <t>Хертс Делайт</t>
  </si>
  <si>
    <t>12см</t>
  </si>
  <si>
    <t>Шекспир</t>
  </si>
  <si>
    <t>оранжевый снаружи, внутри двухцветный: в центре желтый с оранжево-красной каймой и подпалинами</t>
  </si>
  <si>
    <t>Шоувиннер</t>
  </si>
  <si>
    <t>ТЮЛЬПАНЫ ФОСТЕРА (TULIPS FOSTERIANA)</t>
  </si>
  <si>
    <t>Рози Дрим</t>
  </si>
  <si>
    <t>ярко-розовый с кремово-желтой каймой</t>
  </si>
  <si>
    <t>Свитхёрт</t>
  </si>
  <si>
    <t>белый с лимонно-желтыми широкими полосами</t>
  </si>
  <si>
    <t>ТЮЛЬПАНЫ ВИДОВЫЕ</t>
  </si>
  <si>
    <t>Альба Коурелеа Окулята</t>
  </si>
  <si>
    <t>Брайт Джем</t>
  </si>
  <si>
    <t xml:space="preserve">медово-жёлтый    </t>
  </si>
  <si>
    <t>Леди Джейн</t>
  </si>
  <si>
    <t>белые внутри с жёлтым центром, палево-розовые снаружи</t>
  </si>
  <si>
    <t>Лилипут</t>
  </si>
  <si>
    <t>малиново-красные, крошечные, почти как крокусы, глянцевые, очень трогательные</t>
  </si>
  <si>
    <t>Литтл Бьюти</t>
  </si>
  <si>
    <t>красный с фиолетово-сиреневым центром</t>
  </si>
  <si>
    <t>Литтл Принцесс</t>
  </si>
  <si>
    <t>лососевый с буро-жёлтым центром</t>
  </si>
  <si>
    <t>Лилак Уандер</t>
  </si>
  <si>
    <t>нежнейший розовый с жёлтым центром</t>
  </si>
  <si>
    <t>Тарда</t>
  </si>
  <si>
    <t>ярко-жёлтый с белыми кончиками</t>
  </si>
  <si>
    <t>Блю</t>
  </si>
  <si>
    <t>14/15</t>
  </si>
  <si>
    <t>Пинк</t>
  </si>
  <si>
    <t>Перпл</t>
  </si>
  <si>
    <t>Уайт</t>
  </si>
  <si>
    <t>ГИАЦИНТЫ 14/15</t>
  </si>
  <si>
    <t>Аваланч</t>
  </si>
  <si>
    <t>НОВИНКА! 
чисто-белый</t>
  </si>
  <si>
    <t>Аида</t>
  </si>
  <si>
    <t>ультрамарин</t>
  </si>
  <si>
    <t>Айлос</t>
  </si>
  <si>
    <t>фиолетовый с белой каймой</t>
  </si>
  <si>
    <t>Анна Лиза</t>
  </si>
  <si>
    <t>Анна Мария</t>
  </si>
  <si>
    <t>тёмно-розовый с белой каймой</t>
  </si>
  <si>
    <t>Антарктика</t>
  </si>
  <si>
    <t>Априкот Пашшн</t>
  </si>
  <si>
    <t>абрикосово-розовый</t>
  </si>
  <si>
    <t>Априкот Стар</t>
  </si>
  <si>
    <t>НОВИНКА! 
кремово-нежнейший абрикосовый оттенок</t>
  </si>
  <si>
    <t>Атлантик</t>
  </si>
  <si>
    <t>фиолетовый с голубым</t>
  </si>
  <si>
    <t>Блю Джакет</t>
  </si>
  <si>
    <t>синий с темно-син. венами</t>
  </si>
  <si>
    <t>Блю Стар</t>
  </si>
  <si>
    <t>Вудсток</t>
  </si>
  <si>
    <t>переливающийся бордовый</t>
  </si>
  <si>
    <t>Вуурбак</t>
  </si>
  <si>
    <t>красно-розовый с сиреневым отливом</t>
  </si>
  <si>
    <t>Дарк Дименшн</t>
  </si>
  <si>
    <t>ЭКСКЛЮЗИВ! НОВИНКА! Черный гиацинт</t>
  </si>
  <si>
    <t>16/+</t>
  </si>
  <si>
    <t>Дельфт Блю</t>
  </si>
  <si>
    <t>Джипси Куин</t>
  </si>
  <si>
    <t>Джипси Принцесс</t>
  </si>
  <si>
    <t>светло-жёлтый</t>
  </si>
  <si>
    <t>Ибис</t>
  </si>
  <si>
    <t>Йеллоу Куин</t>
  </si>
  <si>
    <t>кремово-желтый</t>
  </si>
  <si>
    <t>Карнеги</t>
  </si>
  <si>
    <t>Леди Дерби</t>
  </si>
  <si>
    <t>светло-розовый</t>
  </si>
  <si>
    <t>Мария</t>
  </si>
  <si>
    <t>ярко-синий</t>
  </si>
  <si>
    <t>Маркони</t>
  </si>
  <si>
    <t>Минос</t>
  </si>
  <si>
    <t>Мисс Сайгон</t>
  </si>
  <si>
    <t>нежно-сиреневый</t>
  </si>
  <si>
    <t>Одиссей</t>
  </si>
  <si>
    <t>Олл Стар</t>
  </si>
  <si>
    <t>Пасифик Оушн</t>
  </si>
  <si>
    <t>Перпл Сенсейшн</t>
  </si>
  <si>
    <t>нежно-сиреневый с белой каймой</t>
  </si>
  <si>
    <t>Пинк Перл</t>
  </si>
  <si>
    <t>розовый с темно-розовыми венами</t>
  </si>
  <si>
    <t>Питер Стуйвезант</t>
  </si>
  <si>
    <t>фиолетово-синий</t>
  </si>
  <si>
    <t>Пол Херманн</t>
  </si>
  <si>
    <t>фиолетовый с сиреневой каймой</t>
  </si>
  <si>
    <t>Принц Роуз</t>
  </si>
  <si>
    <t>Пурпл Воис</t>
  </si>
  <si>
    <t>Пурпл Стар</t>
  </si>
  <si>
    <t>Ред Мэджик</t>
  </si>
  <si>
    <t>красный с белыми глазками</t>
  </si>
  <si>
    <t>Сити оф Харлем</t>
  </si>
  <si>
    <t>Скай Джакет</t>
  </si>
  <si>
    <t>небесно-голубой с голубыми венами</t>
  </si>
  <si>
    <t>Сплендид Корнелия</t>
  </si>
  <si>
    <t>светлый сиренево-розовый</t>
  </si>
  <si>
    <t>Уайт Перл</t>
  </si>
  <si>
    <t>Фондант</t>
  </si>
  <si>
    <t>компактный, нежнейший розовый, перламутровый</t>
  </si>
  <si>
    <t>Ян Бос</t>
  </si>
  <si>
    <t>ГИАЦИНТЫ 17/18</t>
  </si>
  <si>
    <t>Айлос 17/18</t>
  </si>
  <si>
    <t>17/18</t>
  </si>
  <si>
    <t>Вудсток 17/18</t>
  </si>
  <si>
    <t>Джипси Куин 17/18</t>
  </si>
  <si>
    <t>Пинк Перл 17/18</t>
  </si>
  <si>
    <t>Сити оф Харлем 17/18</t>
  </si>
  <si>
    <t>Ян Бос 17/18</t>
  </si>
  <si>
    <t>ГИАЦИНТЫ МАХРОВЫЕ</t>
  </si>
  <si>
    <t>Блю Танго</t>
  </si>
  <si>
    <t>Генерал Колер</t>
  </si>
  <si>
    <t>небесно-голубой</t>
  </si>
  <si>
    <t>Дабл Эрос</t>
  </si>
  <si>
    <t>Полосатый: белый с ярко-розовым</t>
  </si>
  <si>
    <t>Кристал Пэлас</t>
  </si>
  <si>
    <t>темно-синий со светлым краем</t>
  </si>
  <si>
    <t>Принс оф Лов</t>
  </si>
  <si>
    <t>Ред Диамонд</t>
  </si>
  <si>
    <t>сиренево-красный</t>
  </si>
  <si>
    <t>Розетте</t>
  </si>
  <si>
    <t>тёмно-розовый с белым</t>
  </si>
  <si>
    <t>Роял Нави</t>
  </si>
  <si>
    <t>Холлихок</t>
  </si>
  <si>
    <t>карминно-красный</t>
  </si>
  <si>
    <t>ГИАЦИНТЫ МУЛЬТИЦВЕТКОВЫЕ</t>
  </si>
  <si>
    <t>Блю Фестивал</t>
  </si>
  <si>
    <t xml:space="preserve">светло-синий </t>
  </si>
  <si>
    <t>Пинк Фестивал</t>
  </si>
  <si>
    <t>17/+</t>
  </si>
  <si>
    <t>Уайт Фестивал</t>
  </si>
  <si>
    <t>Бритиш Гэмбл</t>
  </si>
  <si>
    <t>Пинк Силк</t>
  </si>
  <si>
    <t>(трубчат.) околоцветник белый, коронка розовая</t>
  </si>
  <si>
    <t>Сагитта</t>
  </si>
  <si>
    <t>(трубчат.) околоцветник нежно-желтоватого оттенка, коронка розовая</t>
  </si>
  <si>
    <t>Эппл Пай</t>
  </si>
  <si>
    <t>(сплит) околоцветник белый, коронка розовая, волнистая по краям, всетло-розовая к сердцевине. Очень крупная</t>
  </si>
  <si>
    <t>НАРЦИССЫ КРУПНОКОРОНЧАТЫЕ, СПЛИТ, ГОФРИРОВАННЫЕ</t>
  </si>
  <si>
    <t>Авалон</t>
  </si>
  <si>
    <t>(крупнокор.) околоцветник двухцветный: от белого центра до зеленовато-жёлтого на кончиках лепестков, коронка белая</t>
  </si>
  <si>
    <t>Амадеус Моцарт</t>
  </si>
  <si>
    <t>Априкот Вирл</t>
  </si>
  <si>
    <t>(сплит) белый с широкой волнистой коронкой нежно-лососевого цвета, центр жёлтый</t>
  </si>
  <si>
    <t>Артикол</t>
  </si>
  <si>
    <t>Белла Виста</t>
  </si>
  <si>
    <t>(крупнокор. гофр.) чисто-белый с темно-оранжевой сильно-гофрированной полумахровой коронкой</t>
  </si>
  <si>
    <t>Бельканто</t>
  </si>
  <si>
    <t>(сплит) чисто белый с нежно желтой очень крупной слегка гофрир. коронкой</t>
  </si>
  <si>
    <t>Берлин</t>
  </si>
  <si>
    <t>(крупнокор. гофр.) жёлтый, коронка сильно гофрированная с широкой оранжевой каймой</t>
  </si>
  <si>
    <t>Блюз</t>
  </si>
  <si>
    <t>(крупнокор. гофр.) чисто-белый с ярко-жёлтой сильно-гофрированной коронкой</t>
  </si>
  <si>
    <t>Блэйзинг Стартлет</t>
  </si>
  <si>
    <t>Вальц</t>
  </si>
  <si>
    <t>Венгерская Расподия</t>
  </si>
  <si>
    <t>Галактик Стар</t>
  </si>
  <si>
    <t>Дельта</t>
  </si>
  <si>
    <t>(сплит) белый с 2-х цв. коронкой с заворач. лепестками : белыми с желто-оранж. звездой</t>
  </si>
  <si>
    <t>Диар Лов</t>
  </si>
  <si>
    <t>(сплит) белый, коронка нежно-лососево-розовая, махровая, гофрированная</t>
  </si>
  <si>
    <t>Донау Парк</t>
  </si>
  <si>
    <t>(крупнокор.) кремово-желтый околоцветник с белыми с желтыми полосками заворачивающимися лепестками, формой "звезды"</t>
  </si>
  <si>
    <t>Кассата</t>
  </si>
  <si>
    <t>(сплит) белый с нежно-жёлтой коронкой</t>
  </si>
  <si>
    <t>Колбланк</t>
  </si>
  <si>
    <t>(сплит) белый с белой коронкой, слегка волнистой</t>
  </si>
  <si>
    <t>Кул Флейм</t>
  </si>
  <si>
    <t>Лемон Бьюти</t>
  </si>
  <si>
    <t>(крупнокор.) белый с ярко-лимонно-жёлтой коронкой с белой каймой по краю</t>
  </si>
  <si>
    <t>Лов Колл</t>
  </si>
  <si>
    <t>(сплит) белый с ярко-жёлтой махровой коронкой</t>
  </si>
  <si>
    <t>Малли</t>
  </si>
  <si>
    <t>Маунт Худ</t>
  </si>
  <si>
    <t>(крупнокор.)  белый, с кремово-белой коронкой</t>
  </si>
  <si>
    <t>Мэри Дж.Лиретте</t>
  </si>
  <si>
    <t>Модерн Арт</t>
  </si>
  <si>
    <t>Мондрагон</t>
  </si>
  <si>
    <t>(сплит) желтый с оранжевой коронкой со складками</t>
  </si>
  <si>
    <t>Оранджери</t>
  </si>
  <si>
    <t>(сплит) белый с тёмно-жёлтой, гофрированной коронкой</t>
  </si>
  <si>
    <t>Пайп Мэйор</t>
  </si>
  <si>
    <t>(крупнокор.) нежно-жёлтый к центру насыщенно лимонно-желтый, с оранжевой коронкой</t>
  </si>
  <si>
    <t>Паризьен</t>
  </si>
  <si>
    <t>(сплит) белый с жёлтой, гофрированной коронкой</t>
  </si>
  <si>
    <t>Пинк Уандер</t>
  </si>
  <si>
    <t>(сплит) белый, с гофрир. коронкой, белой с нежно-розовой каймой</t>
  </si>
  <si>
    <t>Пинк Шарм</t>
  </si>
  <si>
    <t>(крупнокорончатые) белый с 2-х цв. коронкой: от розового к белому в центре</t>
  </si>
  <si>
    <t>Прекоушес</t>
  </si>
  <si>
    <t>(крупнокор. гофр.) белый с желтовато-розовой гофрированной коронкой</t>
  </si>
  <si>
    <t>Принтал</t>
  </si>
  <si>
    <t>(сплит гофр.) 2-х ярусный цветок. Коронка гофрир. 2-х цв. Белая и лимонно-желтая</t>
  </si>
  <si>
    <t>Риот</t>
  </si>
  <si>
    <t>Рулетте</t>
  </si>
  <si>
    <t>Рэйнбоу оф Колорс</t>
  </si>
  <si>
    <t>Санни Гёрлфренд</t>
  </si>
  <si>
    <t>Саунд</t>
  </si>
  <si>
    <t>Слим Уитман</t>
  </si>
  <si>
    <t>(крупнокор.) белый, коронка тёмно-жёлтая со светло-жёлтой каймой, гофрированная</t>
  </si>
  <si>
    <t>Соверейн</t>
  </si>
  <si>
    <t>(сплит) белый с тёмно-жёлтой, гофрированной коронкой со светло-жёлтой каймой</t>
  </si>
  <si>
    <t>Спринг Саншайн</t>
  </si>
  <si>
    <t>(крупнокор.+мультицветковый) белый с желтоватым отливом, коронка жёлтая</t>
  </si>
  <si>
    <t>Таурус</t>
  </si>
  <si>
    <t>(сплит) белый, коронка жёлтая с розовой каймой, гофрированная</t>
  </si>
  <si>
    <t>Тиритомба</t>
  </si>
  <si>
    <t xml:space="preserve">(крупнокор.) темно-желтый с красновато-оранжевой крупной гофрированной коронкой. Во время цветения коронка становится более красной. </t>
  </si>
  <si>
    <t>Треполо</t>
  </si>
  <si>
    <t>(крупнокор.) белый с оранжевой коронкой в форме звезды, с заворач. лепестками</t>
  </si>
  <si>
    <t>Триколлет</t>
  </si>
  <si>
    <t>Физантс Ай</t>
  </si>
  <si>
    <t>(крупнокор.) белый, коронка тёмно-зелёная в центре, по краю-тонкая малиново-красная кайма</t>
  </si>
  <si>
    <t>Фейт</t>
  </si>
  <si>
    <t>Фрилёз</t>
  </si>
  <si>
    <t>(сплит) белый с ярко-жёлтой гфорированной полумахровой волнистой коронкой</t>
  </si>
  <si>
    <t>Хромоколор</t>
  </si>
  <si>
    <t>(крупнокор.) ярко-выраженные, чистые цвета, лепестки белые, коронка оранжево-розовая, слегка гофрированная</t>
  </si>
  <si>
    <t>Чайниз Корал</t>
  </si>
  <si>
    <t>Чейнджинг-Колор</t>
  </si>
  <si>
    <t>Шантерель</t>
  </si>
  <si>
    <t>(сплит) белый с ярко-жёлтой волнистой коронкой</t>
  </si>
  <si>
    <t>Шрайк</t>
  </si>
  <si>
    <t>Эдинбург</t>
  </si>
  <si>
    <t>Абба</t>
  </si>
  <si>
    <t>махр. мнгцв. белый с оранж.</t>
  </si>
  <si>
    <t>Бридал Краун</t>
  </si>
  <si>
    <t>Голден Рейн</t>
  </si>
  <si>
    <t>махр. мнгцв. желтый</t>
  </si>
  <si>
    <t>Ёрлишер</t>
  </si>
  <si>
    <t>махр. мнгцв. белый с желт.</t>
  </si>
  <si>
    <t>Йеллоу Чирфулнесс</t>
  </si>
  <si>
    <t>махр. мнгцв. желт.</t>
  </si>
  <si>
    <t>Сэр Уинстон Черчиль</t>
  </si>
  <si>
    <t>махр. мнгцв. белый</t>
  </si>
  <si>
    <t>НАРЦИССЫ МАХРОВЫЕ</t>
  </si>
  <si>
    <t>Айс Кинг</t>
  </si>
  <si>
    <t>махровый, густомахровая желто-белая коронка</t>
  </si>
  <si>
    <t>Акрополис</t>
  </si>
  <si>
    <t>махр. белый с красным</t>
  </si>
  <si>
    <t>Альбус Пленус Одоратус</t>
  </si>
  <si>
    <t>махр. белый, коронка жёлтая с красной тонкой каймой</t>
  </si>
  <si>
    <t>Апофеоз</t>
  </si>
  <si>
    <t>махр. Лимонно-жёлтый с тёмно-жёлтой махровой коронкой</t>
  </si>
  <si>
    <t>Арт Дизайн</t>
  </si>
  <si>
    <t>Аскот</t>
  </si>
  <si>
    <t xml:space="preserve">махровый светло-желтый цветок, с ярко-оранжевыми гофрир. вставками </t>
  </si>
  <si>
    <t>Атолл Палас</t>
  </si>
  <si>
    <t>Ван Сион</t>
  </si>
  <si>
    <t>жёлтый с густомахровой коронкой</t>
  </si>
  <si>
    <t>Вейв</t>
  </si>
  <si>
    <t>Вествард</t>
  </si>
  <si>
    <t>махр. белый с  лимонно-жёлтой с белым махровой коронкой</t>
  </si>
  <si>
    <t>Гай Кибо</t>
  </si>
  <si>
    <t>Гай Табор</t>
  </si>
  <si>
    <t>Голден Дукат</t>
  </si>
  <si>
    <t>махр. желтый, крупный цветок</t>
  </si>
  <si>
    <t>Дабл Бьюти</t>
  </si>
  <si>
    <t>махровый пастельно-жёлтый с ярко-жёлтой махровой коронкой</t>
  </si>
  <si>
    <t>Дабл Голд Медал</t>
  </si>
  <si>
    <t>густомахровый, ярко-жёлтый</t>
  </si>
  <si>
    <t>Дабл Смайлс</t>
  </si>
  <si>
    <t>Дельнашо</t>
  </si>
  <si>
    <t>махр. белый с розовым</t>
  </si>
  <si>
    <t>Дик Уайлден</t>
  </si>
  <si>
    <t>махр. желтый</t>
  </si>
  <si>
    <t>Ирен Коупленд</t>
  </si>
  <si>
    <t>данные считаются автоматически</t>
  </si>
  <si>
    <t>индекс, почтовый адрес</t>
  </si>
  <si>
    <t>телефоны (с кодом города!)</t>
  </si>
  <si>
    <t>2.</t>
  </si>
  <si>
    <t>ПОДИТОГ</t>
  </si>
  <si>
    <t>e-mail</t>
  </si>
  <si>
    <t>Поп ай</t>
  </si>
  <si>
    <t>Раффлс</t>
  </si>
  <si>
    <t>махровый лимонно-жёлтый</t>
  </si>
  <si>
    <t>Реплет</t>
  </si>
  <si>
    <t xml:space="preserve">махровый белый цветок, с ярко-оранжево-розовыми гофрир. вставками (коронкой)    </t>
  </si>
  <si>
    <t>Рип ван Винкль</t>
  </si>
  <si>
    <t>махровый жёлтый, необычная форма лепестков, похож на хризантему</t>
  </si>
  <si>
    <t>Рози Клауд</t>
  </si>
  <si>
    <t>Роуз оф Май</t>
  </si>
  <si>
    <t>многоцветковый и махровый. Белый</t>
  </si>
  <si>
    <t>Сноуболл</t>
  </si>
  <si>
    <t>Таити</t>
  </si>
  <si>
    <t>махр. желтый с оранжевым</t>
  </si>
  <si>
    <t>Техас</t>
  </si>
  <si>
    <t>Уайт Лион</t>
  </si>
  <si>
    <t>махровый белый с нежно-жёлтым</t>
  </si>
  <si>
    <t>Уайт Марвел</t>
  </si>
  <si>
    <t>белый с густомахровой коронкой</t>
  </si>
  <si>
    <t>Уайт Медал</t>
  </si>
  <si>
    <t>махр. белый</t>
  </si>
  <si>
    <t>Флауэр Парад</t>
  </si>
  <si>
    <t xml:space="preserve">махр. кремовый с ярко-оранжевой коронкой </t>
  </si>
  <si>
    <t>Флаер</t>
  </si>
  <si>
    <t>махр. кремово-желтый, коронка махровая желтая</t>
  </si>
  <si>
    <t>Фэшн Парад</t>
  </si>
  <si>
    <t>махр. белый с желтоватым отливом с лимонно-жёлтой коронкой</t>
  </si>
  <si>
    <t>Шерборн</t>
  </si>
  <si>
    <t>Экзотик Бьюти</t>
  </si>
  <si>
    <t>Экстраваганца</t>
  </si>
  <si>
    <t>Юник</t>
  </si>
  <si>
    <t>КРОКУСЫ, КОЛХИКУМЫ</t>
  </si>
  <si>
    <t>Вангард</t>
  </si>
  <si>
    <t>бело- ярко-сиреневый</t>
  </si>
  <si>
    <t>Гранд Мэтр</t>
  </si>
  <si>
    <t>Жанна Дарк</t>
  </si>
  <si>
    <t>белый с жёлтыми тычинками</t>
  </si>
  <si>
    <t>Йеллоу Маммот</t>
  </si>
  <si>
    <t>Кинг оф Стрипд</t>
  </si>
  <si>
    <t>бело- ярко-сиреневый, полосатый</t>
  </si>
  <si>
    <t>Негро Бой</t>
  </si>
  <si>
    <t>Оранж Монарх</t>
  </si>
  <si>
    <t>жёлтый с тёмно-бордовым меланжем</t>
  </si>
  <si>
    <t>Пиквик</t>
  </si>
  <si>
    <t>бело-нежно-сиреневый, полосатый</t>
  </si>
  <si>
    <t>Ремембранс</t>
  </si>
  <si>
    <t>сиреневый с беловатым отливом</t>
  </si>
  <si>
    <t>Флауэр Рекорд</t>
  </si>
  <si>
    <t>насыщенно-сиреневый с жёлтыми тычинками</t>
  </si>
  <si>
    <t>КРОКУС ОСЕННЕЦВЕТУЩИЙ</t>
  </si>
  <si>
    <t>Зонатус (осеннецвет.)</t>
  </si>
  <si>
    <t>КОЛХИКУМ ОСЕННЕЦВЕТУЩИЙ</t>
  </si>
  <si>
    <t>Альбопленум (осеннецвет.)</t>
  </si>
  <si>
    <t>Зе Гиант (осеннецвет.)</t>
  </si>
  <si>
    <t>15-20см</t>
  </si>
  <si>
    <t>Лилак Уандер (осеннецвет.)</t>
  </si>
  <si>
    <t>сиренево-розовый с белым центром</t>
  </si>
  <si>
    <t>Уотерлили (осеннецвет.)</t>
  </si>
  <si>
    <t>ИРИС ГОЛЛАНДСКИЙ (IRIS HOLLANDICA)</t>
  </si>
  <si>
    <t>Ай оф Тайгер</t>
  </si>
  <si>
    <t>синий с жёлтым мазком по центру нижнего лепестка</t>
  </si>
  <si>
    <t>Джипси Бьюти</t>
  </si>
  <si>
    <t>верхние лепестки синие, нижние лепестки бурые с жёлтым мазком и тонкими жёлтыми полосками</t>
  </si>
  <si>
    <t>Крем Бьюти</t>
  </si>
  <si>
    <t>белый, на нижних лепестках по центру- жёлтый штрих</t>
  </si>
  <si>
    <t>верхние лепестки коричневато-сиреневые, нижние лепестки жёлтые в тонкую коричневую полоску</t>
  </si>
  <si>
    <t>Мистик Бьюти</t>
  </si>
  <si>
    <t>верхние лепестки тёмно-голубые, нижние лепестки с жёлтым мазком по центру и сине-голубой полоской</t>
  </si>
  <si>
    <t>Ориентал Бьюти</t>
  </si>
  <si>
    <t>верхние лепестки нежно-голубые, нижние-жёлтые</t>
  </si>
  <si>
    <t>Отумн Принцесс</t>
  </si>
  <si>
    <t>нижние лепестки жёлтые, верхние-бронзовые</t>
  </si>
  <si>
    <t>Пурпл Сенсейшн</t>
  </si>
  <si>
    <t>Ред Эмбер</t>
  </si>
  <si>
    <t>верхние лепестки лиловые, нижние лепестки коричневатые с жёлтым мазком</t>
  </si>
  <si>
    <t>Расти Бьюти</t>
  </si>
  <si>
    <t>верхние лепестки бурые, нижние-жёлтые</t>
  </si>
  <si>
    <t>Сильвери Бьюти</t>
  </si>
  <si>
    <t>верхние лепестки нежно-голубые, нижние лепестки белые с жёлтым мазком от центра</t>
  </si>
  <si>
    <t>Скай Бьюти</t>
  </si>
  <si>
    <t xml:space="preserve">верхние лепестки голубые, нижние лепестки нежно-голубые с жёлтым мазком по центру </t>
  </si>
  <si>
    <t>Уайт Бьюти</t>
  </si>
  <si>
    <t>белый с жёлтым мазком по центру нижних лепестков</t>
  </si>
  <si>
    <t>ИРИС СЕТЧАТЫЙ (IRIS RETICULATA)</t>
  </si>
  <si>
    <t>Алида</t>
  </si>
  <si>
    <t>голубой с синим центром, жёлтым мазком и жёлтыми штрихами</t>
  </si>
  <si>
    <t>Гармония</t>
  </si>
  <si>
    <t>синий с жёлтым мазком и белыми штрихами</t>
  </si>
  <si>
    <t>Наташа</t>
  </si>
  <si>
    <t>белый с голубыми полосками и слабым голубым напылением и жёлтыми мазками</t>
  </si>
  <si>
    <t>Паулина</t>
  </si>
  <si>
    <t>верхние лепестки фиолетовые, нижние-почти чёрные, с белым мазком и штрихами</t>
  </si>
  <si>
    <t>Пикси</t>
  </si>
  <si>
    <t>фиолетовый с жёлтым мазком и белыми штрихами</t>
  </si>
  <si>
    <t>ИРИСЫ РАЗНЫЕ</t>
  </si>
  <si>
    <t>Бухарский</t>
  </si>
  <si>
    <t>верхние кремово-жёлтые, нижние лепестки тёмно-жёлтые с бордовыми штрихами</t>
  </si>
  <si>
    <t>Катарина Ходкин</t>
  </si>
  <si>
    <t>верхние лепестки сиреневые, нижние похожи на перо экзотической птицы с фиолетовыми штрихами и жёлтым пятном</t>
  </si>
  <si>
    <t>МУСКАРИ</t>
  </si>
  <si>
    <t>9/10</t>
  </si>
  <si>
    <t>Биг Смайл</t>
  </si>
  <si>
    <t>голубой с белой каймой</t>
  </si>
  <si>
    <t>Блю Спайк</t>
  </si>
  <si>
    <t>Валери Финнис</t>
  </si>
  <si>
    <t>Венус</t>
  </si>
  <si>
    <t>Голден Фрагранс</t>
  </si>
  <si>
    <t>Комозум Плюмозум</t>
  </si>
  <si>
    <t>сиреневый  метельчатый</t>
  </si>
  <si>
    <t>Неглектум</t>
  </si>
  <si>
    <t>Латифолиум</t>
  </si>
  <si>
    <t>в распустившемся виде голубой, в нераспустившемся - тёмно-синий</t>
  </si>
  <si>
    <t>Океан Мэджик</t>
  </si>
  <si>
    <t>Пепперминт</t>
  </si>
  <si>
    <t>Сапфир</t>
  </si>
  <si>
    <t>Суперстар</t>
  </si>
  <si>
    <t>Уайт Мэджик</t>
  </si>
  <si>
    <t>Фэнтези Криэйшн</t>
  </si>
  <si>
    <t>ФРИТИЛЛЯРИЯ</t>
  </si>
  <si>
    <t>Аврора</t>
  </si>
  <si>
    <t>90-100</t>
  </si>
  <si>
    <t>20/24</t>
  </si>
  <si>
    <t>Лютеа</t>
  </si>
  <si>
    <t>Персика</t>
  </si>
  <si>
    <t>тёмно-фиолетово-бордовый</t>
  </si>
  <si>
    <t>75-100</t>
  </si>
  <si>
    <t>Рубра</t>
  </si>
  <si>
    <t>Мелеагрис Альба</t>
  </si>
  <si>
    <t>15-20</t>
  </si>
  <si>
    <t>Мелеагрис, смесь</t>
  </si>
  <si>
    <t>кремовый и бронзовый</t>
  </si>
  <si>
    <t>7/+</t>
  </si>
  <si>
    <t>Михайловски</t>
  </si>
  <si>
    <t>медный с желтой каймой</t>
  </si>
  <si>
    <t>Ува Вульпис</t>
  </si>
  <si>
    <t>Бунгеи</t>
  </si>
  <si>
    <t>Клеопатра</t>
  </si>
  <si>
    <t>Пиноккио</t>
  </si>
  <si>
    <t>Романс</t>
  </si>
  <si>
    <t>лососёво-розовый</t>
  </si>
  <si>
    <t>125-200</t>
  </si>
  <si>
    <t>Шелфорд смесь</t>
  </si>
  <si>
    <t>Адмирал</t>
  </si>
  <si>
    <t>15</t>
  </si>
  <si>
    <t>Биколор</t>
  </si>
  <si>
    <t>Бланда смесь</t>
  </si>
  <si>
    <t>Брайд</t>
  </si>
  <si>
    <t>Говернор</t>
  </si>
  <si>
    <t>Голландия</t>
  </si>
  <si>
    <t>Гора Эверест</t>
  </si>
  <si>
    <t>Де Каен смесь</t>
  </si>
  <si>
    <t>Лорд Лейтенант</t>
  </si>
  <si>
    <t>М-р Фоккер</t>
  </si>
  <si>
    <t>Св.Бриджит, смесь</t>
  </si>
  <si>
    <t>Сильфид</t>
  </si>
  <si>
    <t>Болгарский (nectaroscordum)</t>
  </si>
  <si>
    <t>50-80</t>
  </si>
  <si>
    <t>Гладиатор</t>
  </si>
  <si>
    <t>нежно-сиреневый, крупный</t>
  </si>
  <si>
    <t>Голубой</t>
  </si>
  <si>
    <t>Кристофа</t>
  </si>
  <si>
    <t>Айвори Куин</t>
  </si>
  <si>
    <t>25-30</t>
  </si>
  <si>
    <t>Круглоголовый</t>
  </si>
  <si>
    <t>Маунт Эверест</t>
  </si>
  <si>
    <t>70-90</t>
  </si>
  <si>
    <t>Раунд оф Пурпл</t>
  </si>
  <si>
    <t>светло-сиреневый, ОЧЕНЬ КРУПНЫЙ</t>
  </si>
  <si>
    <t>Форлок</t>
  </si>
  <si>
    <t>тёмно-бордовый с белым "опушением", верхняя часть соцветия имеет вытянутые стебли</t>
  </si>
  <si>
    <t>Блю Мелоди</t>
  </si>
  <si>
    <t>ярко-синий , декоративная листва</t>
  </si>
  <si>
    <t>50-60</t>
  </si>
  <si>
    <t>Майк</t>
  </si>
  <si>
    <t>Подснежник</t>
  </si>
  <si>
    <t>Флоре Плено</t>
  </si>
  <si>
    <t>10-15</t>
  </si>
  <si>
    <t>Белый</t>
  </si>
  <si>
    <t>Желтый</t>
  </si>
  <si>
    <t>Красный</t>
  </si>
  <si>
    <t>Оранжевый</t>
  </si>
  <si>
    <t>Розовый</t>
  </si>
  <si>
    <t>Смесь</t>
  </si>
  <si>
    <t>Спараксис</t>
  </si>
  <si>
    <t>Триколор, смесь</t>
  </si>
  <si>
    <t>Литардьера</t>
  </si>
  <si>
    <t>Мищенко</t>
  </si>
  <si>
    <t>Роуз</t>
  </si>
  <si>
    <t>Сибирская</t>
  </si>
  <si>
    <t>ярко-лазуревый</t>
  </si>
  <si>
    <t>60-70</t>
  </si>
  <si>
    <t>Смесь, махров.</t>
  </si>
  <si>
    <t>махровая смесь</t>
  </si>
  <si>
    <t>Блю Гиант</t>
  </si>
  <si>
    <t>Розеа</t>
  </si>
  <si>
    <t>Г.П. Бакер</t>
  </si>
  <si>
    <t>Цикламен</t>
  </si>
  <si>
    <t>8</t>
  </si>
  <si>
    <t>Плющелистный</t>
  </si>
  <si>
    <t>Эритрониум</t>
  </si>
  <si>
    <t>Пагода</t>
  </si>
  <si>
    <t>жёлтый с бронзовым кольцом</t>
  </si>
  <si>
    <t>20-25</t>
  </si>
  <si>
    <t>Код товара</t>
  </si>
  <si>
    <t>новинка</t>
  </si>
  <si>
    <t>раз
мер луковиц</t>
  </si>
  <si>
    <t>ТЮЛЬПАНЫ. Упаковка в п/эт. пакет + полноцветная картинка</t>
  </si>
  <si>
    <t>СУПЕР-ТЮЛЬПАНЫ "ДВОЙНОЙ ЭФФЕКТ"</t>
  </si>
  <si>
    <t>Адоре</t>
  </si>
  <si>
    <t>45см</t>
  </si>
  <si>
    <t>Айс Крим</t>
  </si>
  <si>
    <t>Акилла</t>
  </si>
  <si>
    <t>50см</t>
  </si>
  <si>
    <t>Александра</t>
  </si>
  <si>
    <t>Бастия</t>
  </si>
  <si>
    <t>Бейби Блю</t>
  </si>
  <si>
    <t>10см</t>
  </si>
  <si>
    <t>Белиция</t>
  </si>
  <si>
    <t>55см</t>
  </si>
  <si>
    <t>Брест</t>
  </si>
  <si>
    <t>Бруклин</t>
  </si>
  <si>
    <t>Голд Даст</t>
  </si>
  <si>
    <t>Грин Стар</t>
  </si>
  <si>
    <t>Дабл Художник</t>
  </si>
  <si>
    <t>Джетфайр</t>
  </si>
  <si>
    <t>60см</t>
  </si>
  <si>
    <t>Зампа Пэррот</t>
  </si>
  <si>
    <t>15см</t>
  </si>
  <si>
    <t>Йеллоу Бейби</t>
  </si>
  <si>
    <t>Йеллоу Краун</t>
  </si>
  <si>
    <t>40см</t>
  </si>
  <si>
    <t>Йеллоу Спайдер</t>
  </si>
  <si>
    <t>Кингстон</t>
  </si>
  <si>
    <t>Криспион Суит</t>
  </si>
  <si>
    <t>Куинсленд</t>
  </si>
  <si>
    <t>Кул Кристал</t>
  </si>
  <si>
    <t>Лион Кинг</t>
  </si>
  <si>
    <t>Маруун</t>
  </si>
  <si>
    <t>Маскотт</t>
  </si>
  <si>
    <t>Матчпоинт</t>
  </si>
  <si>
    <t>Мон Амур</t>
  </si>
  <si>
    <t>Монте Спайдер</t>
  </si>
  <si>
    <t>Негрита Дабл</t>
  </si>
  <si>
    <t>Пикчер</t>
  </si>
  <si>
    <t>Попкорн</t>
  </si>
  <si>
    <t>25см</t>
  </si>
  <si>
    <t>Пурпл Тауэр</t>
  </si>
  <si>
    <t>Сенсуал Тач</t>
  </si>
  <si>
    <t>Сноу Кристал</t>
  </si>
  <si>
    <t>Уайт Либерстар</t>
  </si>
  <si>
    <t>Уникум Праестанс</t>
  </si>
  <si>
    <t>20см</t>
  </si>
  <si>
    <t>Фринджет Бьюти</t>
  </si>
  <si>
    <t>Фринджет Фэмили</t>
  </si>
  <si>
    <t>Холланд Бейби</t>
  </si>
  <si>
    <t>Шарминг Лейди</t>
  </si>
  <si>
    <t>Эвита</t>
  </si>
  <si>
    <t>Экзотик Сан</t>
  </si>
  <si>
    <t>Экзотик Эмперор</t>
  </si>
  <si>
    <t>35см</t>
  </si>
  <si>
    <t>Эсприт</t>
  </si>
  <si>
    <t>ТЮЛЬПАНЫ МАХРОВЫЕ РАННИЕ</t>
  </si>
  <si>
    <t>30см</t>
  </si>
  <si>
    <t>Бэкпакер</t>
  </si>
  <si>
    <t>темно-сиреневый</t>
  </si>
  <si>
    <t>Верона</t>
  </si>
  <si>
    <t>желтый</t>
  </si>
  <si>
    <t>Виллем ван Оранж</t>
  </si>
  <si>
    <t>красно-оранжевый с зелеными полосами</t>
  </si>
  <si>
    <t>Викинг</t>
  </si>
  <si>
    <t>Глобал Дезаер</t>
  </si>
  <si>
    <t>Крем Флаг</t>
  </si>
  <si>
    <t>кремовый с зеленоватыми штрихами</t>
  </si>
  <si>
    <t>Лаура Фуги</t>
  </si>
  <si>
    <t>ярко-красный с жёлтой каймой</t>
  </si>
  <si>
    <t>Матч</t>
  </si>
  <si>
    <t>кремово-желтый снизу и темно-розовый сверху</t>
  </si>
  <si>
    <t>Мисс Элеганс</t>
  </si>
  <si>
    <t>нежно-розовый с белым</t>
  </si>
  <si>
    <t>Мистресс Мистик</t>
  </si>
  <si>
    <t>Мулен Руж</t>
  </si>
  <si>
    <t>розово-красный край, белый центр</t>
  </si>
  <si>
    <t>Олл Зэт Джазз</t>
  </si>
  <si>
    <t>палево-розовый центр, кремовый край</t>
  </si>
  <si>
    <t>Пассионале</t>
  </si>
  <si>
    <t>Уайт Дезаер</t>
  </si>
  <si>
    <t>Флэш Поинт</t>
  </si>
  <si>
    <t>перламутрово-розовый</t>
  </si>
  <si>
    <t>Шоукейс</t>
  </si>
  <si>
    <t>бордовый</t>
  </si>
  <si>
    <t>ТЮЛЬПАНЫ МАХРОВЫЕ ПОЗДНИЕ. СМЕСИ НОВЕЙШИХ СОРТОВ</t>
  </si>
  <si>
    <t>Дабл Дифференс Меланж</t>
  </si>
  <si>
    <t>Смесь новейших сортов, производимых в малых количествах на каждый сорт, более светлых оттенков красного (розовых, алых, оранжевых и т.п.)</t>
  </si>
  <si>
    <t>40-50см</t>
  </si>
  <si>
    <t>Дабл Дифференс Микс</t>
  </si>
  <si>
    <t>Смесь новейших сортов, производимых в малых количествах на каждый сорт, темно-красных оттенков</t>
  </si>
  <si>
    <t>ТЮЛЬПАНЫ МАХРОВЫЕ ПОЗДНИЕ</t>
  </si>
  <si>
    <t>Абигайл</t>
  </si>
  <si>
    <t>Айс Уандер</t>
  </si>
  <si>
    <t>белый с темно-розовыми внешними лепестками</t>
  </si>
  <si>
    <t>Айс Эйдж</t>
  </si>
  <si>
    <t>Акебоно</t>
  </si>
  <si>
    <t>желтый с редким красным напылением и красной тонкой каймой, внешние лепестки с зеленой полосой</t>
  </si>
  <si>
    <t>Аллегретто</t>
  </si>
  <si>
    <t>красный с желт каймой</t>
  </si>
  <si>
    <t>Анжелика</t>
  </si>
  <si>
    <t>розовый с светло-розовой каймой</t>
  </si>
  <si>
    <t>Антрацит</t>
  </si>
  <si>
    <t>темно-бордовый</t>
  </si>
  <si>
    <t>Блэк Хироу</t>
  </si>
  <si>
    <t>черно-красный и махр. Куин оф найт</t>
  </si>
  <si>
    <t>Блю Диамонд</t>
  </si>
  <si>
    <t>лиловый</t>
  </si>
  <si>
    <t>Блю Спектакль</t>
  </si>
  <si>
    <t>Бритт</t>
  </si>
  <si>
    <t>Веддинг Гифт</t>
  </si>
  <si>
    <t>ярко-розовый с белыми подпалинами</t>
  </si>
  <si>
    <t>Гербранд Кифт</t>
  </si>
  <si>
    <t>Голден Ницца</t>
  </si>
  <si>
    <t>ярко-желтый с темно-красными полосками</t>
  </si>
  <si>
    <t>жёлтый с розовым напылением</t>
  </si>
  <si>
    <t>Даббл Бьюти оф Апельдорн</t>
  </si>
  <si>
    <t>Дабл Торонто</t>
  </si>
  <si>
    <t>Дабл Фокус</t>
  </si>
  <si>
    <t>ярко-красный с широкой жёлтой каймой, контрастный</t>
  </si>
  <si>
    <t>Драмлайн</t>
  </si>
  <si>
    <t>Дрим Тач</t>
  </si>
  <si>
    <t>ДэнсЛайн</t>
  </si>
  <si>
    <t>белый с ярко-красными штрихами</t>
  </si>
  <si>
    <t>Дядюшка Том</t>
  </si>
  <si>
    <t>шикарно-бордовый</t>
  </si>
  <si>
    <t>МВ49</t>
  </si>
  <si>
    <t>жёлтый, очень изящной формы</t>
  </si>
  <si>
    <t>Йеллоу Помпонетт</t>
  </si>
  <si>
    <t>жёлтый, похож на пиончики</t>
  </si>
  <si>
    <t>Карнавал де Ницца</t>
  </si>
  <si>
    <t>белый с красными полос.</t>
  </si>
  <si>
    <t>Касабланка</t>
  </si>
  <si>
    <t>Крем Апстар</t>
  </si>
  <si>
    <t>кремово-желтый с нежно-розовой широкой каймой</t>
  </si>
  <si>
    <t>Куинсдей</t>
  </si>
  <si>
    <t>Ла Белле Эпок</t>
  </si>
  <si>
    <t>палево-тёмно-розовый с розовато-кремовым верхней частью лепестков, РОСКОШНЫЙ</t>
  </si>
  <si>
    <t>Лилак Перфекшн</t>
  </si>
  <si>
    <t>фиолетовый с белым переливом</t>
  </si>
  <si>
    <t>Маунт Такома</t>
  </si>
  <si>
    <t>Ментон Экзотик</t>
  </si>
  <si>
    <t>лососевый</t>
  </si>
  <si>
    <t>Миранда</t>
  </si>
  <si>
    <t>красный с белыми подпалинами, глянцевый</t>
  </si>
  <si>
    <t>Оранж Принцесс</t>
  </si>
  <si>
    <t xml:space="preserve">оранжевый  </t>
  </si>
  <si>
    <t>Пеббл</t>
  </si>
  <si>
    <t>винно-красный с жёлтой каймой по краю</t>
  </si>
  <si>
    <t>Пинк Стар</t>
  </si>
  <si>
    <t>перламутрово-розовый, пионовидный</t>
  </si>
  <si>
    <t>Ред Нова</t>
  </si>
  <si>
    <t>кумачово-красный, глянцевый, с темно-фиолетовым напылением и причудлио изрезанными лепестками</t>
  </si>
  <si>
    <t>Ред Принцесс</t>
  </si>
  <si>
    <t>Санловер</t>
  </si>
  <si>
    <t>оранжевый с красными "перьями" по лепестку 
пионовидный</t>
  </si>
  <si>
    <t>Свит Дезаер</t>
  </si>
  <si>
    <t>сиреневый с кремовым в центре</t>
  </si>
  <si>
    <t>Топ Липс</t>
  </si>
  <si>
    <t>розовый с белой каймой, декоративная листва</t>
  </si>
  <si>
    <t>Уайт Хёрт</t>
  </si>
  <si>
    <t>Финола</t>
  </si>
  <si>
    <t>кремово-розовый с темно-розовым</t>
  </si>
  <si>
    <t>Флэминг Эвита</t>
  </si>
  <si>
    <t>белые крайние лепестки с ярко-жёлтыми центральными лепестками</t>
  </si>
  <si>
    <t>Фримен</t>
  </si>
  <si>
    <t>Шато</t>
  </si>
  <si>
    <t>ТЮЛЬПАНЫ ЛИЛИЕЦВЕТНЫЕ</t>
  </si>
  <si>
    <t>Акита</t>
  </si>
  <si>
    <t>ярко-красный с белой каймой</t>
  </si>
  <si>
    <t>Аладдин</t>
  </si>
  <si>
    <t>красный с тонкой желт. каймой</t>
  </si>
  <si>
    <t>Балерина</t>
  </si>
  <si>
    <t>тёмно-жёлтый с розовым напылением</t>
  </si>
  <si>
    <t>Баллада</t>
  </si>
  <si>
    <t>сиренево-розовый с широкой белой каймой</t>
  </si>
  <si>
    <t>Баллада Голд</t>
  </si>
  <si>
    <t>Бургунди</t>
  </si>
  <si>
    <t>черно-фиолетовый</t>
  </si>
  <si>
    <t>Джаз</t>
  </si>
  <si>
    <t>розовый, глянцевый</t>
  </si>
  <si>
    <t>Йонина</t>
  </si>
  <si>
    <t>Клавдия</t>
  </si>
  <si>
    <t>розовый с белой каймой</t>
  </si>
  <si>
    <t>темно-красный</t>
  </si>
  <si>
    <t>Лили Нита</t>
  </si>
  <si>
    <t>сиренево-красный, переливистый, с кремовым донцем</t>
  </si>
  <si>
    <t>ЛилиФайр</t>
  </si>
  <si>
    <t>переход от жёлтого к оранжевому</t>
  </si>
  <si>
    <t>Мариетте</t>
  </si>
  <si>
    <t>темно-розовый</t>
  </si>
  <si>
    <t>Мэй Тайм</t>
  </si>
  <si>
    <t>темно-бордовый с сиреневым краем</t>
  </si>
  <si>
    <t>Мэрилин</t>
  </si>
  <si>
    <t>белый с красными полосками</t>
  </si>
  <si>
    <t>Перпл Дрим</t>
  </si>
  <si>
    <t>Питер Де Люр</t>
  </si>
  <si>
    <t>кумачово-красный, глянцевый</t>
  </si>
  <si>
    <t>Ред Шайн</t>
  </si>
  <si>
    <t>Саппоро</t>
  </si>
  <si>
    <t>кремово-белый</t>
  </si>
  <si>
    <t>Сиэттл</t>
  </si>
  <si>
    <t>насыщенно-желтый, большие бутоны</t>
  </si>
  <si>
    <t>Соннет</t>
  </si>
  <si>
    <t>лиловый с жёлтой каймой</t>
  </si>
  <si>
    <t>Трес Шик</t>
  </si>
  <si>
    <t>Уайт Триумфатор</t>
  </si>
  <si>
    <t>Уайт Элеганс</t>
  </si>
  <si>
    <t>Файр Вингз</t>
  </si>
  <si>
    <t>ярко-красный с контрастно-жёлтым, перистый рисунок</t>
  </si>
  <si>
    <t>Чайна Пинк</t>
  </si>
  <si>
    <t>темно-розовый с розовой каймой</t>
  </si>
  <si>
    <t>Элегант Леди</t>
  </si>
  <si>
    <t>кремовый с темно-розовым напылением к кончикам</t>
  </si>
  <si>
    <t>ТЮЛЬПАНЫ МНОГОЦВЕТКОВЫЕ</t>
  </si>
  <si>
    <t>Авеню</t>
  </si>
  <si>
    <t>винно-красный, многоцветковый</t>
  </si>
  <si>
    <t>Альбион Стар</t>
  </si>
  <si>
    <t>(Грейга) кремовый с розовым напылением</t>
  </si>
  <si>
    <t>Антуанетта</t>
  </si>
  <si>
    <t>Аутбрек</t>
  </si>
  <si>
    <t>желтый, ярко-красная контрастная кайма, многоцветковый</t>
  </si>
  <si>
    <t>Вайс Берлинер</t>
  </si>
  <si>
    <t>Г.Д. Геншер</t>
  </si>
  <si>
    <t>нежно-жёлтый</t>
  </si>
  <si>
    <t>Дель Пьеро</t>
  </si>
  <si>
    <t>белый с сиреневой полосой</t>
  </si>
  <si>
    <t>Дракон Кинг</t>
  </si>
  <si>
    <t>розовый с желтоватой каймой</t>
  </si>
  <si>
    <t>Дрим Клаб</t>
  </si>
  <si>
    <t>Жоржет</t>
  </si>
  <si>
    <t>Квебек</t>
  </si>
  <si>
    <t>(Грейга) розовый с кремовой широкой каймой</t>
  </si>
  <si>
    <t>Клод Нине</t>
  </si>
  <si>
    <t>кремовый с розовым опалом</t>
  </si>
  <si>
    <t>Кэнди Клаб</t>
  </si>
  <si>
    <t>кремово-белый с розовыми штрихами</t>
  </si>
  <si>
    <t>Мерри Гоу Раунд</t>
  </si>
  <si>
    <t>алый, многоцветковый</t>
  </si>
  <si>
    <t>Модерн Стайл</t>
  </si>
  <si>
    <t>белый с фиолетовым напылением</t>
  </si>
  <si>
    <t>Пурпл Букет</t>
  </si>
  <si>
    <t>Ред Жоржет</t>
  </si>
  <si>
    <t>Рози Букет</t>
  </si>
  <si>
    <t>кремово-белый с ярко-розовым напылением по краю лепестка</t>
  </si>
  <si>
    <t>Саншайн Клаб</t>
  </si>
  <si>
    <t>Серенити</t>
  </si>
  <si>
    <t>красный с сиреневым отливом</t>
  </si>
  <si>
    <t>Сити Флауэр</t>
  </si>
  <si>
    <t>(Грейга) жёлтый с широкой розовой полосой</t>
  </si>
  <si>
    <t>Торонто</t>
  </si>
  <si>
    <t>(Грейга) коралловый</t>
  </si>
  <si>
    <t>Тринити</t>
  </si>
  <si>
    <t>Тукан</t>
  </si>
  <si>
    <t>Уоллфлауэр</t>
  </si>
  <si>
    <t>Флэминг Клаб</t>
  </si>
  <si>
    <t>кремовый с винно-красным перистым рисунком</t>
  </si>
  <si>
    <t>Фэтс Домино</t>
  </si>
  <si>
    <t>Хэппи Фэмили</t>
  </si>
  <si>
    <t>темно-розовый с розовым</t>
  </si>
  <si>
    <t>ТЮЛЬПАНЫ БАХРОМЧАТЫЕ</t>
  </si>
  <si>
    <t>Алеппо</t>
  </si>
  <si>
    <t>кораллово-розовый с кремово-жёлтой широкой каймой</t>
  </si>
  <si>
    <t>Американ Игл</t>
  </si>
  <si>
    <t>Ариа Кард</t>
  </si>
  <si>
    <t>кремовый с сиреневым напылением по краю лепестка</t>
  </si>
  <si>
    <t>Барбадос</t>
  </si>
  <si>
    <t>Белль Сонг</t>
  </si>
  <si>
    <t>розовый с белой полоск. и бахр.</t>
  </si>
  <si>
    <t>Блэк Джевел</t>
  </si>
  <si>
    <t>бордово-черный с желто-коричневой бахр.</t>
  </si>
  <si>
    <t>Блю Херон</t>
  </si>
  <si>
    <t>фиолетовый с сереневым краем</t>
  </si>
  <si>
    <t>Боллрум</t>
  </si>
  <si>
    <t>Бульдог</t>
  </si>
  <si>
    <t>тёмно-фиолетовый</t>
  </si>
  <si>
    <t>Валерий Гергиев</t>
  </si>
  <si>
    <t>Варблер</t>
  </si>
  <si>
    <t>Визионер</t>
  </si>
  <si>
    <t>Винсент ван Гог</t>
  </si>
  <si>
    <t>почти черный тюльпан, долгоцветущий. Во время цветения становится всё темнее и темнее</t>
  </si>
  <si>
    <t>Горилла</t>
  </si>
  <si>
    <t>Дайтона</t>
  </si>
  <si>
    <t>Даллас</t>
  </si>
  <si>
    <t>ярко-розовый с белой бахромой, желтое дно</t>
  </si>
  <si>
    <t>Джоинт Дивижн</t>
  </si>
  <si>
    <t>Дэвенпорт</t>
  </si>
  <si>
    <t>красный с желтой бахромой</t>
  </si>
  <si>
    <t>Изуми</t>
  </si>
  <si>
    <t xml:space="preserve">розовый с белой бахромой </t>
  </si>
  <si>
    <t>Канари</t>
  </si>
  <si>
    <t>красный с ярко-жёлтой каймой</t>
  </si>
  <si>
    <t>Канаста</t>
  </si>
  <si>
    <t>красный с белой бахр.</t>
  </si>
  <si>
    <t>Карусель</t>
  </si>
  <si>
    <t>кремово-белый с ярко-розовыми штрихами</t>
  </si>
  <si>
    <t>Кембридж</t>
  </si>
  <si>
    <t>Кубинская Ночь</t>
  </si>
  <si>
    <t>Кудряшка Сью</t>
  </si>
  <si>
    <t>Кьюмминс</t>
  </si>
  <si>
    <t>Ламбада</t>
  </si>
  <si>
    <t>розовый с желтой бахромой</t>
  </si>
  <si>
    <t>Линжери</t>
  </si>
  <si>
    <t>Лувр</t>
  </si>
  <si>
    <t>Майа</t>
  </si>
  <si>
    <t>Мазда</t>
  </si>
  <si>
    <t>Мустанг</t>
  </si>
  <si>
    <t>Овьедо</t>
  </si>
  <si>
    <t>Пальмарес</t>
  </si>
  <si>
    <t>красный с жёлтой каймой</t>
  </si>
  <si>
    <t>Пасифик Перл</t>
  </si>
  <si>
    <t>красный с восковым налетом</t>
  </si>
  <si>
    <t>Реал Тайм</t>
  </si>
  <si>
    <t>Ред Винг</t>
  </si>
  <si>
    <t>насыщенно-красный, глянцевый</t>
  </si>
  <si>
    <t>ярко-красный, декоративная листва с тёмными полосками</t>
  </si>
  <si>
    <t>Сантендер</t>
  </si>
  <si>
    <t>розово-сиреневый</t>
  </si>
  <si>
    <t>Северный полюс</t>
  </si>
  <si>
    <t>Сиеста</t>
  </si>
  <si>
    <t>Тревеллер</t>
  </si>
  <si>
    <t>Фабио</t>
  </si>
  <si>
    <t>темно-красный с желтой бахромой</t>
  </si>
  <si>
    <t>Фламенко</t>
  </si>
  <si>
    <t>жёлтый с красными полосками</t>
  </si>
  <si>
    <t>Фринджет Солтице</t>
  </si>
  <si>
    <t>красный с жёлтым, меланжевый</t>
  </si>
  <si>
    <t>Фэнси Фрилс</t>
  </si>
  <si>
    <t>нежно-розовый</t>
  </si>
  <si>
    <t>Ханимун</t>
  </si>
  <si>
    <t>Хьюс Тен Бош</t>
  </si>
  <si>
    <t>ТЮЛЬПАНЫ ПОПУГАЙНЫЕ</t>
  </si>
  <si>
    <t>Априкот Пэррот</t>
  </si>
  <si>
    <t>абрикос. с розовой каймой и зел. мазками</t>
  </si>
  <si>
    <t>Блэк Пэррот</t>
  </si>
  <si>
    <t>черно-бордовый</t>
  </si>
  <si>
    <t>Блю Пэррот</t>
  </si>
  <si>
    <t>Блюмекс Фаворит</t>
  </si>
  <si>
    <t>красный с красно-коричневым и зеленым</t>
  </si>
  <si>
    <t>Бастонье Пэррот</t>
  </si>
  <si>
    <t>красный с бордовым напылением</t>
  </si>
  <si>
    <t>Брайт Пэррот</t>
  </si>
  <si>
    <t>ярко-красный с желтым краем</t>
  </si>
  <si>
    <t>Дорманс Рекорд</t>
  </si>
  <si>
    <t>красный с жёлтыми подпалинами</t>
  </si>
  <si>
    <t>Ельзенбург</t>
  </si>
  <si>
    <t>белый с сиреневым краем</t>
  </si>
  <si>
    <t>Йеллоу Сан</t>
  </si>
  <si>
    <t>ярко оранжевый с желтым с буроватой полосой по центру</t>
  </si>
  <si>
    <t>Карибиан Пэррот</t>
  </si>
  <si>
    <t>Либретто Пэррот</t>
  </si>
  <si>
    <t>розовый с кремовым, меланжевый</t>
  </si>
  <si>
    <t>Монарх Пэррот</t>
  </si>
  <si>
    <t>оранжево-розовый</t>
  </si>
  <si>
    <t>Негрита Пэррот</t>
  </si>
  <si>
    <t>Рай</t>
  </si>
  <si>
    <t>фиолетовый с желтым и зеленым</t>
  </si>
  <si>
    <t>Супер Пэррот</t>
  </si>
  <si>
    <t>белый с зелеными мазками 20см</t>
  </si>
  <si>
    <t>Техас Голд</t>
  </si>
  <si>
    <t>жёлтый с зелёными перьями</t>
  </si>
  <si>
    <t>Уайт Пэррот</t>
  </si>
  <si>
    <t>Флэминг Пэррот</t>
  </si>
  <si>
    <t>кремовый с красным, гофрированный</t>
  </si>
  <si>
    <t>Эйр</t>
  </si>
  <si>
    <t>нежно-розовый, перламутровый с зелёными вкраплениями</t>
  </si>
  <si>
    <t>Эстелла Рийнвельд</t>
  </si>
  <si>
    <t>белый с красными языками пламени</t>
  </si>
  <si>
    <t>ТЮЛЬПАНЫ ВИРИДИФЛОРА / ЗЕЛЕНОЦВЕТНЫЕ</t>
  </si>
  <si>
    <t>Артист</t>
  </si>
  <si>
    <t>бледно-лососево-розовый с бурыми полосками по центру лепестков</t>
  </si>
  <si>
    <t>Виришик</t>
  </si>
  <si>
    <t>электрически-розовый край, зелёная полоса в центре</t>
  </si>
  <si>
    <t>Голден Артист</t>
  </si>
  <si>
    <t>лепесток розовый, в центре насыщенно-зелёная полоса, по краю жёлтая кайма</t>
  </si>
  <si>
    <t>Голливуд Стар</t>
  </si>
  <si>
    <t>оранжево-красный с зелёной полосой и тёмно-фиолетовыми подпалинами по центру лепестка</t>
  </si>
  <si>
    <t>Грёнлэнд</t>
  </si>
  <si>
    <t>ярко-розовый с зелеными полосами</t>
  </si>
  <si>
    <t>Грин Ривер</t>
  </si>
  <si>
    <t>лососево-розовый со светло-зелёной полосой</t>
  </si>
  <si>
    <t>Йеллоу Спринггрин</t>
  </si>
  <si>
    <t>желтый с ярко-зелеными полосками</t>
  </si>
  <si>
    <t>Найтрайдер</t>
  </si>
  <si>
    <t>в центре зелёная, полоса край сиреневый</t>
  </si>
  <si>
    <t>Омниак</t>
  </si>
  <si>
    <t>темно-красный с бурыми и зелеными полосами</t>
  </si>
  <si>
    <t>Ред Спринггрин</t>
  </si>
  <si>
    <t>красный с ярко-зелеными полосками</t>
  </si>
  <si>
    <t>Флэминг Спринггрин</t>
  </si>
  <si>
    <t>белый с зелеными, красными и розовыми мазками</t>
  </si>
  <si>
    <t>Чайна Таун</t>
  </si>
  <si>
    <t>кремово-розовый с зелеными полосами</t>
  </si>
  <si>
    <t>Эсперанто</t>
  </si>
  <si>
    <t>ярко-розовый с зелёными перьями</t>
  </si>
  <si>
    <t>ТЮЛЬПАНЫ ДАРВИНОВСКИЕ (TULIPS DARWIN HYBRID)</t>
  </si>
  <si>
    <t>Американ Дрим</t>
  </si>
  <si>
    <t>красный с жёлтой полосой по центру</t>
  </si>
  <si>
    <t>Гарант</t>
  </si>
  <si>
    <t>жёлтый с декоративной листвой: по краю желтая кайма</t>
  </si>
  <si>
    <t>Голден Парад</t>
  </si>
  <si>
    <t>жёлтый с еле заметным красным кантом</t>
  </si>
  <si>
    <t>Тоттори</t>
  </si>
  <si>
    <t>трех-цветный, крупный бокал, листва как группы Грейга, с темно-фиолетовыми полосами</t>
  </si>
  <si>
    <t>Уорлд Пис</t>
  </si>
  <si>
    <t>Хакуун</t>
  </si>
  <si>
    <t>Хатцузакура</t>
  </si>
  <si>
    <t>белый с ярко-розовой широкой каймой</t>
  </si>
  <si>
    <t>ТЮЛЬПАНЫ ПРОСТЫЕ РАННИЕ (TULIPS SINGLE EARLY)</t>
  </si>
  <si>
    <t>Космополитен</t>
  </si>
  <si>
    <t>пастельно-розовый</t>
  </si>
  <si>
    <t>Кэнди Эппл Делайт</t>
  </si>
  <si>
    <t>ярко-розовый с кремовой каймой</t>
  </si>
  <si>
    <t>Перпл Принс</t>
  </si>
  <si>
    <t>ТЮЛЬПАНЫ ПРОСТЫЕ ПОЗДНИЕ (TULIPS SINGLE LATE)</t>
  </si>
  <si>
    <t>Блашинг Леди</t>
  </si>
  <si>
    <t>розовый с желтой каймой</t>
  </si>
  <si>
    <t>Виолет Бьюти</t>
  </si>
  <si>
    <t>Кафе Нуар</t>
  </si>
  <si>
    <t>Куин оф Найт</t>
  </si>
  <si>
    <t>бордово-черный</t>
  </si>
  <si>
    <t>синий</t>
  </si>
  <si>
    <t>Скай Хай Скарлет</t>
  </si>
  <si>
    <t>один самых высоких, алый</t>
  </si>
  <si>
    <t>Уорлд Експрешшн</t>
  </si>
  <si>
    <t>ярко-красный, глянцевый</t>
  </si>
  <si>
    <t>16/18</t>
  </si>
  <si>
    <t>Ссылки на фото</t>
  </si>
  <si>
    <t>Tulipa Adore</t>
  </si>
  <si>
    <t>Tulipa Alexandra</t>
  </si>
  <si>
    <t>Tulipa Aquilla</t>
  </si>
  <si>
    <t>Tulipa Baby Blue</t>
  </si>
  <si>
    <t>Tulipa Bastia</t>
  </si>
  <si>
    <t>Tulipa Belfort 1</t>
  </si>
  <si>
    <t>Tulipa Belfort 2</t>
  </si>
  <si>
    <t>Tulipa Belicia</t>
  </si>
  <si>
    <t>Tulipa Brest</t>
  </si>
  <si>
    <t>Tulipa Charming Lady</t>
  </si>
  <si>
    <t>Tulipa Cool Crystal</t>
  </si>
  <si>
    <t>Tulipa Crispion Love</t>
  </si>
  <si>
    <t>Tulipa Crispion Sweet</t>
  </si>
  <si>
    <t>Tulipa Double Flaming Parrot</t>
  </si>
  <si>
    <t>Tulipa Double Touch 1</t>
  </si>
  <si>
    <t>Tulipa Double Touch 2</t>
  </si>
  <si>
    <t>Датч Пионер</t>
  </si>
  <si>
    <t>Элегант Краун</t>
  </si>
  <si>
    <t>Tulipa Estatic</t>
  </si>
  <si>
    <t>Tulipa Evita</t>
  </si>
  <si>
    <t>Tulipa Exotic Emperor</t>
  </si>
  <si>
    <t>Tulipa Exotic Sun</t>
  </si>
  <si>
    <t>Экскуист</t>
  </si>
  <si>
    <t>Tulipa Fiery Dream</t>
  </si>
  <si>
    <t>Tulipa Fringed Beauty</t>
  </si>
  <si>
    <t>Tulipa Fringed Family</t>
  </si>
  <si>
    <t>Tulipa Gold Dust</t>
  </si>
  <si>
    <t>Грин Бизарре</t>
  </si>
  <si>
    <t>Tulipa Green Star</t>
  </si>
  <si>
    <t>Tulipa Gudoshnik Double</t>
  </si>
  <si>
    <t>Харбор Лайт</t>
  </si>
  <si>
    <t>Tulipa Holland Baby</t>
  </si>
  <si>
    <t>Tulipa Ice Cream</t>
  </si>
  <si>
    <t>Tulipa Kingston</t>
  </si>
  <si>
    <t>Tulipa Lion King</t>
  </si>
  <si>
    <t>Маделон</t>
  </si>
  <si>
    <t>Мариола</t>
  </si>
  <si>
    <t>Tulipa Maroon</t>
  </si>
  <si>
    <t>Tulipa Mascotte</t>
  </si>
  <si>
    <t>Tulipa Matchpoint</t>
  </si>
  <si>
    <t>Tulipa Mon Amour</t>
  </si>
  <si>
    <t>Tulipa Monte Spider</t>
  </si>
  <si>
    <t>Навона</t>
  </si>
  <si>
    <t>Tulipa Picture</t>
  </si>
  <si>
    <t>Tulipa Popcorn</t>
  </si>
  <si>
    <t>Tulipa Purple Tower 1</t>
  </si>
  <si>
    <t>Tulipa Purple Tower 2</t>
  </si>
  <si>
    <t>Tulipa Queensland</t>
  </si>
  <si>
    <t>Tulipa Redwood 1</t>
  </si>
  <si>
    <t>Tulipa Redwood 2</t>
  </si>
  <si>
    <t>Рококо Дабл</t>
  </si>
  <si>
    <t>Рандейл Пэлас</t>
  </si>
  <si>
    <t>Tulipa Sensual Touch</t>
  </si>
  <si>
    <t>Tulipa Snow Crystal</t>
  </si>
  <si>
    <t>Tulipa Unicum Praestans</t>
  </si>
  <si>
    <t>Tulipa White Liberstar</t>
  </si>
  <si>
    <t>Tulipa Yellow Baby</t>
  </si>
  <si>
    <t>Tulipa Yellow Crown</t>
  </si>
  <si>
    <t>Tulipa Yellow Spider</t>
  </si>
  <si>
    <t>Tulipa Zampa Parrot</t>
  </si>
  <si>
    <t>Tulipa Abba</t>
  </si>
  <si>
    <t>Tulipa Avant Garde</t>
  </si>
  <si>
    <t>Брауни</t>
  </si>
  <si>
    <t>тёмно-абрикосовый с розовым румянцем</t>
  </si>
  <si>
    <t>Tulipa Backpacker</t>
  </si>
  <si>
    <t>Калимеро</t>
  </si>
  <si>
    <t>лимонно-жёлтый, лист с белой каймой</t>
  </si>
  <si>
    <t>Tulipa Cardinal Mindszenty</t>
  </si>
  <si>
    <t>Tulipa Cartouche</t>
  </si>
  <si>
    <t>Колор Бёрст</t>
  </si>
  <si>
    <t>тёмно-фиолетовый снизу, сверху сиреневый с белёсым кантом</t>
  </si>
  <si>
    <t>Датч Монарх</t>
  </si>
  <si>
    <t>ярко-коралловый с жёлтыми подпалинами</t>
  </si>
  <si>
    <t>Tulipa Cheryl</t>
  </si>
  <si>
    <t>Tulipa Cilesta</t>
  </si>
  <si>
    <t>Tulipa Columbus</t>
  </si>
  <si>
    <t>Tulipa Dior</t>
  </si>
  <si>
    <t>Tulipa Double Price</t>
  </si>
  <si>
    <t>Tulipa Double Princess</t>
  </si>
  <si>
    <t>Ферст Прайс</t>
  </si>
  <si>
    <t>Tulipa Flash Point</t>
  </si>
  <si>
    <t>Tulipa Global Desire</t>
  </si>
  <si>
    <t>Tulipa Gold Fever</t>
  </si>
  <si>
    <t>Tulipa Impact</t>
  </si>
  <si>
    <t>Tulipa Margarita</t>
  </si>
  <si>
    <t>Tulipa Marie Jo</t>
  </si>
  <si>
    <t>Tulipa Melrose</t>
  </si>
  <si>
    <t>Tulipa Mondial</t>
  </si>
  <si>
    <t>Tulipa Monsella</t>
  </si>
  <si>
    <t>Tulipa Monte Beau</t>
  </si>
  <si>
    <t>Tulipa Monte Carlo</t>
  </si>
  <si>
    <t>Tulipa Monte Orange</t>
  </si>
  <si>
    <t>Tulipa Montreux</t>
  </si>
  <si>
    <t>Tulipa Oeral</t>
  </si>
  <si>
    <t>Tulipa Orca</t>
  </si>
  <si>
    <t>Tulipa Pink Miracle</t>
  </si>
  <si>
    <t>Tulipa Red Baby Doll</t>
  </si>
  <si>
    <t>Робиньо</t>
  </si>
  <si>
    <t>Tulipa Royal Acres</t>
  </si>
  <si>
    <t>Tulipa Showcase</t>
  </si>
  <si>
    <t>Силк Роуд</t>
  </si>
  <si>
    <t>кремовый с нежно-розовыми тонкими прожилками</t>
  </si>
  <si>
    <t>Tulipa Verona</t>
  </si>
  <si>
    <t>Tulipa Viking</t>
  </si>
  <si>
    <t>Tulipa White Desire</t>
  </si>
  <si>
    <t>Tulipa Willem Van Oranje</t>
  </si>
  <si>
    <t>Даззлинг Дабл Микс</t>
  </si>
  <si>
    <t>Tulipa Double Differance Melange</t>
  </si>
  <si>
    <t>Tulipa Double Differance Mix</t>
  </si>
  <si>
    <t>Tulipa Abigail</t>
  </si>
  <si>
    <t>Tulipa Akebono</t>
  </si>
  <si>
    <t>Tulipa Alegretto</t>
  </si>
  <si>
    <t>Эмейзинг Грэйс</t>
  </si>
  <si>
    <t>Tulipa Angelique</t>
  </si>
  <si>
    <t>Tulipa Antraciet</t>
  </si>
  <si>
    <t>Tulipa Aveyron 1</t>
  </si>
  <si>
    <t>Tulipa Aveyron 2</t>
  </si>
  <si>
    <t>Бинг Кросби Дабл</t>
  </si>
  <si>
    <t xml:space="preserve">ярко-красный с лёгким бронзовым напылением, внешние лепестки зелёные </t>
  </si>
  <si>
    <t>Tulipa Black Hero</t>
  </si>
  <si>
    <t>Tulipa Blue Diamond</t>
  </si>
  <si>
    <t>Tulipa Blue Spectacle</t>
  </si>
  <si>
    <t>Tulipa Britt</t>
  </si>
  <si>
    <t>Кэнди Тайм</t>
  </si>
  <si>
    <t>ярко-розовый с перламутровым свечением по краю лепестков</t>
  </si>
  <si>
    <t>Tulipa Carnaval De Nice</t>
  </si>
  <si>
    <t>Tulipa Casablanca</t>
  </si>
  <si>
    <t>Tulipa Chato</t>
  </si>
  <si>
    <t>Коппер Имедж</t>
  </si>
  <si>
    <t>кремово-розовый с ярко-розовым (румяным) меланжем</t>
  </si>
  <si>
    <t>Tulipa Creme Upstar</t>
  </si>
  <si>
    <t>Tulipa Double Focus</t>
  </si>
  <si>
    <t>Tulipa Double Shirley 1</t>
  </si>
  <si>
    <t>Tulipa Double Shirley 2</t>
  </si>
  <si>
    <t>Tulipa Double Toronto</t>
  </si>
  <si>
    <t>Tulipa Double You</t>
  </si>
  <si>
    <t>Tulipa Dream Touch</t>
  </si>
  <si>
    <t>Tulipa Drumline</t>
  </si>
  <si>
    <t>Фэнтези Леди</t>
  </si>
  <si>
    <t>тёмно-лилово-розовый с белой каймой</t>
  </si>
  <si>
    <t>Tulipa Finola</t>
  </si>
  <si>
    <t>Tulipa Flaming Evita</t>
  </si>
  <si>
    <t>Tulipa Freeman</t>
  </si>
  <si>
    <t>Tulipa Gerbrand Kieft</t>
  </si>
  <si>
    <t>Tulipa Golden Nizza</t>
  </si>
  <si>
    <t>Tulipa Ice Age</t>
  </si>
  <si>
    <t>Tulipa Ice Wonder</t>
  </si>
  <si>
    <t>Tulipa La Belle Epoque</t>
  </si>
  <si>
    <t>Tulipa Lilac Perfection</t>
  </si>
  <si>
    <t>Tulipa Menton Exotic</t>
  </si>
  <si>
    <t>Tulipa Miranda</t>
  </si>
  <si>
    <t>Tulipa Mount Tacoma</t>
  </si>
  <si>
    <t>Tulipa MV49</t>
  </si>
  <si>
    <t>Ночной Дозор</t>
  </si>
  <si>
    <t>Tulipa Negrita Double</t>
  </si>
  <si>
    <t>известный и любимый сорт обрёл махровую форму! Насыщенно-фиолетовый, глянцевый, внешние лепестки с тёмным напылением</t>
  </si>
  <si>
    <t>Tulipa Normandie</t>
  </si>
  <si>
    <t>Tulipa Orange Princess</t>
  </si>
  <si>
    <t>Tulipa Pebble</t>
  </si>
  <si>
    <t>Tulipa Pink Star</t>
  </si>
  <si>
    <t>Tulipa Red Nova</t>
  </si>
  <si>
    <t>Tulipa Red Princess</t>
  </si>
  <si>
    <t>тёмно-бордовый, при раскрытии в центре ярко-алый, на некоторых лепестках на кончиках зелёные штрихи</t>
  </si>
  <si>
    <t>Старлайн</t>
  </si>
  <si>
    <t>тёмно-оранжевый, очень красивые внешние лепестки: по центру красная полоса, по её краям тонкие белые линии и по краю лепестка зелёная кайма</t>
  </si>
  <si>
    <t>Tulipa Sundowner 1</t>
  </si>
  <si>
    <t>Tulipa Sundowner 2</t>
  </si>
  <si>
    <t>Tulipa Sweet Desire</t>
  </si>
  <si>
    <t>Tulipa Top Lips</t>
  </si>
  <si>
    <t>Tulipa Uncle Tom</t>
  </si>
  <si>
    <t>Tulipa Wedding Gift</t>
  </si>
  <si>
    <t>Tulipa White Heart</t>
  </si>
  <si>
    <t>Tulipa Yellow Pompenette</t>
  </si>
  <si>
    <t>Tulipa Akita</t>
  </si>
  <si>
    <t>Tulipa Aladdin</t>
  </si>
  <si>
    <t>Tulipa Ballade</t>
  </si>
  <si>
    <t>Tulipa Ballade Gold</t>
  </si>
  <si>
    <t>Tulipa Ballerina</t>
  </si>
  <si>
    <t>Будлайт</t>
  </si>
  <si>
    <t>канареечно-жёлтый с белой широкой каймой</t>
  </si>
  <si>
    <t>Tulipa Burgundy</t>
  </si>
  <si>
    <t>Tulipa China Pink</t>
  </si>
  <si>
    <t>Tulipa Claudia</t>
  </si>
  <si>
    <t>Tulipa Elegant Lady</t>
  </si>
  <si>
    <t>Tulipa Fire Wings</t>
  </si>
  <si>
    <t>Файр Уорк</t>
  </si>
  <si>
    <t>ярко-красное пламя снизу, сверху широкая жёлтая кайма</t>
  </si>
  <si>
    <t>Холланд Шик</t>
  </si>
  <si>
    <t>белый с розовым напылением сверху до середины лепестка</t>
  </si>
  <si>
    <t>Tulipa Jazz</t>
  </si>
  <si>
    <t>Tulipa Lilyfire</t>
  </si>
  <si>
    <t>Tulipa Mariette</t>
  </si>
  <si>
    <t>Tulipa Marilyn</t>
  </si>
  <si>
    <t>Tulipa May Time</t>
  </si>
  <si>
    <t>Tulipa Pieter De Leur</t>
  </si>
  <si>
    <t>Tulipa Purple Dream</t>
  </si>
  <si>
    <t>Tulipa Red Shine</t>
  </si>
  <si>
    <t>Реквест</t>
  </si>
  <si>
    <t>Tulipa Sapporo</t>
  </si>
  <si>
    <t>Tulipa Seattle</t>
  </si>
  <si>
    <t>Tulipa Sonnet</t>
  </si>
  <si>
    <t>Tulipa Tres Chic</t>
  </si>
  <si>
    <t>Tulipa Vendee Globe</t>
  </si>
  <si>
    <t>Tulipa White Elegance</t>
  </si>
  <si>
    <t>Tulipa White Triumphator</t>
  </si>
  <si>
    <t>Tulipa Yonina</t>
  </si>
  <si>
    <t>Tulipa Albion Star</t>
  </si>
  <si>
    <t>Tulipa Antoinette</t>
  </si>
  <si>
    <t>Tulipa Avenue</t>
  </si>
  <si>
    <t>Tulipa Candy Club</t>
  </si>
  <si>
    <t>Tulipa City Flower</t>
  </si>
  <si>
    <t>Tulipa Cloud Nine</t>
  </si>
  <si>
    <t>Tulipa Del Piero</t>
  </si>
  <si>
    <t>Tulipa Dream Club</t>
  </si>
  <si>
    <t>Tulipa Fats Domino</t>
  </si>
  <si>
    <t>Tulipa Fiery Club</t>
  </si>
  <si>
    <t>Tulipa Flaming Club</t>
  </si>
  <si>
    <t>Tulipa Georgette</t>
  </si>
  <si>
    <t>Tulipa H. D. Genscher</t>
  </si>
  <si>
    <t>Tulipa Happy Family</t>
  </si>
  <si>
    <t>Tulipa Merry Go Round</t>
  </si>
  <si>
    <t>Tulipa Modern Style</t>
  </si>
  <si>
    <t>Многоцветковые, смесь</t>
  </si>
  <si>
    <t>Смесь популярных сортов (многоцветк.)</t>
  </si>
  <si>
    <t>45-50см</t>
  </si>
  <si>
    <t>Найт Клаб</t>
  </si>
  <si>
    <t>ярко-лиловый с темно-сиреневым напылением</t>
  </si>
  <si>
    <t>Tulipa Outbreak</t>
  </si>
  <si>
    <t>Tulipa Purple Bouquet</t>
  </si>
  <si>
    <t>Tulipa Quebec</t>
  </si>
  <si>
    <t>Tulipa Red Georgette</t>
  </si>
  <si>
    <t>Tulipa Rosy Bouquet</t>
  </si>
  <si>
    <t>Tulipa Serenity</t>
  </si>
  <si>
    <t>Tulipa Sunshine Club</t>
  </si>
  <si>
    <t>Tulipa Toronto</t>
  </si>
  <si>
    <t>Tulipa Toucan</t>
  </si>
  <si>
    <t>Tulipa Trinity</t>
  </si>
  <si>
    <t>Tulipa Wallflower</t>
  </si>
  <si>
    <t>Tulipa Weisse Berliner</t>
  </si>
  <si>
    <t>Tulipa Aleppo</t>
  </si>
  <si>
    <t>Tulipa American Eagle</t>
  </si>
  <si>
    <t>Tulipa Aria Card</t>
  </si>
  <si>
    <t>Осер</t>
  </si>
  <si>
    <t>кремовый с широкой розовой каймой</t>
  </si>
  <si>
    <t>Tulipa Barbados</t>
  </si>
  <si>
    <t>Tulipa Bell Song</t>
  </si>
  <si>
    <t>Tulipa Black Jewel</t>
  </si>
  <si>
    <t>Tulipa Blue Heron</t>
  </si>
  <si>
    <t>Tulipa Bulldog</t>
  </si>
  <si>
    <t>Tulipa Cacharel</t>
  </si>
  <si>
    <t>Tulipa Cambridge</t>
  </si>
  <si>
    <t>Tulipa Canary</t>
  </si>
  <si>
    <t>Tulipa Canasta</t>
  </si>
  <si>
    <t>Tulipa Carroussel</t>
  </si>
  <si>
    <t>Tulipa Crystal Star</t>
  </si>
  <si>
    <t>Tulipa Cuban Night</t>
  </si>
  <si>
    <t>Tulipa Cummins</t>
  </si>
  <si>
    <t>Tulipa Curly Sue</t>
  </si>
  <si>
    <t>Tulipa Dallas</t>
  </si>
  <si>
    <t>Tulipa Davenport</t>
  </si>
  <si>
    <t>Tulipa Daytona</t>
  </si>
  <si>
    <t>Tulipa Fabio</t>
  </si>
  <si>
    <t>Tulipa Fancy Frills</t>
  </si>
  <si>
    <t>Tulipa Flamenco</t>
  </si>
  <si>
    <t>Бахромчатые, смесь сортов</t>
  </si>
  <si>
    <t>Смесь популярных сортов (бахромч.)</t>
  </si>
  <si>
    <t>Tulipa Fringed Solstice</t>
  </si>
  <si>
    <t>Галерея</t>
  </si>
  <si>
    <t>кремовый, сверху с нежно-розовым румянцем, бахрома белая</t>
  </si>
  <si>
    <t>Tulipa Gorilla</t>
  </si>
  <si>
    <t>Tulipa Honeymoon</t>
  </si>
  <si>
    <t>Tulipa Huis Ten Bosch</t>
  </si>
  <si>
    <t>Tulipa Izumi</t>
  </si>
  <si>
    <t>Tulipa Joint Devision</t>
  </si>
  <si>
    <t>Лабрадор</t>
  </si>
  <si>
    <t>Tulipa Lambada</t>
  </si>
  <si>
    <t>Tulipa Lingerie</t>
  </si>
  <si>
    <t>Tulipa Louvre</t>
  </si>
  <si>
    <t>Лувр Оранж</t>
  </si>
  <si>
    <t>фиолетово-лиловый с оранжевой каймой, эффект "внутреннего свечения"</t>
  </si>
  <si>
    <t>Tulipa Maja</t>
  </si>
  <si>
    <t>Tulipa Mazda</t>
  </si>
  <si>
    <t>Майами Сансет</t>
  </si>
  <si>
    <t>сиренево-лиловый с оранжевой каймой</t>
  </si>
  <si>
    <t>Tulipa Mustang</t>
  </si>
  <si>
    <t>Tulipa New Santa</t>
  </si>
  <si>
    <t>Tulipa North Pole</t>
  </si>
  <si>
    <t>Tulipa Oviedo</t>
  </si>
  <si>
    <t>Tulipa Pacific Pearl</t>
  </si>
  <si>
    <t>Tulipa Purple Crystal</t>
  </si>
  <si>
    <t>Tulipa Real Time</t>
  </si>
  <si>
    <t>Tulipa Red Wing</t>
  </si>
  <si>
    <t>Tulipa Santander</t>
  </si>
  <si>
    <t>Tulipa Siesta</t>
  </si>
  <si>
    <t>Сигнатюр</t>
  </si>
  <si>
    <t>Tulipa Traveller</t>
  </si>
  <si>
    <t>Tulipa Valery Gergiev</t>
  </si>
  <si>
    <t>Tulipa Versace</t>
  </si>
  <si>
    <t>Tulipa Vincent van Gogh</t>
  </si>
  <si>
    <t>Tulipa Visionair</t>
  </si>
  <si>
    <t>Tulipa Warbler</t>
  </si>
  <si>
    <t>Tulipa Air</t>
  </si>
  <si>
    <t>Tulipa Apricot Parrot</t>
  </si>
  <si>
    <t>Tulipa Bastogne Parrot</t>
  </si>
  <si>
    <t>Tulipa Black Parrot</t>
  </si>
  <si>
    <t>Tulipa Blue Parrot</t>
  </si>
  <si>
    <t>Tulipa Blumex Favorite</t>
  </si>
  <si>
    <t>Tulipa Bright Parrot</t>
  </si>
  <si>
    <t>Tulipa Carribean Parrot</t>
  </si>
  <si>
    <t>Tulipa Doorman's Record</t>
  </si>
  <si>
    <t>Tulipa Elsenburg</t>
  </si>
  <si>
    <t>Tulipa Estella Rijveld</t>
  </si>
  <si>
    <t>Tulipa Flaming Parrot</t>
  </si>
  <si>
    <t>Фрозен Найт</t>
  </si>
  <si>
    <t>чёрный</t>
  </si>
  <si>
    <t>Tulipa Garden Fire</t>
  </si>
  <si>
    <t>Tulipa Libretto Parrot</t>
  </si>
  <si>
    <t>Мадонна</t>
  </si>
  <si>
    <t>чуть розовато-кремово-белый с широким перистым зелёным рисунков от основания лепестков</t>
  </si>
  <si>
    <t>Tulipa Monarch Parrot</t>
  </si>
  <si>
    <t>Tulipa Negrita Parrot</t>
  </si>
  <si>
    <t>Пэррот Кинг</t>
  </si>
  <si>
    <t>причудливо-оригинальный, по краю лепестков красно-оранжевый, ближе к центру жёлтый с зелёными мазками</t>
  </si>
  <si>
    <t>Попугайные, смесь</t>
  </si>
  <si>
    <t>Смесь популярных сортов (попуг.)</t>
  </si>
  <si>
    <t>ярко-красный, глянцевый, у донца жёлтый</t>
  </si>
  <si>
    <t>Принс Пэррот</t>
  </si>
  <si>
    <t>тёмно-лиловый с зеленоватым мазком у основания</t>
  </si>
  <si>
    <t>Tulipa Rai</t>
  </si>
  <si>
    <t>Tulipa Super Parrot</t>
  </si>
  <si>
    <t>Tulipa Texas Gold</t>
  </si>
  <si>
    <t>Tulipa Victoria's Secret 1</t>
  </si>
  <si>
    <t>Tulipa Victoria's Secret 2</t>
  </si>
  <si>
    <t>Tulipa White Parrot</t>
  </si>
  <si>
    <t>Tulipa Yellow Sun</t>
  </si>
  <si>
    <t>Tulipa China Town</t>
  </si>
  <si>
    <t>Tulipa Esperanto</t>
  </si>
  <si>
    <t>Tulipa Flaming Springgreen</t>
  </si>
  <si>
    <t>Tulipa Groenland</t>
  </si>
  <si>
    <t>Tulipa Hollywood Star</t>
  </si>
  <si>
    <t>Tulipa Nightrider</t>
  </si>
  <si>
    <t>Tulipa Omnyacc</t>
  </si>
  <si>
    <t>Tulipa Red Springgreen</t>
  </si>
  <si>
    <t>Tulipa Virichic</t>
  </si>
  <si>
    <t>Tulipa Yellow Springgreen</t>
  </si>
  <si>
    <t>Tulipa American Dream</t>
  </si>
  <si>
    <t>Tulipa Beauty of Spring 1</t>
  </si>
  <si>
    <t>Tulipa Beauty of Spring 2</t>
  </si>
  <si>
    <t>Tulipa Garant</t>
  </si>
  <si>
    <t>Tulipa Golden Parade</t>
  </si>
  <si>
    <t>Tulipa Hakuun</t>
  </si>
  <si>
    <t>Tulipa Hatsuzakura</t>
  </si>
  <si>
    <t>Tulipa Tottori</t>
  </si>
  <si>
    <t>Tulipa World Peace</t>
  </si>
  <si>
    <t>Tulipa Cosmopolitan</t>
  </si>
  <si>
    <t>Tulipa Candy Apple Delight</t>
  </si>
  <si>
    <t>Хот Хани Рэг</t>
  </si>
  <si>
    <t>65см</t>
  </si>
  <si>
    <t>Лайт энд Дрим</t>
  </si>
  <si>
    <t xml:space="preserve">сиреневый с розовой каймой </t>
  </si>
  <si>
    <t>Tulipa Purple Prince</t>
  </si>
  <si>
    <t>Tulipa Blushing Bride</t>
  </si>
  <si>
    <t>Tulipa Blushing Lady</t>
  </si>
  <si>
    <t>Tulipa Cafe Noir</t>
  </si>
  <si>
    <t>Дом Педро</t>
  </si>
  <si>
    <t>Tulipa Just Kissed 1</t>
  </si>
  <si>
    <t>Tulipa Just Kissed 2</t>
  </si>
  <si>
    <t>Tulipa Rhapsody of Smiles</t>
  </si>
  <si>
    <t>Tulipa Sky High Scarlet</t>
  </si>
  <si>
    <t>Tulipa Violet Beauty</t>
  </si>
  <si>
    <t>Tulipa World Expression</t>
  </si>
  <si>
    <t>Tulipa Affaire 1</t>
  </si>
  <si>
    <t>Tulipa Affaire 2</t>
  </si>
  <si>
    <t>Tulipa All that Jazz</t>
  </si>
  <si>
    <t>Андорра</t>
  </si>
  <si>
    <t>малиново-розовый, с светлым краем, листья с желтоватым кантом, волнистые</t>
  </si>
  <si>
    <t>Tulipa Andre Citroen</t>
  </si>
  <si>
    <t>Tulipa Apricot Foxx</t>
  </si>
  <si>
    <t>Акварель</t>
  </si>
  <si>
    <t>розовато-кремовый с ярко-красным краем, который имеет жёлтую подбивку</t>
  </si>
  <si>
    <t>Tulipa Arabian Mystery</t>
  </si>
  <si>
    <t>Tulipa Armani</t>
  </si>
  <si>
    <t>Tulipa Balance of Colors</t>
  </si>
  <si>
    <t>Tulipa Barcelona</t>
  </si>
  <si>
    <t>Tulipa Blue Ribbon</t>
  </si>
  <si>
    <t>Tulipa Bolroyal Pink</t>
  </si>
  <si>
    <t>Tulipa Boston</t>
  </si>
  <si>
    <t>Tulipa Cape Town</t>
  </si>
  <si>
    <t>Карамба</t>
  </si>
  <si>
    <t>кремово-белый с широким малиново-розовым пером по центру лепестка</t>
  </si>
  <si>
    <t>Сёркит</t>
  </si>
  <si>
    <t>Tulipa Creme Flag</t>
  </si>
  <si>
    <t>Доберман</t>
  </si>
  <si>
    <t>бронзово-бордовый, тёмный с жёлтым краем</t>
  </si>
  <si>
    <t>Tulipa El Cid</t>
  </si>
  <si>
    <t>Tulipa Flaming Flag</t>
  </si>
  <si>
    <t>Tulipa Fontainebleau 1</t>
  </si>
  <si>
    <t>Tulipa Fontainebleau 2</t>
  </si>
  <si>
    <t>Tulipa Gavota</t>
  </si>
  <si>
    <t>Tulipa Golden Cheers</t>
  </si>
  <si>
    <t>Tulipa Golden Dynasty</t>
  </si>
  <si>
    <t>Tulipa Grand Perfection</t>
  </si>
  <si>
    <t>Грин Спирит</t>
  </si>
  <si>
    <t>ярко-салатовый с белым широким краем</t>
  </si>
  <si>
    <t>Tulipa Gwen</t>
  </si>
  <si>
    <t>Tulipa Happy Generation</t>
  </si>
  <si>
    <t>Хэппи Пипл</t>
  </si>
  <si>
    <t>жёлтый снизу, по центру лепестков желтый цвет доходит до кончиков, остальная часть лепестков сверху белая</t>
  </si>
  <si>
    <t>Tulipa Havran</t>
  </si>
  <si>
    <t>Хавран</t>
  </si>
  <si>
    <t>Tulipa Helmar</t>
  </si>
  <si>
    <t>Tulipa Hemisphere</t>
  </si>
  <si>
    <t>Tulipa Hermitage</t>
  </si>
  <si>
    <t>Tulipa Hotpants</t>
  </si>
  <si>
    <t>Tulipa Ice Lolly</t>
  </si>
  <si>
    <t>Tulipa Jaap Groot</t>
  </si>
  <si>
    <t>Tulipa Jackpot</t>
  </si>
  <si>
    <t>Tulipa Jan Seignette</t>
  </si>
  <si>
    <t>Tulipa Laura Fygi</t>
  </si>
  <si>
    <t>Tulipa Match</t>
  </si>
  <si>
    <t>Tulipa Mickey Chic 1</t>
  </si>
  <si>
    <t>Tulipa Mickey Chic 2</t>
  </si>
  <si>
    <t>Tulipa Miss Elegance</t>
  </si>
  <si>
    <t>Tulipa Mistress Mystic</t>
  </si>
  <si>
    <t>Tulipa Moulin Rouge</t>
  </si>
  <si>
    <t>Мавота</t>
  </si>
  <si>
    <t>тёмно-бордовый с лососевым краем</t>
  </si>
  <si>
    <t>Tulipa Passionale</t>
  </si>
  <si>
    <t>Tulipa Paul Scherer</t>
  </si>
  <si>
    <t>Претти Принцесс</t>
  </si>
  <si>
    <t>нежно-розовая кайма с перламутрово-белым кантом и широкое бордово-красное перо по центральной поверхности лепестков</t>
  </si>
  <si>
    <t>Tulipa Prinsess Irene</t>
  </si>
  <si>
    <t>Tulipa Purple Lady</t>
  </si>
  <si>
    <t>Tulipa Rea</t>
  </si>
  <si>
    <t>Tulipa Red Mark</t>
  </si>
  <si>
    <t>Реджойс</t>
  </si>
  <si>
    <t>розовато-кремовый, очень нежный</t>
  </si>
  <si>
    <t>Tulipa Rems Favourite</t>
  </si>
  <si>
    <t>Tulipa Rems Sensation</t>
  </si>
  <si>
    <t>Tulipa Roman Empire 1</t>
  </si>
  <si>
    <t>Tulipa Roman Empire 2</t>
  </si>
  <si>
    <t>Tulipa Ronaldo</t>
  </si>
  <si>
    <t>Tulipa Royal Ten</t>
  </si>
  <si>
    <t>Tulipa Royal Van Der Mark</t>
  </si>
  <si>
    <t>Tulipa Royal Virgin</t>
  </si>
  <si>
    <t>Tulipa Shirley</t>
  </si>
  <si>
    <t>Tulipa Shirley's Dream</t>
  </si>
  <si>
    <t>Tulipa Stunning Star</t>
  </si>
  <si>
    <t>Tulipa Sweet Rosy</t>
  </si>
  <si>
    <t>Tulipa Tom Pouce</t>
  </si>
  <si>
    <t>Tulipa Zurel</t>
  </si>
  <si>
    <t>Tulipa Ali Baba</t>
  </si>
  <si>
    <t>Tulipa Authority</t>
  </si>
  <si>
    <t>Tulipa Czaar Peter</t>
  </si>
  <si>
    <t>Tulipa Double Red Riding Hood</t>
  </si>
  <si>
    <t>Tulipa Little Girl</t>
  </si>
  <si>
    <t>Tulipa Oratorio</t>
  </si>
  <si>
    <t>Tulipa Perfectionist</t>
  </si>
  <si>
    <t>Tulipa Professor De Mosseri</t>
  </si>
  <si>
    <t>Tulipa United States</t>
  </si>
  <si>
    <t>Tulipa Winnipeg</t>
  </si>
  <si>
    <t>Tulipa Ancilla</t>
  </si>
  <si>
    <t>Tulipa Corona</t>
  </si>
  <si>
    <t>Tulipa Gluck 1</t>
  </si>
  <si>
    <t>Tulipa Gluck 2</t>
  </si>
  <si>
    <t>Tulipa Heart's Delight</t>
  </si>
  <si>
    <t>Tulipa Love Song</t>
  </si>
  <si>
    <t>Tulipa Shakespeare</t>
  </si>
  <si>
    <t>Tulipa Showwinner</t>
  </si>
  <si>
    <t>Tulipa Stresa 1</t>
  </si>
  <si>
    <t>Tulipa Stresa 2</t>
  </si>
  <si>
    <t>Tulipa Border Legend</t>
  </si>
  <si>
    <t>Tulipa Flaming Purissima</t>
  </si>
  <si>
    <t>Tulipa Poco Loco 1</t>
  </si>
  <si>
    <t>Tulipa Poco Loco 2</t>
  </si>
  <si>
    <t>Tulipa Rosy Dream</t>
  </si>
  <si>
    <t>Tulipa Sweetheart</t>
  </si>
  <si>
    <t>Tulipa batalinii Bright Gem</t>
  </si>
  <si>
    <t>Tulipa Lady Jane</t>
  </si>
  <si>
    <t>Tulipa bakeri Lilac Wonder</t>
  </si>
  <si>
    <t>Tulipa Little Beauty</t>
  </si>
  <si>
    <t>Tulipa Little Princess</t>
  </si>
  <si>
    <t>Tulipa Polychroma (biflora) 1</t>
  </si>
  <si>
    <t>Tulipa Polychroma (biflora) 2</t>
  </si>
  <si>
    <t>Tulipa Red Hunter</t>
  </si>
  <si>
    <t>Tulipa Tarda</t>
  </si>
  <si>
    <t>ГИАЦИНТЫ. Упаковка в п/эт. пакет + полноцветная картинка</t>
  </si>
  <si>
    <t>Hyacinth Blue</t>
  </si>
  <si>
    <t>Hyacinth Pink</t>
  </si>
  <si>
    <t>Hyacinth Purple</t>
  </si>
  <si>
    <t>Hyacinth White</t>
  </si>
  <si>
    <t>Hyacinth Aida</t>
  </si>
  <si>
    <t>Hyacinth Aiolos</t>
  </si>
  <si>
    <t>Hyacinth All Stars</t>
  </si>
  <si>
    <t>Hyacinth Anna Liza</t>
  </si>
  <si>
    <t>Hyacinth Anna Marie</t>
  </si>
  <si>
    <t>Hyacinth Antarctica</t>
  </si>
  <si>
    <t>Hyacinth Apricot Passion</t>
  </si>
  <si>
    <t>Hyacinth Apricot Star</t>
  </si>
  <si>
    <t>Hyacinth Aqua</t>
  </si>
  <si>
    <t>Hyacinth Atlantic</t>
  </si>
  <si>
    <t>Hyacinth Avalanche</t>
  </si>
  <si>
    <t>Hyacinth Blue Giant</t>
  </si>
  <si>
    <t>Hyacinth Blue Jacket</t>
  </si>
  <si>
    <t>Блю Трофи</t>
  </si>
  <si>
    <t xml:space="preserve">ярко-фиолетовый   </t>
  </si>
  <si>
    <t>Hyacinth Blue Star</t>
  </si>
  <si>
    <t>Hyacinth Carnegie</t>
  </si>
  <si>
    <t>Hyacinth China Pink</t>
  </si>
  <si>
    <t>Hyacinth City Of Haarlem</t>
  </si>
  <si>
    <t>Hyacinth Delft Blue</t>
  </si>
  <si>
    <t>Hyacinth Fondant</t>
  </si>
  <si>
    <t>Hyacinth Gipsy Princess</t>
  </si>
  <si>
    <t>Hyacinth Gipsy Queen</t>
  </si>
  <si>
    <t>Hyacinth Ibis</t>
  </si>
  <si>
    <t>Hyacinth Jan Bos</t>
  </si>
  <si>
    <t>Кох-и-Ноор</t>
  </si>
  <si>
    <t>Hyacinth Lady Derby</t>
  </si>
  <si>
    <t>Hyacinth Louvre</t>
  </si>
  <si>
    <t>Hyacinth Marconi</t>
  </si>
  <si>
    <t>Hyacinth Marie</t>
  </si>
  <si>
    <t>Hyacinth Minos</t>
  </si>
  <si>
    <t>Hyacinth Miss Saigon</t>
  </si>
  <si>
    <t>Hyacinth Odysseus</t>
  </si>
  <si>
    <t>Hyacinth Pacific Ocean</t>
  </si>
  <si>
    <t>Hyacinth Paul Hermann</t>
  </si>
  <si>
    <t>Hyacinth Peter Stuyvesant</t>
  </si>
  <si>
    <t>Hyacinth Pink Elefant</t>
  </si>
  <si>
    <t>Hyacinth Pink Pearl</t>
  </si>
  <si>
    <t>Hyacinth Prince Rose</t>
  </si>
  <si>
    <t>Hyacinth Purple Sensation</t>
  </si>
  <si>
    <t>Hyacinth Purple Star</t>
  </si>
  <si>
    <t>Hyacinth Red Magic</t>
  </si>
  <si>
    <t>Hyacinth Rembrandt</t>
  </si>
  <si>
    <t>Hyacinth Sky Jacket</t>
  </si>
  <si>
    <t>Hyacinth Splendid Cornelia</t>
  </si>
  <si>
    <t>Hyacinth Vuurbaak</t>
  </si>
  <si>
    <t>Hyacinth White Pearl</t>
  </si>
  <si>
    <t>Hyacinth Woodstock</t>
  </si>
  <si>
    <t>Hyacinth Yellow Queen</t>
  </si>
  <si>
    <t>Hyacinth Yellowstone</t>
  </si>
  <si>
    <t>Hyacinth Blue Tango</t>
  </si>
  <si>
    <t>Hyacinth Crystal Palace</t>
  </si>
  <si>
    <t>Hyacinth Double Eros</t>
  </si>
  <si>
    <t>Hyacinth General Kohler</t>
  </si>
  <si>
    <t>Hyacinth Hollyhock</t>
  </si>
  <si>
    <t>Hyacinth Madame Sophie</t>
  </si>
  <si>
    <t>Hyacinth Red Diamond</t>
  </si>
  <si>
    <t>Hyacinth Rosette</t>
  </si>
  <si>
    <t>Hyacinth Royal Navy</t>
  </si>
  <si>
    <t>Hyacinth Snow Crystal</t>
  </si>
  <si>
    <t>Hyacinth Blue Festival</t>
  </si>
  <si>
    <t>Hyacinth Pink Festival</t>
  </si>
  <si>
    <t>Hyacinth White Festival</t>
  </si>
  <si>
    <t>НАРЦИССЫ. Упаковка в п/эт. пакет + полноцветная картинка</t>
  </si>
  <si>
    <t>Narcissus Apple Pie</t>
  </si>
  <si>
    <t>Narcissus Britisch Gamble</t>
  </si>
  <si>
    <t>Narcissus Lorikeet 1</t>
  </si>
  <si>
    <t>Narcissus Lorikeet 2</t>
  </si>
  <si>
    <t>Шарм!</t>
  </si>
  <si>
    <t xml:space="preserve">ярко-выраженная розовая коронка, лепестки белые, с желтым пятном у коронки (крупнокор.) </t>
  </si>
  <si>
    <t>Narcissus Pink Silk</t>
  </si>
  <si>
    <t>Сабина Хэй</t>
  </si>
  <si>
    <t>Лепестки медно-оранжевые, коронка короткая, ярко-оранжевая, почти красная. Лучший цвет достигается в полутени! (мелкокоронч.)</t>
  </si>
  <si>
    <t>Narcissus Sagitta</t>
  </si>
  <si>
    <t>Свирл</t>
  </si>
  <si>
    <t>густобахромчатая, махровая оранжевая крупная коронка, околоцветник белый (крупнокор.)</t>
  </si>
  <si>
    <t>УНИКАЛЬНЫЙ! околоцветник жёлтый, коронка крупная, оранжевая, небольшие складочки равномерно распределены (крупнокор.)</t>
  </si>
  <si>
    <t>Narcissus Altruist</t>
  </si>
  <si>
    <t>Narcissus Amadeus Mozart</t>
  </si>
  <si>
    <t>Narcissus Apricot Whirl</t>
  </si>
  <si>
    <t>Narcissus Articol</t>
  </si>
  <si>
    <t>Narcissus Avalon</t>
  </si>
  <si>
    <t>Narcissus Belcanto</t>
  </si>
  <si>
    <t>Narcissus Bella Vista</t>
  </si>
  <si>
    <t>Narcissus Berlin</t>
  </si>
  <si>
    <t>Narcissus Blazing Starlet</t>
  </si>
  <si>
    <t>Narcissus Blues</t>
  </si>
  <si>
    <t>Narcissus Cassata</t>
  </si>
  <si>
    <t>Narcissus Changing-Color</t>
  </si>
  <si>
    <t>Narcissus Chanterelle</t>
  </si>
  <si>
    <t>Шарминг Леди</t>
  </si>
  <si>
    <t>коронка ярко-оранжевая, почти красная, околоцветник чисто белый, лепестки отогнуты назад. (цикламенов.)</t>
  </si>
  <si>
    <t>Narcissus Chinese Coral</t>
  </si>
  <si>
    <t>Narcissus Chromacolor</t>
  </si>
  <si>
    <t>Narcissus Colblanc</t>
  </si>
  <si>
    <t>Narcissus Cool Flame</t>
  </si>
  <si>
    <t>Narcissus Corsage</t>
  </si>
  <si>
    <t>Narcissus Cum Laude</t>
  </si>
  <si>
    <t>Кам Лауд</t>
  </si>
  <si>
    <t>Narcissus Dear Love</t>
  </si>
  <si>
    <t>Narcissus Delta</t>
  </si>
  <si>
    <t>Narcissus Donau Park</t>
  </si>
  <si>
    <t>Narcissus Edinburgh</t>
  </si>
  <si>
    <t>Narcissus Faith</t>
  </si>
  <si>
    <t>Narcissus Fortissimo</t>
  </si>
  <si>
    <t>Narcissus Frileuse</t>
  </si>
  <si>
    <t>Фруткап</t>
  </si>
  <si>
    <t>мнгцв. кремовый со светло-жёлтой коронкой (жонкил.)</t>
  </si>
  <si>
    <t>Narcissus Galactic Star</t>
  </si>
  <si>
    <t>Narcissus Hungarian Rhapsody</t>
  </si>
  <si>
    <t>Лас Вегас</t>
  </si>
  <si>
    <t>(крупнокор.) лимонно-жёлтая коронка, гофрир. по краю, околоцветник белый</t>
  </si>
  <si>
    <t>Narcissus Lemon Beauty</t>
  </si>
  <si>
    <t>Narcissus Love Call</t>
  </si>
  <si>
    <t>Narcissus Mallee</t>
  </si>
  <si>
    <t>Narcissus Mary G Lirette</t>
  </si>
  <si>
    <t>Мирар</t>
  </si>
  <si>
    <t>(крупнокор.) коронка очень красивая махровая, волнистая по краю тёмно-жёлтая, околоцветник жёлтый</t>
  </si>
  <si>
    <t>Narcissus Modern Art</t>
  </si>
  <si>
    <t>Narcissus Mondragon</t>
  </si>
  <si>
    <t>Narcissus Mount Hood</t>
  </si>
  <si>
    <t>Narcissus Orangery</t>
  </si>
  <si>
    <t>Narcissus Parisienne</t>
  </si>
  <si>
    <t>Narcissus Pensioner</t>
  </si>
  <si>
    <t>Пенсионер</t>
  </si>
  <si>
    <t>Narcissus Pheasant's Eye</t>
  </si>
  <si>
    <t>Narcissus Pink Charm</t>
  </si>
  <si>
    <t>Пинк Парасол</t>
  </si>
  <si>
    <t>(трумпет) розовая гофрированная коронка, кремовый околоцветник</t>
  </si>
  <si>
    <t>Narcissus Pink Wonder</t>
  </si>
  <si>
    <t>Narcissus Pipe Major</t>
  </si>
  <si>
    <t>Пипит</t>
  </si>
  <si>
    <t>(жонкил.) Сильный аромат! Жёлтый околоцветник, бледно-жёлтая, почти белая коронка. На каждом стебле до 4-5 цветков.</t>
  </si>
  <si>
    <t>Фисташка</t>
  </si>
  <si>
    <t>(трумпет) нежно-зеленовато- кремовый околоцветник, коронка с ободком желтовато-лимонного окраса,  эффект подсвечивания коронки на фоне более бледного околоцветника</t>
  </si>
  <si>
    <t>Narcissus Precocious</t>
  </si>
  <si>
    <t>Narcissus Printal</t>
  </si>
  <si>
    <t>Narcissus Rainbow of Colours</t>
  </si>
  <si>
    <t>Рэспберри Крем</t>
  </si>
  <si>
    <t>Narcissus Riot</t>
  </si>
  <si>
    <t>Narcissus Roulette</t>
  </si>
  <si>
    <t>Narcissus Sentinel</t>
  </si>
  <si>
    <t>Narcissus Sentinel var 1</t>
  </si>
  <si>
    <t>УНИКАЛЬНЫЙ!!! белый с жёлтой коронкой, которая постепенно становится всё более интенсивнее розовой</t>
  </si>
  <si>
    <t>Narcissus Shrike</t>
  </si>
  <si>
    <t>Narcissus Slim Whitman</t>
  </si>
  <si>
    <t>Narcissus Snow Frills</t>
  </si>
  <si>
    <t>Narcissus Sound</t>
  </si>
  <si>
    <t>Narcissus Souvereign</t>
  </si>
  <si>
    <t>Narcissus Spring Sunshine</t>
  </si>
  <si>
    <t>Narcissus Sunny Girlfriend</t>
  </si>
  <si>
    <t>Narcissus Sunny Side Up</t>
  </si>
  <si>
    <t>Санни Сайд Ап</t>
  </si>
  <si>
    <t>Narcissus Taurus</t>
  </si>
  <si>
    <t>Narcissus Tickled Pinkeen</t>
  </si>
  <si>
    <t>Narcissus Tiritomba</t>
  </si>
  <si>
    <t>Narcissus Trepolo</t>
  </si>
  <si>
    <t>Narcissus Tricollet</t>
  </si>
  <si>
    <t>Тригонометри</t>
  </si>
  <si>
    <t>(сплит) коронка розовая, слегка волнистая, околоцветник розовато-кремовый</t>
  </si>
  <si>
    <t>Narcissus Walz</t>
  </si>
  <si>
    <t>Narcissus Abba</t>
  </si>
  <si>
    <t>Narcissus Bridal Crown</t>
  </si>
  <si>
    <t>Narcissus Golden Rain</t>
  </si>
  <si>
    <t>Narcissus Erlicheer</t>
  </si>
  <si>
    <t>Narcissus Yellow Cheerfulness</t>
  </si>
  <si>
    <t>Narcissus Sir Winston Churchill</t>
  </si>
  <si>
    <t>Narcissus Acropolis</t>
  </si>
  <si>
    <t>Narcissus Albus Plenus Odoratus</t>
  </si>
  <si>
    <t>Narcissus Apotheose</t>
  </si>
  <si>
    <t>Narcissus Art Design</t>
  </si>
  <si>
    <t>Narcissus Ascot</t>
  </si>
  <si>
    <t>Narcissus Atholl Palace</t>
  </si>
  <si>
    <t>Борделайт</t>
  </si>
  <si>
    <t>Narcissus Calgary</t>
  </si>
  <si>
    <t>Narcissus Candy Princess</t>
  </si>
  <si>
    <t>Narcissus Delnashaugh</t>
  </si>
  <si>
    <t>Narcissus Dick Wilden</t>
  </si>
  <si>
    <t>Narcissus Double Beauty</t>
  </si>
  <si>
    <t>Дабл Форчун</t>
  </si>
  <si>
    <t>махр. желтый с махровой коронкой такого же цвета</t>
  </si>
  <si>
    <t>Narcissus Double Gold Medal</t>
  </si>
  <si>
    <t>Narcissus Double Smiles</t>
  </si>
  <si>
    <t>Narcissus Dubbele Campernelle</t>
  </si>
  <si>
    <t>Истер Борн</t>
  </si>
  <si>
    <t>Narcissus Eastertide 1</t>
  </si>
  <si>
    <t>Narcissus Eastertide 2</t>
  </si>
  <si>
    <t>Narcissus Eline 1</t>
  </si>
  <si>
    <t>Narcissus Eline 2</t>
  </si>
  <si>
    <t>Narcissus Exotic Beauty</t>
  </si>
  <si>
    <t>Narcissus Extravaganza</t>
  </si>
  <si>
    <t>Narcissus Fashion Parade</t>
  </si>
  <si>
    <t>Narcissus Flower-Parade</t>
  </si>
  <si>
    <t>Narcissus Flyer</t>
  </si>
  <si>
    <t>Narcissus Full House</t>
  </si>
  <si>
    <t>Narcissus Gay Kybo</t>
  </si>
  <si>
    <t>Narcissus Gay Tabor</t>
  </si>
  <si>
    <t>Narcissus Golden Ducat</t>
  </si>
  <si>
    <t>Narcissus Ice King</t>
  </si>
  <si>
    <t>Narcissus Irene Copeland</t>
  </si>
  <si>
    <t>Narcissus Le Torch</t>
  </si>
  <si>
    <t>Narcissus Lingerie</t>
  </si>
  <si>
    <t>Narcissus Madison</t>
  </si>
  <si>
    <t>Narcissus Manly</t>
  </si>
  <si>
    <t>Narcissus Monza</t>
  </si>
  <si>
    <t>Narcissus My Story</t>
  </si>
  <si>
    <t>Narcissus Obdam</t>
  </si>
  <si>
    <t>Narcissus Petit Four</t>
  </si>
  <si>
    <t>Narcissus Pink Champagne</t>
  </si>
  <si>
    <t>Narcissus Pink Paradise</t>
  </si>
  <si>
    <t>Narcissus Popeye</t>
  </si>
  <si>
    <t>Narcissus Queensday</t>
  </si>
  <si>
    <t>Narcissus Raffles</t>
  </si>
  <si>
    <t>Narcissus Replete</t>
  </si>
  <si>
    <t>Narcissus Rip Van Winkle</t>
  </si>
  <si>
    <t>Narcissus Rosy Cloud</t>
  </si>
  <si>
    <t>Narcissus Sherborne</t>
  </si>
  <si>
    <t>Narcissus Snowball</t>
  </si>
  <si>
    <t>махр. кремовый со светло-жёлтой волнистой коронкой</t>
  </si>
  <si>
    <t>Narcissus Sweet Pomponette</t>
  </si>
  <si>
    <t>Свит Спринг</t>
  </si>
  <si>
    <t>махр. белый с ярко-жёлтой махровой коронкой</t>
  </si>
  <si>
    <t>Narcissus Tahiti</t>
  </si>
  <si>
    <t>Narcissus Texas</t>
  </si>
  <si>
    <t>Narcissus Unique</t>
  </si>
  <si>
    <t>Narcissus Van Sion</t>
  </si>
  <si>
    <t>Вулканелло</t>
  </si>
  <si>
    <t>махр. жёлтый, с ярко-оранжевой, почти красной махровой коронкой</t>
  </si>
  <si>
    <t>Narcissus Wave</t>
  </si>
  <si>
    <t>Narcissus Westward</t>
  </si>
  <si>
    <t>Narcissus White Lion</t>
  </si>
  <si>
    <t>Narcissus White Marvel</t>
  </si>
  <si>
    <t>Narcissus White Medal</t>
  </si>
  <si>
    <t>Crocus Flower Record</t>
  </si>
  <si>
    <t>Crocus Grand Maitre</t>
  </si>
  <si>
    <t>Crocus Jeanne d' Arc</t>
  </si>
  <si>
    <t>Crocus King of the Striped</t>
  </si>
  <si>
    <t>Crocus Negro Boy</t>
  </si>
  <si>
    <t>Crocus Orange Monarch</t>
  </si>
  <si>
    <t>Crocus Pickwick</t>
  </si>
  <si>
    <t>Crocus Remembrance</t>
  </si>
  <si>
    <t>Crocus Striped Beauty</t>
  </si>
  <si>
    <t>Crocus Vanguard</t>
  </si>
  <si>
    <t>Crocus Yellow Mammoth</t>
  </si>
  <si>
    <t>Crocus chrysanthus Advance</t>
  </si>
  <si>
    <t>желтый, снаружи с фиолетовыми эффектными овалами и штрихами</t>
  </si>
  <si>
    <t>Crocus chrysanthus Ard Schenk</t>
  </si>
  <si>
    <t>белый с желтой серцевиной</t>
  </si>
  <si>
    <t>Блю Перл (хриз.)</t>
  </si>
  <si>
    <t>белый, голубой снаружи, жёлтый центр</t>
  </si>
  <si>
    <t>Геральд (хриз.)</t>
  </si>
  <si>
    <t>жёлтый, снаружи бронзовый</t>
  </si>
  <si>
    <t>Crocus chrysanthus Gipsy Girl</t>
  </si>
  <si>
    <t>желтый, снаружи коричнево-полосатый</t>
  </si>
  <si>
    <t>Crocus chrysanthus Cream Beauty</t>
  </si>
  <si>
    <t>кремовый, снаружи небольшие серо-зеленые овалы</t>
  </si>
  <si>
    <t>Crocus chrysanthus Ladykiller</t>
  </si>
  <si>
    <t>белый, снаружи фиолетовый</t>
  </si>
  <si>
    <t>Пиктуратус (верс.)</t>
  </si>
  <si>
    <t>белый с жёлтым центром и тёмно фиолетовыми длинными штрихами</t>
  </si>
  <si>
    <t>Crocus chrysanthus Prins Claus</t>
  </si>
  <si>
    <t>белый, снаружи овальные голубые пятна</t>
  </si>
  <si>
    <t>Романс (хриз.)</t>
  </si>
  <si>
    <t>Руби Джиант (томм.)</t>
  </si>
  <si>
    <t>в закрытом виде-фиолетовый, в открытом-ярко-сиреневый с более светлым центром</t>
  </si>
  <si>
    <t>Crocus sieberi Spring Beauty</t>
  </si>
  <si>
    <t>сиреневый, снаружи белый с темно-синим эффектным овалом</t>
  </si>
  <si>
    <t>Crocus sieberi Tricolor</t>
  </si>
  <si>
    <t>темно-лиловый, в центре двухцветный: белый с желтым</t>
  </si>
  <si>
    <t>Crocus zonatus (kotschianus)</t>
  </si>
  <si>
    <t>(kotschyanus) кораллово-розовый</t>
  </si>
  <si>
    <t>сиреневый с белёсым центром и тёмно-сиреневыми прожилками</t>
  </si>
  <si>
    <t>Colchicum autumnale Alboplenum</t>
  </si>
  <si>
    <t>(autumnale) махровый белый</t>
  </si>
  <si>
    <t>Colchicum giganteum The Gigant</t>
  </si>
  <si>
    <t>(giganteum) кремовый в начале цветения, позже становится розовым</t>
  </si>
  <si>
    <t>Colchicum Lilac Wonder</t>
  </si>
  <si>
    <t>Colchicum Waterlily</t>
  </si>
  <si>
    <t>(byzantinum) махровый, розовый</t>
  </si>
  <si>
    <t>Iris hollandica Autumn Princess</t>
  </si>
  <si>
    <t>Iris hollandica Bronze Beauty</t>
  </si>
  <si>
    <t>Iris hollandica Cream Beauty</t>
  </si>
  <si>
    <t>Iris hollandica Eye of the Tiger</t>
  </si>
  <si>
    <t>Iris hollandica Gipsy Beauty</t>
  </si>
  <si>
    <t>Iris hollandica Lion King</t>
  </si>
  <si>
    <t>Iris hollandica Midnight Passion</t>
  </si>
  <si>
    <t>Iris hollandica Mystic Beauty</t>
  </si>
  <si>
    <t>Iris hollandica Oriental Beauty</t>
  </si>
  <si>
    <t>Iris hollandica Pioneer</t>
  </si>
  <si>
    <t>Iris hollandica Red Ember</t>
  </si>
  <si>
    <t>Iris hollandica Rusty Beauty</t>
  </si>
  <si>
    <t>Iris hollandica Shooting Star</t>
  </si>
  <si>
    <t>Iris hollandica Silvery Beauty</t>
  </si>
  <si>
    <t>Iris hollandica Sky Beauty</t>
  </si>
  <si>
    <t>Iris hollandica White Beauty</t>
  </si>
  <si>
    <t>Iris reticulata Alida</t>
  </si>
  <si>
    <t>Iris reticulata Harmony</t>
  </si>
  <si>
    <t>Iris reticulata Katharine Hodgkins</t>
  </si>
  <si>
    <t>Iris reticulata Natascha</t>
  </si>
  <si>
    <t>Iris reticulata Pauline</t>
  </si>
  <si>
    <t>Iris reticulata Pixie</t>
  </si>
  <si>
    <t>Iris reticulata Purple Gem</t>
  </si>
  <si>
    <t>Iris reticulata Sheila Ann</t>
  </si>
  <si>
    <t>Iris juno bucharica</t>
  </si>
  <si>
    <t>Iris danfordiae</t>
  </si>
  <si>
    <t>Muscari Big Smile</t>
  </si>
  <si>
    <t>Muscari Blue Spike</t>
  </si>
  <si>
    <t>Muscari comosum Plumosum</t>
  </si>
  <si>
    <t>Muscari Fantasy Creation</t>
  </si>
  <si>
    <t>Muscari Golden Fragrance</t>
  </si>
  <si>
    <t>Muscari latifolium</t>
  </si>
  <si>
    <t>Muscari neglectum</t>
  </si>
  <si>
    <t>Muscari Ocean Magic</t>
  </si>
  <si>
    <t>Muscari Peppermint</t>
  </si>
  <si>
    <t>Muscari Pink Sunrise</t>
  </si>
  <si>
    <t>Muscari Saffier</t>
  </si>
  <si>
    <t>Muscari Superstar</t>
  </si>
  <si>
    <t>Muscari Valerie Finnis</t>
  </si>
  <si>
    <t>Muscari Venus</t>
  </si>
  <si>
    <t>Muscari White Magic</t>
  </si>
  <si>
    <t>Fritillaria imperialis Aurora</t>
  </si>
  <si>
    <t>Fritillaria imperialis Garland Star</t>
  </si>
  <si>
    <t>Fritillaria imperialis Lutea</t>
  </si>
  <si>
    <t>Fritillaria meleagris Alba</t>
  </si>
  <si>
    <t>Fritillaria Michailovsky</t>
  </si>
  <si>
    <t>Fritillaria Persica</t>
  </si>
  <si>
    <t>Fritillaria raddeana</t>
  </si>
  <si>
    <t>Fritillaria imperialis Rubra</t>
  </si>
  <si>
    <t>Fritillaria imperialis Striped Beauty</t>
  </si>
  <si>
    <t>Fritillaria uva-vulpis</t>
  </si>
  <si>
    <t>Eremurus Stenophyllus (bungei)</t>
  </si>
  <si>
    <t>Eremurus Cleopatra</t>
  </si>
  <si>
    <t>Eremurus Pinokkio</t>
  </si>
  <si>
    <t>Eremurus Romance</t>
  </si>
  <si>
    <t>Eremurus Ruiter's Hybrids mixed</t>
  </si>
  <si>
    <t>Eremurus Shellfrod hybr</t>
  </si>
  <si>
    <t>Hippeastrum Apple Blossom</t>
  </si>
  <si>
    <t>Амариллис</t>
  </si>
  <si>
    <t>Эппл Блоссом</t>
  </si>
  <si>
    <t>белый с нежно-розовым румянцем</t>
  </si>
  <si>
    <t>24/26</t>
  </si>
  <si>
    <t>Hippeastrum Christmas Gift</t>
  </si>
  <si>
    <t>Кристмас Гифт</t>
  </si>
  <si>
    <t>Hippeastrum Minerva</t>
  </si>
  <si>
    <t>Минерва</t>
  </si>
  <si>
    <t>красный с белой звездой в центре</t>
  </si>
  <si>
    <t>Hippeastrum Red Lion</t>
  </si>
  <si>
    <t>Ред Лион</t>
  </si>
  <si>
    <t>насыщенно-красный с тёмным центром</t>
  </si>
  <si>
    <t>Hippeastrum Charisma</t>
  </si>
  <si>
    <t>Харизма</t>
  </si>
  <si>
    <t>белый в тёмно-красную тонкую полоску и с напылением</t>
  </si>
  <si>
    <t>Hippeastrum Exposure</t>
  </si>
  <si>
    <t>Экспожур</t>
  </si>
  <si>
    <t>ярко-розовый с белой звездой</t>
  </si>
  <si>
    <t>Hippeastrum Flamenco Queen</t>
  </si>
  <si>
    <t>Фламенко Куин</t>
  </si>
  <si>
    <t>белый фон, на нём бордовые тонкие линии и напыление</t>
  </si>
  <si>
    <t>Hippeastrum Gervase</t>
  </si>
  <si>
    <t>Гервазе</t>
  </si>
  <si>
    <t>красный цветок, один сегмент розово-белый</t>
  </si>
  <si>
    <t>Hippeastrum Picotee</t>
  </si>
  <si>
    <t>Пикоти</t>
  </si>
  <si>
    <t>белый с тонким красным кантом</t>
  </si>
  <si>
    <t>Hippeastrum Aphrodite</t>
  </si>
  <si>
    <t>Афродита</t>
  </si>
  <si>
    <t>белый с тёмно-розовым кантом и розовым напылением МАХРОВЫЙ</t>
  </si>
  <si>
    <t>Hippeastrum Blossom Peacock</t>
  </si>
  <si>
    <t>Блоссом Пикок</t>
  </si>
  <si>
    <t>розовый с белым центром и белыми лучами по центру лепестков МАХРОВЫЙ</t>
  </si>
  <si>
    <t>Hippeastrum Dancing Queen</t>
  </si>
  <si>
    <t>Дансинг Куин</t>
  </si>
  <si>
    <t>белые лучи по центру лепестков и красные полоски МАХРОВЫЙ</t>
  </si>
  <si>
    <t>Hippeastrum Double Dragon</t>
  </si>
  <si>
    <t>Дабл Дракон</t>
  </si>
  <si>
    <t>красный с небольшими белыми кантиками на кончиках МАХРОВЫЙ</t>
  </si>
  <si>
    <t>Hippeastrum Double Record</t>
  </si>
  <si>
    <t>Дабл Рекорд</t>
  </si>
  <si>
    <t>белый с красным кантом, штрихами и напылением МАХРОВЫЙ</t>
  </si>
  <si>
    <t>Hippeastrum Elvas</t>
  </si>
  <si>
    <t>Элвас</t>
  </si>
  <si>
    <t>белый с красным кантом и красным центром МАХРОВЫЙ</t>
  </si>
  <si>
    <t>Hippeastrum Exotic Peacock</t>
  </si>
  <si>
    <t>Экзотик Пикок</t>
  </si>
  <si>
    <t>белый центр, оранжево-красные кончики МАХРОВЫЙ</t>
  </si>
  <si>
    <t>Hippeastrum Lady Jane</t>
  </si>
  <si>
    <t>лососевый с белыми лучиками от центра МАХРОВЫЙ</t>
  </si>
  <si>
    <t>Hippeastrum Nyora</t>
  </si>
  <si>
    <t>Ниора</t>
  </si>
  <si>
    <t>тёмно-лососевый МАХРОВЫЙ</t>
  </si>
  <si>
    <t>Hippeastrum Red Peacock</t>
  </si>
  <si>
    <t>Ред Пикок</t>
  </si>
  <si>
    <t>ярко-красный МАХРОВЫЙ</t>
  </si>
  <si>
    <t>Anemone coronaria The Admiral</t>
  </si>
  <si>
    <t>махровый перламутрово-розовый</t>
  </si>
  <si>
    <t>Anemone coronaria Bicolor</t>
  </si>
  <si>
    <t>белый с ярко-красным кольцом</t>
  </si>
  <si>
    <t>Anemone blanda Splendour Mixed</t>
  </si>
  <si>
    <t>Anemone blanda Blue Shades</t>
  </si>
  <si>
    <t>Anemone coronaria Bride</t>
  </si>
  <si>
    <t>Anemone coronaria The Governor</t>
  </si>
  <si>
    <t>махровый алый</t>
  </si>
  <si>
    <t>Anemone coronaria Hollandia</t>
  </si>
  <si>
    <t>Anemone coronaria Mount Everest</t>
  </si>
  <si>
    <t>махровый белый</t>
  </si>
  <si>
    <t>Anemone coronaria De Caen Mixed</t>
  </si>
  <si>
    <t>Anemone coronaria Lord Lieutenant</t>
  </si>
  <si>
    <t>махровый синий</t>
  </si>
  <si>
    <t>Anemone coronaria Mr.Fokker</t>
  </si>
  <si>
    <t>Anemone coronaria St.Brigid Mixed</t>
  </si>
  <si>
    <t>махровый смесь</t>
  </si>
  <si>
    <t>Anemone coronaria Sylphide</t>
  </si>
  <si>
    <t>Anemone blanda White Splendour</t>
  </si>
  <si>
    <t>Gladiolus communis Byzantinus</t>
  </si>
  <si>
    <t>лиловый с белыми линиями по центру нижних лепестков</t>
  </si>
  <si>
    <t>Camassia Blue Melody</t>
  </si>
  <si>
    <t>Allium Ivory Queen</t>
  </si>
  <si>
    <t>низкорослый, нежно-сиреневый</t>
  </si>
  <si>
    <t>Allium bulgaricum (nectaroscordum)</t>
  </si>
  <si>
    <t>кремовый с тёмно-розовой "звездой"</t>
  </si>
  <si>
    <t>Allium Gladiator</t>
  </si>
  <si>
    <t>Allium Caeruleum</t>
  </si>
  <si>
    <t>Allium Christophii</t>
  </si>
  <si>
    <t>Allium sphaerocephalon</t>
  </si>
  <si>
    <t>терракотово-красный</t>
  </si>
  <si>
    <t>Allium Mount Everest</t>
  </si>
  <si>
    <t>Allium moly</t>
  </si>
  <si>
    <t>миниатюрный, жёлтый</t>
  </si>
  <si>
    <t>Allium Purple Sensation</t>
  </si>
  <si>
    <t>Allium Round 'n Purple</t>
  </si>
  <si>
    <t>Allium rosenbachianum</t>
  </si>
  <si>
    <t>ярко-сиреневый с белыми кончиками</t>
  </si>
  <si>
    <t>Allium stipitatum</t>
  </si>
  <si>
    <t>сиреневый с зелёным центром</t>
  </si>
  <si>
    <t>Allium Forelock</t>
  </si>
  <si>
    <t>Allium Cameleon</t>
  </si>
  <si>
    <t>Allium His Excellence</t>
  </si>
  <si>
    <t>Allium Hair</t>
  </si>
  <si>
    <t>Allium nigrum</t>
  </si>
  <si>
    <t>Allium schubertii</t>
  </si>
  <si>
    <t>розовый, рыхлый шар</t>
  </si>
  <si>
    <t>Oxalis tetraphylla Iron Cross</t>
  </si>
  <si>
    <t>Цветки розово-красные, листва типа трилистника клевера зеленая, с фиолетовыми крестообразными пятнами</t>
  </si>
  <si>
    <t>Oxalis Myke</t>
  </si>
  <si>
    <t>triangularis тёмно-бордовая листва, розово-белые цветки</t>
  </si>
  <si>
    <t>Galanthus nivalis Flore Pleno</t>
  </si>
  <si>
    <t>махровый, белый с зелёным</t>
  </si>
  <si>
    <t>Puschkinia Libanotica</t>
  </si>
  <si>
    <t>Puschkinia  libanotica Alba</t>
  </si>
  <si>
    <t>Ranunculus White</t>
  </si>
  <si>
    <t>Ranunculus Yellow</t>
  </si>
  <si>
    <t>Ranunculus Red</t>
  </si>
  <si>
    <t>Ranunculus Orange</t>
  </si>
  <si>
    <t>Ranunculus Pink</t>
  </si>
  <si>
    <t>Пурпл</t>
  </si>
  <si>
    <t xml:space="preserve">тёмно-лиловый  </t>
  </si>
  <si>
    <t>Ranunculus Mixed</t>
  </si>
  <si>
    <t>Sparaxis tricolor mixed</t>
  </si>
  <si>
    <t>Scilla Litardierei</t>
  </si>
  <si>
    <t>Scilla Mischtschenkoana</t>
  </si>
  <si>
    <t>Двулистная</t>
  </si>
  <si>
    <t xml:space="preserve">ярко-голубой </t>
  </si>
  <si>
    <t>Перуанская</t>
  </si>
  <si>
    <t>сине-голубой, соцветия-щитки</t>
  </si>
  <si>
    <t>Triteleia Rudy</t>
  </si>
  <si>
    <t>Triteleia Silver Queen</t>
  </si>
  <si>
    <t>Triteleia Foxy</t>
  </si>
  <si>
    <t>Freesia Double White</t>
  </si>
  <si>
    <t>Freesia Double Yellow</t>
  </si>
  <si>
    <t>Freesia Double Blue</t>
  </si>
  <si>
    <t>Freesia Single Mixed</t>
  </si>
  <si>
    <t>Freesia Double Mixed</t>
  </si>
  <si>
    <t>Chionodoxa forbesii Blue Giant</t>
  </si>
  <si>
    <t>ярко-синий с белым центром</t>
  </si>
  <si>
    <t>Chionodoxa Rosea</t>
  </si>
  <si>
    <t>Corydalis solida G.P.Baker</t>
  </si>
  <si>
    <t>Cyclamen Hederifolium</t>
  </si>
  <si>
    <t>кремовый с красным кольцом и жёлтым центром</t>
  </si>
  <si>
    <t>Erythronium Pagoda</t>
  </si>
  <si>
    <t>Tulipa Green Bizarre</t>
  </si>
  <si>
    <t>Гиацинтоидес</t>
  </si>
  <si>
    <t>Erythronium White Beauty</t>
  </si>
  <si>
    <t>ШИРЯШ (EREMURUS)</t>
  </si>
  <si>
    <t>АМАРИЛЛИСЫ / ГИППЕАСТРУМЫ</t>
  </si>
  <si>
    <t>ГИАЦИНТЫ / Поставка в начале августа</t>
  </si>
  <si>
    <t>НАРЦИССЫ КОЛЛЕКЦИОННЫЕ, РЕДКИЕ, РОЗОВЫЕ</t>
  </si>
  <si>
    <t>Гиппеаструм Сонатини</t>
  </si>
  <si>
    <t>РАЗНОЛУКОВИЧНЫЕ</t>
  </si>
  <si>
    <t>Леукоюм</t>
  </si>
  <si>
    <t>17-й Век</t>
  </si>
  <si>
    <t>Блю Вау</t>
  </si>
  <si>
    <t>Дабл Флэминг Бёрд</t>
  </si>
  <si>
    <t>Дабл Флэминг Пэррот</t>
  </si>
  <si>
    <t>Голден Гейт</t>
  </si>
  <si>
    <t>Пинк Мэджик</t>
  </si>
  <si>
    <t>Виолет Прана</t>
  </si>
  <si>
    <t>Шамад</t>
  </si>
  <si>
    <t>Дабл Флэг</t>
  </si>
  <si>
    <t>Хай Роулер</t>
  </si>
  <si>
    <t>Пальмира</t>
  </si>
  <si>
    <t>Пурпл Пиони</t>
  </si>
  <si>
    <t>Зе Эдж</t>
  </si>
  <si>
    <t>Тропикал Вейв</t>
  </si>
  <si>
    <t>Дабл Ароуз</t>
  </si>
  <si>
    <t>Тейблданс</t>
  </si>
  <si>
    <t>Ла Перл</t>
  </si>
  <si>
    <t>Ластинг Лов</t>
  </si>
  <si>
    <t>Вендее Глоуб</t>
  </si>
  <si>
    <t>Ай ту Холланд</t>
  </si>
  <si>
    <t>Инспаер</t>
  </si>
  <si>
    <t>Эмейзинг Пэррот</t>
  </si>
  <si>
    <t>Диджей Пэррот</t>
  </si>
  <si>
    <t>Мистериос Пэррот</t>
  </si>
  <si>
    <t>Олимпик Флейм</t>
  </si>
  <si>
    <t>Русская Принцесса</t>
  </si>
  <si>
    <t>Сильверстрим</t>
  </si>
  <si>
    <t>Уорлдз Файр</t>
  </si>
  <si>
    <t>Ангелс Уиш</t>
  </si>
  <si>
    <t>Блю Эймебл</t>
  </si>
  <si>
    <t>Холланд Куин</t>
  </si>
  <si>
    <t>Авокадо</t>
  </si>
  <si>
    <t>Мадху</t>
  </si>
  <si>
    <t>Маскара</t>
  </si>
  <si>
    <t>Слава</t>
  </si>
  <si>
    <t>Спринг Брейк</t>
  </si>
  <si>
    <t>Стронг Файр</t>
  </si>
  <si>
    <t>Стронг Голд</t>
  </si>
  <si>
    <t>Стронг Лов</t>
  </si>
  <si>
    <t>Вампир</t>
  </si>
  <si>
    <t>Висперинг Дрим</t>
  </si>
  <si>
    <t>Чикаго</t>
  </si>
  <si>
    <t>Сити оф Брэдфорд</t>
  </si>
  <si>
    <t>Дискавери</t>
  </si>
  <si>
    <t>Файрлайт</t>
  </si>
  <si>
    <t>Фристайлер</t>
  </si>
  <si>
    <t>Фреско</t>
  </si>
  <si>
    <t>Оушен Делайт</t>
  </si>
  <si>
    <t>Сильверстоун</t>
  </si>
  <si>
    <t>Аида 17/18</t>
  </si>
  <si>
    <t>Фондант 17/18</t>
  </si>
  <si>
    <t>Гарден Клаб оф Америка</t>
  </si>
  <si>
    <t>Бантам</t>
  </si>
  <si>
    <t>Брук Эйджер</t>
  </si>
  <si>
    <t>Чардаш</t>
  </si>
  <si>
    <t>Фринжед Ринг</t>
  </si>
  <si>
    <t>Марджори Хайн</t>
  </si>
  <si>
    <t>Папильон Блан</t>
  </si>
  <si>
    <t>Редженерейшн</t>
  </si>
  <si>
    <t>Спектрум Фрагрант Смесь 45 дней</t>
  </si>
  <si>
    <t>Стейнлесс</t>
  </si>
  <si>
    <t>Велосити</t>
  </si>
  <si>
    <t>Бьюти Краун</t>
  </si>
  <si>
    <t>Дабл Фан</t>
  </si>
  <si>
    <t>Дабл Плеже</t>
  </si>
  <si>
    <t>Джерси Стар</t>
  </si>
  <si>
    <t>Принцесса Анна</t>
  </si>
  <si>
    <t>Тайгер Страйп Микс</t>
  </si>
  <si>
    <t>Романо</t>
  </si>
  <si>
    <t>Симфони</t>
  </si>
  <si>
    <t>Блинг Блинг</t>
  </si>
  <si>
    <t>Раскаль Малер</t>
  </si>
  <si>
    <t>Раскаль Вивальди</t>
  </si>
  <si>
    <t>Раскаль Бах</t>
  </si>
  <si>
    <t>Балентино</t>
  </si>
  <si>
    <t>Рэд Раскаль</t>
  </si>
  <si>
    <t>Пинк Раскаль</t>
  </si>
  <si>
    <t>Амбианс</t>
  </si>
  <si>
    <t>Самба</t>
  </si>
  <si>
    <t>Спотлайт</t>
  </si>
  <si>
    <t>Черри Нимф</t>
  </si>
  <si>
    <t>Нимф</t>
  </si>
  <si>
    <t>Свит Нимф</t>
  </si>
  <si>
    <t>Гравети Гиант</t>
  </si>
  <si>
    <t>алый с белой каймой по краю лепестков</t>
  </si>
  <si>
    <t>тёмно-лиловый с зеленой полосой посередине крайних нижних лепестков</t>
  </si>
  <si>
    <t>ярко-красный с шииокой жёлтой каймой</t>
  </si>
  <si>
    <t>черно-бордовый, глянцевый</t>
  </si>
  <si>
    <t xml:space="preserve">ярко-лиловый </t>
  </si>
  <si>
    <t>белый, листва тёмно-зелёная со светло-зелёной каймой</t>
  </si>
  <si>
    <t>желтый, нижние лепестки с зелеными мазками, густомахровый, пирамидальной формы</t>
  </si>
  <si>
    <t>нежно-розовый с белым, густомахровый</t>
  </si>
  <si>
    <t>перламутрово-розовый, нижние лепестки зеленые</t>
  </si>
  <si>
    <t>палево-розовый, очень нежный</t>
  </si>
  <si>
    <t>красный, БОЛЬШИЕ ЦВЕТКИ, многоцветковый</t>
  </si>
  <si>
    <t>ярко-красный с тончайшей желтой бахромой</t>
  </si>
  <si>
    <t>темно-красный с кремовой каймой</t>
  </si>
  <si>
    <t>Рубиновый до ярко красного. (гибрид от Flaming Parrot)</t>
  </si>
  <si>
    <t>СУПЕР-ЭКЗОТИКА! фиолетовый с белым "свечением" по краю лепестков</t>
  </si>
  <si>
    <t>желтый с красными перистыми  мазками по краю лепестков</t>
  </si>
  <si>
    <t>малиново-розовый с кремовой каймой</t>
  </si>
  <si>
    <t>красный с еле-заметным желтым кантом по краю лепестков</t>
  </si>
  <si>
    <t>белый с кремовой широкой полосой посередине лепестка</t>
  </si>
  <si>
    <t>темно-лиловый</t>
  </si>
  <si>
    <t>желтый с ярко-красными широкими языками "пламени" от основания бокала до кончиков лепестков</t>
  </si>
  <si>
    <t>ровный желтый цвет, коричневые стебли</t>
  </si>
  <si>
    <t>Кремово-желтый с фиолетовым краем</t>
  </si>
  <si>
    <t>бордовый, глянцевый, МНОГОЦВЕТКОВЫЙ</t>
  </si>
  <si>
    <t>темно-бордовый, глянцевый</t>
  </si>
  <si>
    <t>Серебряный с ярко-розовой полосой в центре</t>
  </si>
  <si>
    <t>тёмно-бордовый, почти черный с тёмно-розовой каймой</t>
  </si>
  <si>
    <t>Темно-красный, высокий стебель, крупный бокал. Прекрасен в срезке</t>
  </si>
  <si>
    <t>Желтый, высокий стебель, крупный бокал. Прекрасен в срезке</t>
  </si>
  <si>
    <t>Малиново-красный, высокий стебель, крупный бокал. Прекрасен в срезке</t>
  </si>
  <si>
    <t>рубиновый с белой каймой</t>
  </si>
  <si>
    <t>сиренево-голубой с медовым глазком</t>
  </si>
  <si>
    <t>лососевый с кремовой каймой</t>
  </si>
  <si>
    <t>ограниченное производство! уникальная расцветка, нежно-голубой с ярко-голубым</t>
  </si>
  <si>
    <t>темно-фиолетовый, коричневые стебли</t>
  </si>
  <si>
    <t>Коллекционный редкий сорт. Белый, коронка тоже белая маленькая, зеленая сердцевина (мелкокоронч.)</t>
  </si>
  <si>
    <t>Коллекционный, редкий сорт. Кипельно белый, коронка желтая с ярко-красной каймой. (мелкокоронч.)</t>
  </si>
  <si>
    <t xml:space="preserve">(бахромч.коронка) белый с оранж. коронкой Экслюзив! </t>
  </si>
  <si>
    <t xml:space="preserve">(сплит гофр.) белый, коронка гофированная двухцветная: розовая с желтым центром Экслюзив! </t>
  </si>
  <si>
    <t>(крупнокор) околоцветник желтый, коронка жёлтая с оранжевой каймой</t>
  </si>
  <si>
    <t xml:space="preserve">(сплит гофр.) светло-жёлтый с ярко-жёлтым гофре по краю коронки  Экслюзив! </t>
  </si>
  <si>
    <t>(крупнокорон) белый околоцветник, коронка очень крупная, ярко-алая</t>
  </si>
  <si>
    <t xml:space="preserve">(сплит гофр.) Хамелеон. Волнистая коронка меняет цвет от светло-желтого до желто-оранжевого Экслюзив! </t>
  </si>
  <si>
    <t xml:space="preserve">(крупнокорончатые) белый с розовой гофриров. коронкой Экслюзив! </t>
  </si>
  <si>
    <t xml:space="preserve">(крупнокор.) белый с розовой гофр. коронкой Экслюзив!  </t>
  </si>
  <si>
    <t>(сплит гофр.) белый с 2-х цв. Коронкой: сливочно-розовой, ярко-розовой</t>
  </si>
  <si>
    <t>(крупнокор) околоцветник кремово-белый, махровая коронка цвета яичного желтка</t>
  </si>
  <si>
    <t xml:space="preserve">(жонкилиевые) белый, коронка медового цвета с сахарно-белой волнистой каймой Экслюзив! </t>
  </si>
  <si>
    <t xml:space="preserve">(крупнокорончатые) белый с нежно-розовой коронкой, гофр. Экслюзив!  </t>
  </si>
  <si>
    <t xml:space="preserve">(сплит гофр.) белый с ярко-лососевой каймой по краю гофрированной коронки Экслюзив!  </t>
  </si>
  <si>
    <t>(крупнокор) белый околоцветник, коронка крупная, сильно гофрированная по краю, внутри светло-желтая, на гофре-тёмно-желтая, тычинки с белой пыльцой</t>
  </si>
  <si>
    <t xml:space="preserve">(сплит) белый, коронка палево-жёлтая,во время цветения  интенсивность окраски меняется 
 Экслюзив! </t>
  </si>
  <si>
    <t xml:space="preserve">(бахромч.коронка) желтый с оранж. ГУСТОМАХРОВОЙ коронкой Экслюзив! </t>
  </si>
  <si>
    <t>(крупнокор) околоцветник белый, коронка волнистая, светло-лаймового цвета, с белыми вкраплениями</t>
  </si>
  <si>
    <t xml:space="preserve">(крупнокор. гофр.)  белый с ярко-розовой гофрированной коронкой. Очень контрастный.
Экслюзив! </t>
  </si>
  <si>
    <t>ЭКСКЛЮЗИВ (сплит) кремовый, коронка в процессе цветения меняет окраску от пастельно-жёлтого до пастельно-розового</t>
  </si>
  <si>
    <t>(сплит) лососево-розовая густомахровая, гофрированная коронка, околоцветник белый, ограниченное производство</t>
  </si>
  <si>
    <t>(крупнокор) лепестки лаймового цвета, коронка белая</t>
  </si>
  <si>
    <t xml:space="preserve">(крупнокор. бахр.)  белый, коронка ярко-розовая, гофрированная по всей своей поверхности
Экслюзив! </t>
  </si>
  <si>
    <t xml:space="preserve">(сплит гофр.) белый с розовой, махровой, гофрированный очень крупной коронкой
Экслюзив! </t>
  </si>
  <si>
    <t>УНИКАЛЬНЫЙ! лаймово-розовый с белёсым центром около коронки и белой гофрированной коронкой</t>
  </si>
  <si>
    <t>Эксклюзивная смесь из 7-10 сортов различных видов и форм, особенно ароматных.Общее цветение 45 дней!</t>
  </si>
  <si>
    <t>(крупнокор) белый околоцветник, белая коронка</t>
  </si>
  <si>
    <t>(сплит) кремовый, очень крупная кремовая коронка с лососевой широкой каймой, центр жёлтый</t>
  </si>
  <si>
    <t>(сплит гофр.) лимонно-желтый, очень крупная светло-желтая гофрированная коронка с желтой широкой каймой</t>
  </si>
  <si>
    <t xml:space="preserve">(сплит) белый, коронка оранж. плоская похожая на пропеллера Экслюзив! </t>
  </si>
  <si>
    <t>(цикламеновидн) желтый, коронка удлиненная, оранжевая</t>
  </si>
  <si>
    <t xml:space="preserve">(сплит гофр.) белый с нежно-розовой гофр. коронкой Экслюзив!  </t>
  </si>
  <si>
    <t>кремовый, густомахровая коронка</t>
  </si>
  <si>
    <t>махровый белый с жёлтой махровой коронкой</t>
  </si>
  <si>
    <t>махровый белый с махровой желтой коронкой с оранжевой гофрированной каймой</t>
  </si>
  <si>
    <t>кремовый махровый с лимонно-желтой махровой коронкой</t>
  </si>
  <si>
    <t>лимонно-жёлтый с махровой тёмно-жёлтой коронкой, ароматный, многоцветковый</t>
  </si>
  <si>
    <t>ГУСТОМАХРОВЫЙ лимонно-жёлтый</t>
  </si>
  <si>
    <t>Густомахровый.  
белый с густомахровой двуцветной белой и тёмно-жёлтой коронкой</t>
  </si>
  <si>
    <t xml:space="preserve">махровый лимонно-жёлтый с ярко-желтой гофрированной и махровой коронкой, крупный
Экслюзив! </t>
  </si>
  <si>
    <t>махр. Один из самых крупных сортов. Белоснежный с оранжево-розовым центром</t>
  </si>
  <si>
    <t>Очень крупный, махровый. Цветаслоновой кости, с золотисто-оранжевой многослойной махровой коронкой</t>
  </si>
  <si>
    <t>белый с желтым, многослойный, ГУСТОМАХРОВЫЙ, похож на георгину</t>
  </si>
  <si>
    <t>махровый желтый с оранжево-желтой махровой коронкой, Лепестки имеют заостренную форму, в виде звезды</t>
  </si>
  <si>
    <t xml:space="preserve">Очень крупный, махровый, лимонно-жёлтый с ярко-оранжевой махровой коронкой.
Экслюзив! </t>
  </si>
  <si>
    <t>чисто белый, с желтой густомахровой коронкой, цветок крупный как пион</t>
  </si>
  <si>
    <t>лимонно-желтый, с оранжево-розовой густомахровой коронкой</t>
  </si>
  <si>
    <t>белый, с розовой густомахровой коронкой</t>
  </si>
  <si>
    <t>махр. белый с розово-белой гофрир. махровой коронкой</t>
  </si>
  <si>
    <t>белый, с желто-белой ГУСТОМАХРОВОЙ коронкой. Очень эффектный</t>
  </si>
  <si>
    <t xml:space="preserve">махровый лимонно-жёлтый с ярко-желтой густомахровой коронкой,
Экслюзив! </t>
  </si>
  <si>
    <t>махр. белый, желтая ГУСТОМАХРОВАЯ коронка, внутри ярко-выраженная белая кайма. Очень красивый</t>
  </si>
  <si>
    <t>Смесь из 5 сортов: Eye of the Tiger, Lion King, Mystic Beauty, Gipsy Beauty, Autumn Princess</t>
  </si>
  <si>
    <t>верхние лепестки фиолетовые с белым, нижние-желтые</t>
  </si>
  <si>
    <t>верхние лепестки белые, нижние желтые с оранжевым мазком</t>
  </si>
  <si>
    <t>фиолетово-синий с белым кантом</t>
  </si>
  <si>
    <t>30-40cm</t>
  </si>
  <si>
    <t xml:space="preserve">Red Rascal - красный  </t>
  </si>
  <si>
    <t>Pink Rascal - розовый с белым</t>
  </si>
  <si>
    <t>белый с красным напылением и штрихами</t>
  </si>
  <si>
    <t>ярко-красный с белой каймой и белой звездой</t>
  </si>
  <si>
    <t>белый центр, алые кончики</t>
  </si>
  <si>
    <t>биколор: ярко-красный с белым центром</t>
  </si>
  <si>
    <t>МАХРОВЫЙ красный</t>
  </si>
  <si>
    <t>МАХРОВЫЙ белый с розовыми мазками</t>
  </si>
  <si>
    <t>Белоцветник. Наиболее крупный сорт, размер колокольчиков 2-3 см</t>
  </si>
  <si>
    <t>60</t>
  </si>
  <si>
    <t>20/+</t>
  </si>
  <si>
    <t>15/+</t>
  </si>
  <si>
    <t>20/25</t>
  </si>
  <si>
    <t>Tulipa 17th Century</t>
  </si>
  <si>
    <t>Tulipa Brooklyn</t>
  </si>
  <si>
    <t>Tulipa Dutch Pioneer</t>
  </si>
  <si>
    <t>Tulipa Elegant Crown</t>
  </si>
  <si>
    <t>Tulipa Madelon</t>
  </si>
  <si>
    <t>Tulipa Mariola</t>
  </si>
  <si>
    <t>Tulipa Navona</t>
  </si>
  <si>
    <t>Tulipa Rococo Double</t>
  </si>
  <si>
    <t>Tulipa Rundale Palace</t>
  </si>
  <si>
    <t>Tulipa Brownie 1</t>
  </si>
  <si>
    <t>Tulipa Brownie 2</t>
  </si>
  <si>
    <t>Tulipa Calimero 1</t>
  </si>
  <si>
    <t>Tulipa Calimero 2</t>
  </si>
  <si>
    <t>Tulipa Color Burst</t>
  </si>
  <si>
    <t>Tulipa Dutch Monarch</t>
  </si>
  <si>
    <t>Tulipa First Price</t>
  </si>
  <si>
    <t>Tulipa Silk Road</t>
  </si>
  <si>
    <t>Tulipa Dazzling Double mix</t>
  </si>
  <si>
    <t>Tulipa Amazing Grace</t>
  </si>
  <si>
    <t>Tulipa Bing Crosby Peony</t>
  </si>
  <si>
    <t>Tulipa Candy Time</t>
  </si>
  <si>
    <t>Tulipa Copper Image</t>
  </si>
  <si>
    <t>Tulipa Danceline</t>
  </si>
  <si>
    <t>Tulipa Double Beauty of Apeldoorn</t>
  </si>
  <si>
    <t>Tulipa Fantasy Lady</t>
  </si>
  <si>
    <t>Tulipa Nachtwacht</t>
  </si>
  <si>
    <t>Tulipa Starline</t>
  </si>
  <si>
    <t>Tulipa Unique Renown</t>
  </si>
  <si>
    <t>Tulipa Budlight</t>
  </si>
  <si>
    <t>Tulipa Firework</t>
  </si>
  <si>
    <t>Tulipa Holland Chic</t>
  </si>
  <si>
    <t>Tulipa Lasting Love</t>
  </si>
  <si>
    <t>Tulipa Lilinita</t>
  </si>
  <si>
    <t>Tulipa Request</t>
  </si>
  <si>
    <t>Tulipa Multi-flowering mixed</t>
  </si>
  <si>
    <t>Tulipa Night Club</t>
  </si>
  <si>
    <t>Tulipa Auxerre 1</t>
  </si>
  <si>
    <t>Tulipa Auxerre 2</t>
  </si>
  <si>
    <t>Tulipa Galerie 1</t>
  </si>
  <si>
    <t>Tulipa Galerie 2</t>
  </si>
  <si>
    <t>Tulipa Labrador</t>
  </si>
  <si>
    <t>Tulipa Louvre Orange</t>
  </si>
  <si>
    <t>Tulipa Miami Sunset</t>
  </si>
  <si>
    <t>Tulipa Signature</t>
  </si>
  <si>
    <t>Tulipa Frozen Night 1</t>
  </si>
  <si>
    <t>Tulipa Frozen Night 2</t>
  </si>
  <si>
    <t>Tulipa Madonna</t>
  </si>
  <si>
    <t>Tulipa Parrot King</t>
  </si>
  <si>
    <t>Tulipa Parrot mixed</t>
  </si>
  <si>
    <t>Tulipa Pionier</t>
  </si>
  <si>
    <t>Tulipa Prince Parrot</t>
  </si>
  <si>
    <t>Tulipa Princess Irene Parkiet</t>
  </si>
  <si>
    <t>Tulipa Artist</t>
  </si>
  <si>
    <t>Tulipa Golden Artist</t>
  </si>
  <si>
    <t>Tulipa Green River</t>
  </si>
  <si>
    <t>Tulipa Russian Princess</t>
  </si>
  <si>
    <t>Tulipa Hot Honey Rag</t>
  </si>
  <si>
    <t>Tulipa Light and Dreamy</t>
  </si>
  <si>
    <t>Tulipa Bleu Aimable</t>
  </si>
  <si>
    <t>Tulipa Dom Pedro</t>
  </si>
  <si>
    <t>Tulipa Andorra 1</t>
  </si>
  <si>
    <t>Tulipa Andorra 2</t>
  </si>
  <si>
    <t>Tulipa Aquarel</t>
  </si>
  <si>
    <t>Tulipa Avocado</t>
  </si>
  <si>
    <t>Tulipa Black Jack</t>
  </si>
  <si>
    <t>Tulipa Circuit</t>
  </si>
  <si>
    <t>Tulipa Doberman</t>
  </si>
  <si>
    <t>Tulipa Green Spirit</t>
  </si>
  <si>
    <t>Tulipa Happy People</t>
  </si>
  <si>
    <t>Tulipa Muvota</t>
  </si>
  <si>
    <t>Tulipa Pretty Princess 1</t>
  </si>
  <si>
    <t>Tulipa Pretty Princess 2</t>
  </si>
  <si>
    <t>Tulipa Rejoyce</t>
  </si>
  <si>
    <t>Tulipa Spryng Break 3NEW</t>
  </si>
  <si>
    <t>Hyacinth Blue Trophy</t>
  </si>
  <si>
    <t>Hyacinth City of Haarlem</t>
  </si>
  <si>
    <t>Hyacinth Koh-I-Noor</t>
  </si>
  <si>
    <t>Hyacinth Purple Voice</t>
  </si>
  <si>
    <t>Hyacinth Prince of Love</t>
  </si>
  <si>
    <t>Narcissus Oomph!</t>
  </si>
  <si>
    <t>Narcissus Sabina Hay</t>
  </si>
  <si>
    <t>Narcissus Swirl</t>
  </si>
  <si>
    <t>Narcissus Swirl 2</t>
  </si>
  <si>
    <t>Narcissus Akita</t>
  </si>
  <si>
    <t>Narcissus Charming Lady</t>
  </si>
  <si>
    <t>Narcissus Fruitcup</t>
  </si>
  <si>
    <t>Narcissus Las Vegas</t>
  </si>
  <si>
    <t>Narcissus Mirar</t>
  </si>
  <si>
    <t>Narcissus Pink Parasol</t>
  </si>
  <si>
    <t>Narcissus Pipit</t>
  </si>
  <si>
    <t>Narcissus Pistachio</t>
  </si>
  <si>
    <t>Narcissus Raspberry Creme</t>
  </si>
  <si>
    <t>Narcissus Snow Frills 2</t>
  </si>
  <si>
    <t>Narcissus Trigonometry</t>
  </si>
  <si>
    <t>Narcissus Borderlight</t>
  </si>
  <si>
    <t>Narcissus Dr. Witteveen</t>
  </si>
  <si>
    <t>Narcissus Easter Born</t>
  </si>
  <si>
    <t>Narcissus Flower Surprise 1</t>
  </si>
  <si>
    <t>Narcissus Flower Surprise 2</t>
  </si>
  <si>
    <t>Narcissus Rose of May</t>
  </si>
  <si>
    <t>Narcissus Sweet Desire</t>
  </si>
  <si>
    <t>Narcissus Sweet Spring</t>
  </si>
  <si>
    <t>Narcissus Vulcanello</t>
  </si>
  <si>
    <t>Crocus chrysanthus Blue Pearl</t>
  </si>
  <si>
    <t>Crocus chrysanthus Herald</t>
  </si>
  <si>
    <t>Crocus chrysanthus Romance</t>
  </si>
  <si>
    <t>Crocus tommasinianus Ruby Giant</t>
  </si>
  <si>
    <t>Crocus versicolor Picturatus</t>
  </si>
  <si>
    <t>Fritillaria Meleagris mix</t>
  </si>
  <si>
    <t>Hippeastrum Spotlight</t>
  </si>
  <si>
    <t>Hippeastrum Tres Chic</t>
  </si>
  <si>
    <t>Hippeastrum Cherry Nymph</t>
  </si>
  <si>
    <t>Hippeastrum Nymph</t>
  </si>
  <si>
    <t>Hippeastrum Sweet Nymph</t>
  </si>
  <si>
    <t>Leucojum aestivum Gravetye Giant</t>
  </si>
  <si>
    <t>Ranunculus Purple</t>
  </si>
  <si>
    <t>Scilla peruviana</t>
  </si>
  <si>
    <t xml:space="preserve">лучший гибрид из розовых!!!  Наиболее интенсивная розовая окраска коронки. Лепестки кремовые.
Коронка меняет цвет от желтого к интенсивно розовому.(трубчат.) </t>
  </si>
  <si>
    <t>Narcissus Double Fortune</t>
  </si>
  <si>
    <t>ФАСОВКА лук в упак-ке</t>
  </si>
  <si>
    <t>Latin name</t>
  </si>
  <si>
    <t>Tulipa Anfield</t>
  </si>
  <si>
    <t>Анфилд</t>
  </si>
  <si>
    <t>Tulipa Belfort</t>
  </si>
  <si>
    <t>Tulipa Blue Wow</t>
  </si>
  <si>
    <t>Tulipa Double Flaming Bird</t>
  </si>
  <si>
    <t>Tulipa Double Touch</t>
  </si>
  <si>
    <t>Tulipa Esprit</t>
  </si>
  <si>
    <t>Tulipa Exquisit</t>
  </si>
  <si>
    <t>Tulipa Golden Gate 1</t>
  </si>
  <si>
    <t>Tulipa Golden Gate 2</t>
  </si>
  <si>
    <t>Tulipa Golden Gate</t>
  </si>
  <si>
    <t>Tulipa Harbor Light</t>
  </si>
  <si>
    <t>Tulipa Pink Magic 1</t>
  </si>
  <si>
    <t>Tulipa Pink Magic 2</t>
  </si>
  <si>
    <t>Tulipa Pink Magic</t>
  </si>
  <si>
    <t>Tulipa Purple Tower</t>
  </si>
  <si>
    <t>Tulipa Violet Prana</t>
  </si>
  <si>
    <t>Tulipa White Ice</t>
  </si>
  <si>
    <t>Уайт Айс</t>
  </si>
  <si>
    <t>Tulipa Brownie</t>
  </si>
  <si>
    <t>Tulipa Calimero</t>
  </si>
  <si>
    <t>Tulipa Chamade</t>
  </si>
  <si>
    <t>кремовый слегким зеленоватым напылением , с эффектом "подсвечивания" по краю лепестков</t>
  </si>
  <si>
    <t>Tulipa Dazzling Desire</t>
  </si>
  <si>
    <t>Даззлинг Дезаер</t>
  </si>
  <si>
    <t>Tulipa Double Flag</t>
  </si>
  <si>
    <t>Tulipa Flaming Margarita</t>
  </si>
  <si>
    <t>Флэминг Маргарита</t>
  </si>
  <si>
    <t>новый представитель "флэмингов": кремовый с малиново-розовым "пламенем" от основания бокала по поверхностям всех лепестков, центр желтый</t>
  </si>
  <si>
    <t>Tulipa High Roler</t>
  </si>
  <si>
    <t>Tulipa Palmyra</t>
  </si>
  <si>
    <t>Tulipa Purple Peony</t>
  </si>
  <si>
    <t>Tulipa Robinho</t>
  </si>
  <si>
    <t>Tulipa The Edge</t>
  </si>
  <si>
    <t>Tulipa Tropical Wave</t>
  </si>
  <si>
    <t>Tulipa World Bowl</t>
  </si>
  <si>
    <t>Уорлд Боул</t>
  </si>
  <si>
    <t>ярко-темно-розовый с сиреневым отливом</t>
  </si>
  <si>
    <t>Tulipa Negrita Mix</t>
  </si>
  <si>
    <t>Негрита Микс</t>
  </si>
  <si>
    <t>Смесь сортов Негрита и Негрита Махровая. Отличное решение для создания яркого цветого акцента на клумбе.</t>
  </si>
  <si>
    <t>Tulipa Alicante</t>
  </si>
  <si>
    <t>Аликанте</t>
  </si>
  <si>
    <t>фиолетовый, очень эффектный</t>
  </si>
  <si>
    <t>ГУСТОМАХРОВЫЙ, переливы розового, сиреневого и оранжевого, очень похож на цветущий пион</t>
  </si>
  <si>
    <t>Tulipa Aveyron</t>
  </si>
  <si>
    <t>Tulipa Ballet</t>
  </si>
  <si>
    <t>Балет</t>
  </si>
  <si>
    <t>перламутрово-нежно-розовый, похож на ранункулюс</t>
  </si>
  <si>
    <t>Tulipa Double Arose</t>
  </si>
  <si>
    <t>Tulipa Double Shirley</t>
  </si>
  <si>
    <t>очень красив в бутоне и на всех стадиях роспуска, бутон в нежно-малиновых тонах с зелеными полосками на крайних лепестках, в роспуске цветок ярко-красно-малиновый, глянцевый</t>
  </si>
  <si>
    <t>Tulipa Globina</t>
  </si>
  <si>
    <t>Глобина</t>
  </si>
  <si>
    <t>Tulipa Sundowner</t>
  </si>
  <si>
    <t>Tulipa Sun Lover</t>
  </si>
  <si>
    <t>Tulipa Tabledance</t>
  </si>
  <si>
    <t>Юник Ренуан</t>
  </si>
  <si>
    <t>Tulipa Ballade Lady</t>
  </si>
  <si>
    <t>Баллада Леди</t>
  </si>
  <si>
    <t>кремовый с нежным лиловым напылением по краям лепестков</t>
  </si>
  <si>
    <t>Tulipa Jenny Butchard</t>
  </si>
  <si>
    <t>Дженни Батчард</t>
  </si>
  <si>
    <t>бордовый,глянцевый, очень изящный</t>
  </si>
  <si>
    <t>Tulipa La Perla</t>
  </si>
  <si>
    <t>Tulipa Lily-flowering mix</t>
  </si>
  <si>
    <t>Лилиецветные, смесь</t>
  </si>
  <si>
    <t>Смесь популярных сортов (лилиецветн.)</t>
  </si>
  <si>
    <t>Tulipa Dragon King</t>
  </si>
  <si>
    <t>Tulipa Graceland</t>
  </si>
  <si>
    <t>Грейслэнд</t>
  </si>
  <si>
    <t>Tulipa Wonder Club</t>
  </si>
  <si>
    <t>Уандер Клаб</t>
  </si>
  <si>
    <t>ярко-желтый с насыщенно-красной широкой полосой по центру лепестков</t>
  </si>
  <si>
    <t>Tulipa Auxerre</t>
  </si>
  <si>
    <t>Tulipa Ballroom</t>
  </si>
  <si>
    <t>Tulipa Galerie</t>
  </si>
  <si>
    <t>Tulipa I To Holland</t>
  </si>
  <si>
    <t>Tulipa Inspire</t>
  </si>
  <si>
    <t>Tulipa Neglige</t>
  </si>
  <si>
    <t>Неглиже</t>
  </si>
  <si>
    <t>белоснежный</t>
  </si>
  <si>
    <t>белый ГУСТОБАХРОМЧАТЫЙ</t>
  </si>
  <si>
    <t>Tulipa Yellow Valery</t>
  </si>
  <si>
    <t>Йеллоу Валерий</t>
  </si>
  <si>
    <t>Tulipa Amazing Parrot 1</t>
  </si>
  <si>
    <t>Tulipa Amazing Parrot 2</t>
  </si>
  <si>
    <t>УНИКАЛЬНЫЙ ЦВЕТ! розовато-абрикосовый с желтоватой каймой</t>
  </si>
  <si>
    <t>Tulipa Amazing Parrot</t>
  </si>
  <si>
    <t>Tulipa Deejay Parrot</t>
  </si>
  <si>
    <t>Tulipa Frozen Night</t>
  </si>
  <si>
    <t>Tulipa Mysterious Parrot</t>
  </si>
  <si>
    <t>Tulipa Banja Luka</t>
  </si>
  <si>
    <t>Банья Лука</t>
  </si>
  <si>
    <t>желтый с ярко-красными мазками</t>
  </si>
  <si>
    <t>Tulipa Beauty of Spring</t>
  </si>
  <si>
    <t>Tulipa Cash</t>
  </si>
  <si>
    <t>Кэш</t>
  </si>
  <si>
    <t>Tulipa Ollioules</t>
  </si>
  <si>
    <t>Оллиолес</t>
  </si>
  <si>
    <t>очень красивое сочетание матовых, "сатиновых" оттенков, центр палево-розовый, края чисто-белые</t>
  </si>
  <si>
    <t>Tulipa Olympic Flame</t>
  </si>
  <si>
    <t>Tulipa Red Impression</t>
  </si>
  <si>
    <t>Рэд Импрешшн</t>
  </si>
  <si>
    <t>светло-красный центр бокала, кайма ярко-красная, стебель темно-бронзовый</t>
  </si>
  <si>
    <t>Tulipa Silverstream</t>
  </si>
  <si>
    <t>Tulipa World's Fire</t>
  </si>
  <si>
    <t>Tulipa Angels Wish</t>
  </si>
  <si>
    <t>Tulipa Blushing Girl</t>
  </si>
  <si>
    <t>Блашинг Герл</t>
  </si>
  <si>
    <t>кремово-желтоватый с красной каймой</t>
  </si>
  <si>
    <t>Tulipa Holland Queen</t>
  </si>
  <si>
    <t>Tulipa Just Kissed</t>
  </si>
  <si>
    <t>Tulipa Queen of Night</t>
  </si>
  <si>
    <t>Tulipa Affaire</t>
  </si>
  <si>
    <t>Tulipa Alibi</t>
  </si>
  <si>
    <t>Алиби</t>
  </si>
  <si>
    <t>Tulipa Andorra</t>
  </si>
  <si>
    <t>Tulipa Arabian Beauty</t>
  </si>
  <si>
    <t>Арабиан Бьюти</t>
  </si>
  <si>
    <t>очень эффектный: фиолеовый с ярко-желтой каймой</t>
  </si>
  <si>
    <t>живописный и удивляющий: желтовато-кремовый, постепенно проявляется ярко-розовая окраска с верхней части лепестков, заливая бокал цветка, оставляя только основание</t>
  </si>
  <si>
    <t>Tulipa Beauty Trend</t>
  </si>
  <si>
    <t>Бьюти Тренд</t>
  </si>
  <si>
    <t xml:space="preserve">кремово-розовый с красновато-розовой каймой </t>
  </si>
  <si>
    <t>Tulipa Brown Sugar 1</t>
  </si>
  <si>
    <t>Браун Шугар</t>
  </si>
  <si>
    <t>бронзово-бордовый с темно-желтой палевой каймой</t>
  </si>
  <si>
    <t>Tulipa Brown Sugar</t>
  </si>
  <si>
    <t>Tulipa Buster 1</t>
  </si>
  <si>
    <t>Бастер</t>
  </si>
  <si>
    <t>ярко-красный с чисто-белой каймой</t>
  </si>
  <si>
    <t>Tulipa Buster</t>
  </si>
  <si>
    <t>Tulipa Calgary Flames</t>
  </si>
  <si>
    <t>Tulipa Calgary Flames 2</t>
  </si>
  <si>
    <t>Калгари Флеймс</t>
  </si>
  <si>
    <t>светло-желтый с белой каймой</t>
  </si>
  <si>
    <t>Tulipa Caramba (Blenda Flame)</t>
  </si>
  <si>
    <t>Tulipa Colorado Star</t>
  </si>
  <si>
    <t>Колорадо Стар</t>
  </si>
  <si>
    <t>Tulipa Esta Bonita</t>
  </si>
  <si>
    <t>Эста Бонита</t>
  </si>
  <si>
    <t>алый, глянцевый с желтым кантом</t>
  </si>
  <si>
    <t>Tulipa Flying Dragon</t>
  </si>
  <si>
    <t>Флаинг Дракон</t>
  </si>
  <si>
    <t>ярко-красный, кумачовый с желтой тонкой каймой</t>
  </si>
  <si>
    <t>Tulipa Fontainebleau</t>
  </si>
  <si>
    <t>Tulipa Holland Beauty</t>
  </si>
  <si>
    <t>Холланд Бьюти</t>
  </si>
  <si>
    <t>сиренево - розовый с белым краем</t>
  </si>
  <si>
    <t>Tulipa Kanok 1</t>
  </si>
  <si>
    <t>Tulipa Kanok 2</t>
  </si>
  <si>
    <t>Канок</t>
  </si>
  <si>
    <t>Изменяющийся цвет - кремово-желтый и красновато-темно-розовый меланж. Высокий и крепкий стебель, большой бокал.</t>
  </si>
  <si>
    <t>Tulipa Kanok</t>
  </si>
  <si>
    <t>Tulipa Kelly</t>
  </si>
  <si>
    <t>Келли</t>
  </si>
  <si>
    <t>Tulipa Lady Chantal</t>
  </si>
  <si>
    <t>Леди Шанталь</t>
  </si>
  <si>
    <t>Tulipa Madhu 1</t>
  </si>
  <si>
    <t>Tulipa Madhu 2</t>
  </si>
  <si>
    <t>Tulipa Madhu</t>
  </si>
  <si>
    <t>Tulipa Mascara</t>
  </si>
  <si>
    <t>Tulipa Mickey Chic</t>
  </si>
  <si>
    <t>Tulipa Negrita</t>
  </si>
  <si>
    <t>Негрита</t>
  </si>
  <si>
    <t>Tulipa Pretty Princess</t>
  </si>
  <si>
    <t>Tulipa Ravana</t>
  </si>
  <si>
    <t>Равана</t>
  </si>
  <si>
    <t>бронзовой "пламя" от основания по всему центру лепестка, обрамлено желтым цветом, кайма оранжевая. Декоративная листва</t>
  </si>
  <si>
    <t>Tulipa Roman Empire</t>
  </si>
  <si>
    <t>Tulipa Slawa</t>
  </si>
  <si>
    <t>Tulipa Spryng Break</t>
  </si>
  <si>
    <t>Tulipa Striped Flag</t>
  </si>
  <si>
    <t>Стрипед Флаг</t>
  </si>
  <si>
    <t>кремовый с фиолетово-сиреневым плотным напылением</t>
  </si>
  <si>
    <t>Tulipa Strong Fire</t>
  </si>
  <si>
    <t>Tulipa Strong Gold</t>
  </si>
  <si>
    <t>Tulipa Strong Love</t>
  </si>
  <si>
    <t>Tulipa Suncatcher</t>
  </si>
  <si>
    <t>Tulipa Trick</t>
  </si>
  <si>
    <t>Трик</t>
  </si>
  <si>
    <t>редкое сочетание: сиреневато-розовый с красной каймой</t>
  </si>
  <si>
    <t>Tulipa Vampire</t>
  </si>
  <si>
    <t>Tulipa Vesna</t>
  </si>
  <si>
    <t>Весна</t>
  </si>
  <si>
    <t>ярко-красный, глянцевый , местами с черными прожилками</t>
  </si>
  <si>
    <t>Tulipa Whispering Dream</t>
  </si>
  <si>
    <t>Tulipa Donna Bella</t>
  </si>
  <si>
    <t>Tulipa Plaisir</t>
  </si>
  <si>
    <t>Tulipa Gluck</t>
  </si>
  <si>
    <t>Tulipa Stresa</t>
  </si>
  <si>
    <t>Tulipa Poco Loco</t>
  </si>
  <si>
    <t>Tulipa Alba Coerulea Oculata</t>
  </si>
  <si>
    <t>Tulipa batalinii Bronze Charm</t>
  </si>
  <si>
    <t>Бронз Шарм</t>
  </si>
  <si>
    <t>кремово-желтый с легким бронзовым напылением</t>
  </si>
  <si>
    <t>Tulipa pulchella Lilliput</t>
  </si>
  <si>
    <t>Hyacinth Bestseller</t>
  </si>
  <si>
    <t>Бестселлер</t>
  </si>
  <si>
    <t>Hyacinth Caribbean Dream</t>
  </si>
  <si>
    <t>Кариббеан Дрим</t>
  </si>
  <si>
    <t>Hyacinth Chicago 1</t>
  </si>
  <si>
    <t>Hyacinth Chicago 2</t>
  </si>
  <si>
    <t>Hyacinth Chicago</t>
  </si>
  <si>
    <t>Hyacinth City of Bradford 1</t>
  </si>
  <si>
    <t>Hyacinth City of Bradford 2</t>
  </si>
  <si>
    <t>Hyacinth City of Bradford</t>
  </si>
  <si>
    <t>Hyacinth Dark Dimension</t>
  </si>
  <si>
    <t>Hyacinth Discovery</t>
  </si>
  <si>
    <t>Hyacinth Firelight</t>
  </si>
  <si>
    <t>Hyacinth Freestyler</t>
  </si>
  <si>
    <t>Hyacinth Fresco</t>
  </si>
  <si>
    <t>Hyacinth Fresco 2</t>
  </si>
  <si>
    <t>Hyacinth Ocean Delights</t>
  </si>
  <si>
    <t>Hyacinth Purple Star 1</t>
  </si>
  <si>
    <t>Hyacinth Purple Star 2</t>
  </si>
  <si>
    <t>сиреневый, переливистый с эффектом "подсвечивания"</t>
  </si>
  <si>
    <t>Hyacinth Showmaster</t>
  </si>
  <si>
    <t>Шоумастер</t>
  </si>
  <si>
    <t>ярко-лиловый, стебль бронзового цвета</t>
  </si>
  <si>
    <t>Hyacinth Silverstone 1</t>
  </si>
  <si>
    <t>Hyacinth Silverstone 2</t>
  </si>
  <si>
    <t>Hyacinth Silverstone</t>
  </si>
  <si>
    <t>Narcissus Dallas</t>
  </si>
  <si>
    <t>Narcissus Emerald Green</t>
  </si>
  <si>
    <t>Эмеральд Грин</t>
  </si>
  <si>
    <t>Коллекционный, редкий сорт, коронка белая, околоцветник белый, центр лаймового (светло-зеленого) цвета (мелкокоронч.)</t>
  </si>
  <si>
    <t>Narcissus Garden Club of America</t>
  </si>
  <si>
    <t>Narcissus Lorikeet</t>
  </si>
  <si>
    <t>Narcissus Banana Daquiri</t>
  </si>
  <si>
    <t>Банана Дайкири</t>
  </si>
  <si>
    <t>(сплит) очень большая желтая сплит-коронка, околоцветник чисто-белый</t>
  </si>
  <si>
    <t>Narcissus Bantam</t>
  </si>
  <si>
    <t>Narcissus Brook Ager</t>
  </si>
  <si>
    <t>Narcissus Congress</t>
  </si>
  <si>
    <t>Конгресс</t>
  </si>
  <si>
    <t>(сплит) ярко-желтый с насыщенно-оранжевой коронкой</t>
  </si>
  <si>
    <t>z12/14</t>
  </si>
  <si>
    <t>Narcissus Curly</t>
  </si>
  <si>
    <t>Кёрли</t>
  </si>
  <si>
    <t>Narcissus Czardas</t>
  </si>
  <si>
    <t>Narcissus Dutch Master</t>
  </si>
  <si>
    <t>Датч Мастер</t>
  </si>
  <si>
    <t>(трубчат.) полностью желтый</t>
  </si>
  <si>
    <t>Очень крупный цветок, диаметр до 14 см. Жёлтый с оранжевой гофрированной коронкой</t>
  </si>
  <si>
    <t>Narcissus Fringed Ring</t>
  </si>
  <si>
    <t>Narcissus Galactic Star 2</t>
  </si>
  <si>
    <t>(трубч.)изящное и необычное сочетание: двухцветный, светло-жёлтый околоцветник с белым ореолом у основания коронки, с крупной коронкой, которая изначально зеленовато-желтая, затем становится белой коронкой</t>
  </si>
  <si>
    <t>(сплит гофр.) Хамелеон. Волнистая махровая коронка меняет цвет от желтого до оранжевого</t>
  </si>
  <si>
    <t>Narcissus Jetfire</t>
  </si>
  <si>
    <t>(трубч.) коронка ярко-оранжевая, околоцветник желтый</t>
  </si>
  <si>
    <t>Narcissus Lion's Mane</t>
  </si>
  <si>
    <t>Лайонс Мейн</t>
  </si>
  <si>
    <t>Lion's Mane - львиная грива, коронка по виду похожа на гриву льва, коронка двуцветная, снаружи белая, внутри желтая</t>
  </si>
  <si>
    <t>Narcissus Marjorie Hine</t>
  </si>
  <si>
    <t>Narcissus Mother Duck</t>
  </si>
  <si>
    <t>Мазер Дак</t>
  </si>
  <si>
    <t>(трубч.) ярко-лимонная коронка, лепестки околоцветника белые с желтой каймой по краям</t>
  </si>
  <si>
    <t>Narcissus Palette</t>
  </si>
  <si>
    <t>Палетте</t>
  </si>
  <si>
    <t>(сплит) очень необычная коронка, основная частькоронки ярко-желтая, а край коронки оранжевый, околоцветник белый</t>
  </si>
  <si>
    <t>Narcissus Papillon Blanc</t>
  </si>
  <si>
    <t>Narcissus Regeneration</t>
  </si>
  <si>
    <t>(крупнокор.) контрастная расцветка, околоцветник  белый, коронка двуцветная: жёлтая с широкой гофрированной оранжевой каймой</t>
  </si>
  <si>
    <t>Сейлормэн</t>
  </si>
  <si>
    <t>цвет равномерный, ярко-желтый, коронка пышная, крупная, сильно волнистая</t>
  </si>
  <si>
    <t>Narcissus Sailorman</t>
  </si>
  <si>
    <t>Narcissus Skype</t>
  </si>
  <si>
    <t>Скайп</t>
  </si>
  <si>
    <t>(трубч.) Новинка! Околоцветник белый, коронка лососево-розовая, более интенсивная с краю, гофрир.</t>
  </si>
  <si>
    <t>Narcissus Spectrum Fragrant mixed</t>
  </si>
  <si>
    <t>Narcissus Stainless</t>
  </si>
  <si>
    <t>Narcissus Sun Disc</t>
  </si>
  <si>
    <t>Сан Диск</t>
  </si>
  <si>
    <t>(мелкокоронч.) миниатюрный цветки около 3см! Кремовый с желтой коронкой</t>
  </si>
  <si>
    <t>Narcissus Tete a Tete</t>
  </si>
  <si>
    <t>Тет а Тет</t>
  </si>
  <si>
    <t>(трубч.) полностью желтый</t>
  </si>
  <si>
    <t>Narcissus Tickled Pinkeen 2</t>
  </si>
  <si>
    <t>(крупнокор) околоцветник светло-жёлтый с белым центром, розово-лососевая гофрированная коронка</t>
  </si>
  <si>
    <t>Narcissus Velocity</t>
  </si>
  <si>
    <t>Narcissus Tete Boucle</t>
  </si>
  <si>
    <t>Тет Букле</t>
  </si>
  <si>
    <t>махр. мнгцв. лимонно-желтый</t>
  </si>
  <si>
    <t>Narcissus Beauty Crown</t>
  </si>
  <si>
    <t>Narcissus Birdman</t>
  </si>
  <si>
    <t>Бёрдмэн</t>
  </si>
  <si>
    <t>Уникальная расцветка лепестков в коронке : жёлтые,  яркой оранжевой каймой. Околоцветнки белый. Махровый</t>
  </si>
  <si>
    <t>Narcissus Double Fashion</t>
  </si>
  <si>
    <t>Дабл Фэшион</t>
  </si>
  <si>
    <t>махровый желтый с оранжевой махровой коронкой</t>
  </si>
  <si>
    <t>Narcissus Double Fun</t>
  </si>
  <si>
    <t>Narcissus Double Pleasure</t>
  </si>
  <si>
    <t>Narcissus Dolce Vita</t>
  </si>
  <si>
    <t>Дольче Вита</t>
  </si>
  <si>
    <t>раннецветущий махровый сорт, очень крепкие стебли, устойчивая окраска и длительное цветение, желтый махровый околоцветник и красновато-оранжевая махровая коронка</t>
  </si>
  <si>
    <t>махр. желтый причудливой формы околоцветника, многоцветковый</t>
  </si>
  <si>
    <t>Пышный махровый цветок, диаметром до 10см. Белый с белой коронкой.</t>
  </si>
  <si>
    <t>Narcissus Eastertide</t>
  </si>
  <si>
    <t>Narcissus Eline</t>
  </si>
  <si>
    <t xml:space="preserve">ЭКСКЛЮЗИВ! махр., коронка внешняя - белая, внутри РОЗОВАЯ и СУПЕРГУСТОМАХРОВАЯ, с эффектом "подсвечивания" </t>
  </si>
  <si>
    <t>z12/15</t>
  </si>
  <si>
    <t>Narcissus Flower Surprise</t>
  </si>
  <si>
    <t>Narcissus Jersey Star</t>
  </si>
  <si>
    <t>Narcissus Heamoor</t>
  </si>
  <si>
    <t>Хеамоор</t>
  </si>
  <si>
    <t>раннецветущий махровый сорт, очень сильные стебли, устойчивая окраска и длительный период цветения, равномерно ярко-желтый</t>
  </si>
  <si>
    <t xml:space="preserve">махровый с очень большим количеством лепестков околоцветника в несколько слоев, с чередой светло-жёлтых гофрированных лепестков коронки, диаметр до 10 см. Стебель очень крепкий. Высота до 50 см
Экслюзив! </t>
  </si>
  <si>
    <t>Narcissus Milena</t>
  </si>
  <si>
    <t>Милена</t>
  </si>
  <si>
    <t>Раннецветущий махровый сорт, очень сильные стебли, устойчивая окраска и длительный период цветения, УНИКАЛЬНАЯ ФОРМА крайние лепестки околоцветника отогнуты, трубчатая коронка с гофрированным краем заключает в себя остальные лепестки</t>
  </si>
  <si>
    <t>Narcissus Princess Anne</t>
  </si>
  <si>
    <t>крупный махр. золотисто-желтый с желто-оранжевой коронкой. Назван в честь королевы Нидерландов.</t>
  </si>
  <si>
    <t>z10/12</t>
  </si>
  <si>
    <t>махровый, белый, крайние лепестки околоцветника отогнуты от остальных, и вся махровость сосредоточена в передней части цветка</t>
  </si>
  <si>
    <t>махр. ярко- желтый с желто-оранжевой махровой коронкой</t>
  </si>
  <si>
    <t>махр. белоснежный с яркой канареечно-желтой коронкой, коронка гофрированная по краю</t>
  </si>
  <si>
    <t>Crocus Yalta</t>
  </si>
  <si>
    <t>Ялта</t>
  </si>
  <si>
    <t>белые и сиреневые лепестки</t>
  </si>
  <si>
    <t>Crocus speciosus Albus (autumn)</t>
  </si>
  <si>
    <t>Спец. Альбус (осеннецвет.)</t>
  </si>
  <si>
    <t>Crocus cancellatus (autumn)</t>
  </si>
  <si>
    <t>Срешетчатый (осеннецвет.)</t>
  </si>
  <si>
    <t>сине-голубой меланж</t>
  </si>
  <si>
    <t>Crocus pulchellus Zephyr (autumn)</t>
  </si>
  <si>
    <t>Зефир (осеннецвет.)</t>
  </si>
  <si>
    <t>нежнейший лавандово-белый</t>
  </si>
  <si>
    <t>9-10см</t>
  </si>
  <si>
    <t>Iris hollandica Romano</t>
  </si>
  <si>
    <t>Iris hollandica Symphony</t>
  </si>
  <si>
    <t>Iris hollandica Tiger Stripe Mix</t>
  </si>
  <si>
    <t>Muscari Bling Bling</t>
  </si>
  <si>
    <t>Fritillaria rascal Bach</t>
  </si>
  <si>
    <t>Ограниченное предложение на рынке! Результат селекционной работы, нацеленной на получение хорошей цветущей продукции из более мелкой луковицы. В итоге имеем нужный результат на меньшем пространстве. Подходит для горшков.Бронзовая листва и бронзовые стебли. Цветки палево-розового цвета</t>
  </si>
  <si>
    <t>Fritillaria rascal Vivaldi</t>
  </si>
  <si>
    <t>Ограниченное предложение на рынке! Результат селекционной работы, нацеленной на получение хорошей цветущей продукции из более мелкой луковицы. В итоге имеем нужный результат на меньшем пространстве. Подходит для горшков. Бронзовая листва и бронзовые стебли. Цветки желтого цвета</t>
  </si>
  <si>
    <t>Ограниченное предложение на рынке! Результат селекционной работы, нацеленной на получение хорошей цветущей продукции из более мелкой луковицы. В итоге имеем нужный результат на меньшем пространстве. Подходит для горшков. Бронзовая листва и бронзовые стебли. Цветки лососевого цвета</t>
  </si>
  <si>
    <t>Fritillaria Rascal Mahler</t>
  </si>
  <si>
    <t>Гиппеаструмы Sonatini поставка начало августа</t>
  </si>
  <si>
    <t>Hippeastrum Sonatini Alasca 1</t>
  </si>
  <si>
    <t>Hippeastrum Sonatini Alasca 2</t>
  </si>
  <si>
    <t>Аляска</t>
  </si>
  <si>
    <t>Hippeastrum Sonatini Alasca</t>
  </si>
  <si>
    <t>Hippeastrum Balentino 1</t>
  </si>
  <si>
    <t>Hippeastrum Balentino 2</t>
  </si>
  <si>
    <t>Balentino - красный с белыми мазками, стебли коричневые</t>
  </si>
  <si>
    <t>Hippeastrum Sonatini Eye Catcher 1</t>
  </si>
  <si>
    <t>Hippeastrum Sonatini Eye Catcher 2</t>
  </si>
  <si>
    <t>Ай Катчер</t>
  </si>
  <si>
    <t>красный с ярко выраженной белой звездой в центре</t>
  </si>
  <si>
    <t>Hippeastrum Sonatini Eye Catcher</t>
  </si>
  <si>
    <t>Hippeastrum Pink Rascal 1</t>
  </si>
  <si>
    <t>Hippeastrum Pink Rascal 2</t>
  </si>
  <si>
    <t>Hippeastrum Red Rascal 1</t>
  </si>
  <si>
    <t>Hippeastrum Red Rascal 2</t>
  </si>
  <si>
    <t>Hippeastrum Sonatini Viridi Rascal 1</t>
  </si>
  <si>
    <t>Hippeastrum Sonatini Viridi Rascal 2</t>
  </si>
  <si>
    <t>Вириди Раскаль</t>
  </si>
  <si>
    <t>производит 1-2 стеблей в первый год, на каждом из которых по 3-4 цветка размером 7-10 см в диаметре</t>
  </si>
  <si>
    <t>Hippeastrum Sonatini Viridi Rascal</t>
  </si>
  <si>
    <t>АМАРИЛЛИСЫ поставка 28-30 августа - начало сентября</t>
  </si>
  <si>
    <t>Hippeastrum Ambiance</t>
  </si>
  <si>
    <t>Hippeastrum Barbados</t>
  </si>
  <si>
    <t>Hippeastrum Samba</t>
  </si>
  <si>
    <t>АМАРИЛЛИСЫ МАХРОВЫЕ поставка 28-30 августа - начало сентября</t>
  </si>
  <si>
    <t>Hippeastrum Marilyn</t>
  </si>
  <si>
    <t>МАХРОВЫЙ белый ОЧЕНЬ КРУПНЫЙ</t>
  </si>
  <si>
    <t>Hyacinthoides hispanica Blue</t>
  </si>
  <si>
    <t>Синий</t>
  </si>
  <si>
    <t>Стрелки высотой 25 — 30 см несут до 15 цветков. Цветет в конце весны — начале лета.</t>
  </si>
  <si>
    <t>Hyacinthoides hispanica White</t>
  </si>
  <si>
    <t>Hyacinthoides hispanica mixed</t>
  </si>
  <si>
    <t>смесь цветов</t>
  </si>
  <si>
    <t>Scilla bifolia Blue</t>
  </si>
  <si>
    <t>Scilla siberica</t>
  </si>
  <si>
    <t>Chionodoxa luciliae Violet Beauty</t>
  </si>
  <si>
    <t>Chionodoxa Mix</t>
  </si>
  <si>
    <t>смесь разных цветов</t>
  </si>
  <si>
    <r>
      <t xml:space="preserve">лепестки ярко-розовые и кремовые, бахрома белая </t>
    </r>
    <r>
      <rPr>
        <b/>
        <sz val="10"/>
        <rFont val="Arial"/>
        <family val="2"/>
        <charset val="204"/>
      </rPr>
      <t>МАХРОВЫЙ+БАХРОМЧ.</t>
    </r>
  </si>
  <si>
    <t>Tulipa Ballade White</t>
  </si>
  <si>
    <t>Tulipa Sunny Prince</t>
  </si>
  <si>
    <t>Tulipa Flaming Coquette</t>
  </si>
  <si>
    <t>Tulipa Spryng Break 1</t>
  </si>
  <si>
    <t>Narcissus Avalanche</t>
  </si>
  <si>
    <t>Narcissus Minnow</t>
  </si>
  <si>
    <t>Narcissus Thalia</t>
  </si>
  <si>
    <t>Narcissus Ice Follies</t>
  </si>
  <si>
    <t>Narcissus Modulation</t>
  </si>
  <si>
    <t xml:space="preserve">Предлагаемая нами продукция – это посадочный материал, качество которого до посадки сохраняется </t>
  </si>
  <si>
    <t>при соблюдении соответствующих условий хранения и транспортировки.</t>
  </si>
  <si>
    <t>Отправка в регионы товарных групп: мнолетники (корни), растения в тубах и растения в горшках осуществляется</t>
  </si>
  <si>
    <r>
      <t>преимущественно транспортом с рефрижераторными установками при темп. режиме 0-+5</t>
    </r>
    <r>
      <rPr>
        <sz val="10"/>
        <rFont val="Arial"/>
        <family val="2"/>
        <charset val="204"/>
      </rPr>
      <t>º</t>
    </r>
    <r>
      <rPr>
        <sz val="10"/>
        <rFont val="Arial Cyr"/>
        <charset val="204"/>
      </rPr>
      <t>С.</t>
    </r>
  </si>
  <si>
    <t>Несоблюдение необходимых условий транспортировки и хранения может привести к порче товара. В этом случае</t>
  </si>
  <si>
    <t xml:space="preserve">Претензии по качеству принимаются в  письменном виде с приложенным фото в течение 5 (пяти) </t>
  </si>
  <si>
    <t xml:space="preserve">календарных дней, включая выходные и праздничные дни, с момента получения товара Покупателем. </t>
  </si>
  <si>
    <t xml:space="preserve">В зависимости от результатов урожая, иногда, мы вынуждены изменить изменить цену, размеры, при этом </t>
  </si>
  <si>
    <t xml:space="preserve">Компания не несет ответственность за любые убытки, которые могут возникнуть если фирма не была в </t>
  </si>
  <si>
    <t>состоянии поставить скомплектованный заказ.</t>
  </si>
  <si>
    <t>Все расходы по дополнительной упаковке и утеплении оплачиваются покупателем отдельно.</t>
  </si>
  <si>
    <t xml:space="preserve">наша фирма оставляет за собой право не принимать претензии по качеству. </t>
  </si>
  <si>
    <t>транспорт/отправка</t>
  </si>
  <si>
    <t>нов17</t>
  </si>
  <si>
    <t>ИРИС</t>
  </si>
  <si>
    <t>РАЗНОЕ</t>
  </si>
  <si>
    <t>НАРЦИССЫ МНОГОЦВЕТКОВЫЕ (МАХРОВЫЕ И ПРОСТЫЕ)</t>
  </si>
  <si>
    <t>ФРИТИЛЛЯРИЯ RASCAL. СПЕЦИАЛЬНАЯ СЕЛЕКЦИЯ</t>
  </si>
  <si>
    <t>Эрантис (Весенник)</t>
  </si>
  <si>
    <t>Аннелинда</t>
  </si>
  <si>
    <t>Аннелинда Уайт</t>
  </si>
  <si>
    <t>Бризбейн</t>
  </si>
  <si>
    <t>Шарминг Бьюти</t>
  </si>
  <si>
    <t>Краун оф Дайнести</t>
  </si>
  <si>
    <t>Extreme Оранж</t>
  </si>
  <si>
    <t>Extreme Пинк</t>
  </si>
  <si>
    <t>Extreme Пурпл</t>
  </si>
  <si>
    <t>Extreme Йеллоу</t>
  </si>
  <si>
    <t>Extreme Микс</t>
  </si>
  <si>
    <t>Флейминг Бейби</t>
  </si>
  <si>
    <t>Стрипед Дресс</t>
  </si>
  <si>
    <t>Джиант Оранж Санрайз</t>
  </si>
  <si>
    <t>Пептолк</t>
  </si>
  <si>
    <t>Рэд Дресс</t>
  </si>
  <si>
    <t>Сноупланет</t>
  </si>
  <si>
    <t>Шугар Бёрд</t>
  </si>
  <si>
    <t>Элисон Бредли</t>
  </si>
  <si>
    <t>Дезирелле</t>
  </si>
  <si>
    <t>Дот Ком</t>
  </si>
  <si>
    <t>Фокстрот</t>
  </si>
  <si>
    <t>Кикстарт</t>
  </si>
  <si>
    <t>Лимузин</t>
  </si>
  <si>
    <t>Мэджик Прайс</t>
  </si>
  <si>
    <t>Норфкап</t>
  </si>
  <si>
    <t>Промисс</t>
  </si>
  <si>
    <t>Самбука</t>
  </si>
  <si>
    <t>Шелл</t>
  </si>
  <si>
    <t>Вог</t>
  </si>
  <si>
    <t>Уайт Маунтейн</t>
  </si>
  <si>
    <t>Боул оф Бьюти</t>
  </si>
  <si>
    <t>Кардифф</t>
  </si>
  <si>
    <t>Хэппи Апстар</t>
  </si>
  <si>
    <t>Нормандия</t>
  </si>
  <si>
    <t>Пинксайз</t>
  </si>
  <si>
    <t>Пурпл Скай</t>
  </si>
  <si>
    <t>Рэд Шато</t>
  </si>
  <si>
    <t>Стейтмент</t>
  </si>
  <si>
    <t>Баллада Уйат</t>
  </si>
  <si>
    <t>Грин Триумфатор</t>
  </si>
  <si>
    <t>Юми но Мурасаки</t>
  </si>
  <si>
    <t>Канада микс</t>
  </si>
  <si>
    <t>Оранж Букет</t>
  </si>
  <si>
    <t>Калибра</t>
  </si>
  <si>
    <t>Фринджет Рапсоди</t>
  </si>
  <si>
    <t>Лилак Кристалл</t>
  </si>
  <si>
    <t>Супер Сиеста</t>
  </si>
  <si>
    <t>Свит Симон</t>
  </si>
  <si>
    <t>Крэкер Пэррот</t>
  </si>
  <si>
    <t>Принцесса Ирен Пэррот</t>
  </si>
  <si>
    <t>Винтер Пэррот</t>
  </si>
  <si>
    <t>Доллз Микс</t>
  </si>
  <si>
    <t>Делайт Микс</t>
  </si>
  <si>
    <t>Лефебрс Мемори</t>
  </si>
  <si>
    <t>Флэминг Кокетт</t>
  </si>
  <si>
    <t>Санни Принс</t>
  </si>
  <si>
    <t>Атлантис</t>
  </si>
  <si>
    <t>Йеллоу Энджел</t>
  </si>
  <si>
    <t>Альбатрос</t>
  </si>
  <si>
    <t>Альма Павловиц</t>
  </si>
  <si>
    <t>Айаан</t>
  </si>
  <si>
    <t>Бангкок</t>
  </si>
  <si>
    <t>Буллит</t>
  </si>
  <si>
    <t>Карактер</t>
  </si>
  <si>
    <t>Континентал</t>
  </si>
  <si>
    <t>Дельта Шик</t>
  </si>
  <si>
    <t>Дельта Куин</t>
  </si>
  <si>
    <t>Дельта Уайт</t>
  </si>
  <si>
    <t>Ди Ди</t>
  </si>
  <si>
    <t>Датч Дизайн</t>
  </si>
  <si>
    <t>Фэй</t>
  </si>
  <si>
    <t>Гипноз</t>
  </si>
  <si>
    <t>Иннуендо</t>
  </si>
  <si>
    <t>Джакузи</t>
  </si>
  <si>
    <t>Миссис Медведева</t>
  </si>
  <si>
    <t>Принцесса Катарина-Амалия</t>
  </si>
  <si>
    <t>Рэд Лайт</t>
  </si>
  <si>
    <t>Рембранд Микс</t>
  </si>
  <si>
    <t>Родео Драйв</t>
  </si>
  <si>
    <t>Супри Эротик</t>
  </si>
  <si>
    <t>Синаеда Амор</t>
  </si>
  <si>
    <t>Трипл А</t>
  </si>
  <si>
    <t>Вания</t>
  </si>
  <si>
    <t>Ригас Баррикадес</t>
  </si>
  <si>
    <t>Виолацея Блэк Бейз</t>
  </si>
  <si>
    <t>Мунданс</t>
  </si>
  <si>
    <t>Блю Перл</t>
  </si>
  <si>
    <t>Манхэттен</t>
  </si>
  <si>
    <t>Арт Парфюм</t>
  </si>
  <si>
    <t>Акцент</t>
  </si>
  <si>
    <t>Карлтон</t>
  </si>
  <si>
    <t>Кул Ивнинг</t>
  </si>
  <si>
    <t>Айс Фоллис</t>
  </si>
  <si>
    <t>Джерси Лэйс</t>
  </si>
  <si>
    <t>Ма Белль</t>
  </si>
  <si>
    <t>Модуляция</t>
  </si>
  <si>
    <t>Мон Шери</t>
  </si>
  <si>
    <t>Притти ин Йеллоу</t>
  </si>
  <si>
    <t>Сплиткорона, смесь</t>
  </si>
  <si>
    <t>Талия</t>
  </si>
  <si>
    <t>Валдром</t>
  </si>
  <si>
    <t>Уайлд Карнивал</t>
  </si>
  <si>
    <t>Хиллстар</t>
  </si>
  <si>
    <t>Минноу</t>
  </si>
  <si>
    <t>Паперуайт</t>
  </si>
  <si>
    <t>Уайт Чирфулнесс</t>
  </si>
  <si>
    <t>Дабл Кампернель</t>
  </si>
  <si>
    <t>Махровый, смесь</t>
  </si>
  <si>
    <t>Грейт Лип</t>
  </si>
  <si>
    <t>Пенкребар</t>
  </si>
  <si>
    <t>Свит Помпонетт</t>
  </si>
  <si>
    <t>Твинфлауэр</t>
  </si>
  <si>
    <t>Королькова</t>
  </si>
  <si>
    <t>Сноубантинг (хриз.)</t>
  </si>
  <si>
    <t>Уайтвелл Пурпл (томм.)</t>
  </si>
  <si>
    <t>Шафран посевной (осеннецвет.)</t>
  </si>
  <si>
    <t>Спец. Кассиопея (осеннецвет.)</t>
  </si>
  <si>
    <t>Раскаль Шопен</t>
  </si>
  <si>
    <t>Рубра Максима</t>
  </si>
  <si>
    <t>Уильям Рэкс</t>
  </si>
  <si>
    <t>Априкот Парфейт</t>
  </si>
  <si>
    <t>Гранд Дива</t>
  </si>
  <si>
    <t>Попов</t>
  </si>
  <si>
    <t>Пурпл Рейн</t>
  </si>
  <si>
    <t>Спартакус</t>
  </si>
  <si>
    <t>Альфреско</t>
  </si>
  <si>
    <t>Арктик Нимф</t>
  </si>
  <si>
    <t>Дабл Делишез</t>
  </si>
  <si>
    <t>Дабл Дрим</t>
  </si>
  <si>
    <t>Джиант Амадеус</t>
  </si>
  <si>
    <t>Притти Нимф</t>
  </si>
  <si>
    <t>Сплэш</t>
  </si>
  <si>
    <t>Старс энд Страйпс</t>
  </si>
  <si>
    <t>Бет Эванс</t>
  </si>
  <si>
    <t>Косский, гибрид</t>
  </si>
  <si>
    <t>зимний</t>
  </si>
  <si>
    <t>Денс-канис</t>
  </si>
  <si>
    <r>
      <rPr>
        <b/>
        <i/>
        <sz val="10"/>
        <rFont val="Arial"/>
        <family val="2"/>
        <charset val="204"/>
      </rPr>
      <t>МАХРОВЫЙ+ХАМЕЛЕОН</t>
    </r>
    <r>
      <rPr>
        <sz val="10"/>
        <rFont val="Arial"/>
        <family val="2"/>
        <charset val="204"/>
      </rPr>
      <t xml:space="preserve"> цвет постепенно переходит от нежно-абрикосового к малиновому через очень эффектный меланж двух окрасок</t>
    </r>
  </si>
  <si>
    <r>
      <t xml:space="preserve">тёмно-розовый с белёсым краем лепестков </t>
    </r>
    <r>
      <rPr>
        <b/>
        <i/>
        <sz val="10"/>
        <rFont val="Arial"/>
        <family val="2"/>
        <charset val="204"/>
      </rPr>
      <t>МНОГОЦВЕТКОВЫЙ +МАХРОВЫЙ</t>
    </r>
  </si>
  <si>
    <r>
      <t xml:space="preserve">оранжево-алый с жёлтыми подпалинами, похож на пламя </t>
    </r>
    <r>
      <rPr>
        <b/>
        <i/>
        <sz val="10"/>
        <rFont val="Arial"/>
        <family val="2"/>
        <charset val="204"/>
      </rPr>
      <t>ЛИЛИЕЦВЕТНЫЙ + БАХРОМЧАТЫЙ</t>
    </r>
  </si>
  <si>
    <r>
      <t xml:space="preserve">ярко-алый </t>
    </r>
    <r>
      <rPr>
        <b/>
        <i/>
        <sz val="10"/>
        <rFont val="Arial"/>
        <family val="2"/>
        <charset val="204"/>
      </rPr>
      <t>МАХРОВЫЙ + БАХРОМЧ.</t>
    </r>
  </si>
  <si>
    <r>
      <rPr>
        <b/>
        <i/>
        <sz val="10"/>
        <rFont val="Arial"/>
        <family val="2"/>
        <charset val="204"/>
      </rPr>
      <t>ХАМЕЛЕОН</t>
    </r>
    <r>
      <rPr>
        <sz val="10"/>
        <rFont val="Arial"/>
        <family val="2"/>
        <charset val="204"/>
      </rPr>
      <t xml:space="preserve">    белый, светло-роз.
</t>
    </r>
    <r>
      <rPr>
        <b/>
        <i/>
        <sz val="10"/>
        <rFont val="Arial"/>
        <family val="2"/>
        <charset val="204"/>
      </rPr>
      <t>МНОГОЦВЕТКОВЫЙ+МАХРОВЫЙ</t>
    </r>
  </si>
  <si>
    <r>
      <t xml:space="preserve">кремово-белый, внешние лепестки с зелёной полосой, декоративная листва </t>
    </r>
    <r>
      <rPr>
        <b/>
        <i/>
        <sz val="10"/>
        <rFont val="Arial"/>
        <family val="2"/>
        <charset val="204"/>
      </rPr>
      <t>МНОГОЦВЕТКОВЫЙ + МАХРОВЫЙ</t>
    </r>
  </si>
  <si>
    <r>
      <t xml:space="preserve">желтый, контрастн. красный край
</t>
    </r>
    <r>
      <rPr>
        <b/>
        <i/>
        <sz val="10"/>
        <rFont val="Arial"/>
        <family val="2"/>
        <charset val="204"/>
      </rPr>
      <t>МНОГОЦВЕТКОВЫЙ+МАХРОВЫЙ</t>
    </r>
  </si>
  <si>
    <r>
      <t xml:space="preserve">сиреневый. </t>
    </r>
    <r>
      <rPr>
        <b/>
        <i/>
        <sz val="10"/>
        <rFont val="Arial"/>
        <family val="2"/>
        <charset val="204"/>
      </rPr>
      <t>МАХРОВЫЙ+СУПЕРКАРЛИК</t>
    </r>
  </si>
  <si>
    <r>
      <t xml:space="preserve">палево-бурый с желтым
</t>
    </r>
    <r>
      <rPr>
        <b/>
        <i/>
        <sz val="10"/>
        <rFont val="Arial"/>
        <family val="2"/>
        <charset val="204"/>
      </rPr>
      <t>МНОГОЦВЕТКОВЫЙ+МАХРОВЫЙ</t>
    </r>
  </si>
  <si>
    <r>
      <rPr>
        <b/>
        <i/>
        <sz val="10"/>
        <rFont val="Arial"/>
        <family val="2"/>
        <charset val="204"/>
      </rPr>
      <t>МАХРОВЫЙ+БАХРОМЧАТЫЙ</t>
    </r>
    <r>
      <rPr>
        <sz val="10"/>
        <rFont val="Arial"/>
        <family val="2"/>
        <charset val="204"/>
      </rPr>
      <t xml:space="preserve"> кораллово-красный, внешние лепестки зелёные с розовой бахромой</t>
    </r>
  </si>
  <si>
    <r>
      <rPr>
        <b/>
        <i/>
        <sz val="10"/>
        <rFont val="Arial"/>
        <family val="2"/>
        <charset val="204"/>
      </rPr>
      <t>ХАМЕЛЕОН</t>
    </r>
    <r>
      <rPr>
        <sz val="10"/>
        <rFont val="Arial"/>
        <family val="2"/>
        <charset val="204"/>
      </rPr>
      <t xml:space="preserve">    от лимонно-желт. До белого с малиновой каймой
</t>
    </r>
    <r>
      <rPr>
        <b/>
        <i/>
        <sz val="10"/>
        <rFont val="Arial"/>
        <family val="2"/>
        <charset val="204"/>
      </rPr>
      <t>МНОГОЦВЕТКОВЫЙ+МАХРОВЫЙ</t>
    </r>
  </si>
  <si>
    <r>
      <rPr>
        <b/>
        <i/>
        <sz val="10"/>
        <rFont val="Arial"/>
        <family val="2"/>
        <charset val="204"/>
      </rPr>
      <t>ГУСТОМАХРОВЫЙ</t>
    </r>
    <r>
      <rPr>
        <sz val="10"/>
        <rFont val="Arial"/>
        <family val="2"/>
        <charset val="204"/>
      </rPr>
      <t>, ярко-фиолетовый, внешние лепестки зеленые</t>
    </r>
  </si>
  <si>
    <r>
      <t xml:space="preserve">тёмно-розовый с белой бахромой </t>
    </r>
    <r>
      <rPr>
        <b/>
        <i/>
        <sz val="10"/>
        <rFont val="Arial"/>
        <family val="2"/>
        <charset val="204"/>
      </rPr>
      <t>МАХРОВЫЙ+БАХРОМЧ.</t>
    </r>
  </si>
  <si>
    <r>
      <rPr>
        <b/>
        <i/>
        <sz val="10"/>
        <rFont val="Arial"/>
        <family val="2"/>
        <charset val="204"/>
      </rPr>
      <t>МАХРОВЫЙ +ГУСТОБАХРОМЧАТЫЙ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кораллово-красный с плотной желтой бахромой</t>
    </r>
  </si>
  <si>
    <r>
      <t xml:space="preserve">густомахровый, многоярусный с белой "шапочкой",
</t>
    </r>
    <r>
      <rPr>
        <b/>
        <i/>
        <sz val="10"/>
        <rFont val="Arial"/>
        <family val="2"/>
        <charset val="204"/>
      </rPr>
      <t>ГУСТОМАХРОВЫЙ</t>
    </r>
  </si>
  <si>
    <r>
      <t xml:space="preserve">гибрид от Анжелика. различные оттенки абрикосово-мандаринового с розовато-абрикосовыми внешними лепестками. </t>
    </r>
    <r>
      <rPr>
        <b/>
        <sz val="10"/>
        <rFont val="Arial"/>
        <family val="2"/>
        <charset val="204"/>
      </rPr>
      <t>МНГОЦВЕТКОВЫЙ+МАХРОВЫЙ</t>
    </r>
  </si>
  <si>
    <r>
      <t xml:space="preserve">розово-оранжевый со светл.
</t>
    </r>
    <r>
      <rPr>
        <b/>
        <i/>
        <sz val="10"/>
        <rFont val="Arial"/>
        <family val="2"/>
        <charset val="204"/>
      </rPr>
      <t>МНГОЦВЕТКОВЫЙ+МАХРОВЫЙ</t>
    </r>
  </si>
  <si>
    <r>
      <rPr>
        <b/>
        <i/>
        <sz val="10"/>
        <rFont val="Arial"/>
        <family val="2"/>
        <charset val="204"/>
      </rPr>
      <t>МАХРОВЫЙ+БАХРОМЧ</t>
    </r>
    <r>
      <rPr>
        <sz val="10"/>
        <rFont val="Arial"/>
        <family val="2"/>
        <charset val="204"/>
      </rPr>
      <t xml:space="preserve">. розовый с белой бахромой </t>
    </r>
  </si>
  <si>
    <r>
      <t xml:space="preserve">розово-белый 
</t>
    </r>
    <r>
      <rPr>
        <b/>
        <i/>
        <sz val="10"/>
        <rFont val="Arial"/>
        <family val="2"/>
        <charset val="204"/>
      </rPr>
      <t>МАХРОВЫЙ+БАХРОМЧ.</t>
    </r>
  </si>
  <si>
    <r>
      <t xml:space="preserve">Тип 'ПИКЧЕР', бутоны в виде короны </t>
    </r>
    <r>
      <rPr>
        <sz val="10"/>
        <rFont val="Arial"/>
        <family val="2"/>
        <charset val="204"/>
      </rPr>
      <t>перламутрово нежно-розовый с кремовым основанием</t>
    </r>
  </si>
  <si>
    <r>
      <rPr>
        <b/>
        <i/>
        <sz val="10"/>
        <rFont val="Arial"/>
        <family val="2"/>
        <charset val="204"/>
      </rPr>
      <t>ГУСТОМАХРОВЫЙ</t>
    </r>
    <r>
      <rPr>
        <sz val="10"/>
        <rFont val="Arial"/>
        <family val="2"/>
        <charset val="204"/>
      </rPr>
      <t xml:space="preserve"> многоярусный, лепестки нижних ярусов зеленые с малиновыми штрихами, лепестки верхних ярусов кремово-белые с малиновыми штрихами</t>
    </r>
  </si>
  <si>
    <r>
      <rPr>
        <sz val="10"/>
        <rFont val="Arial"/>
        <family val="2"/>
        <charset val="204"/>
      </rPr>
      <t>желтый с темно-красным, бокал крупный</t>
    </r>
    <r>
      <rPr>
        <i/>
        <sz val="10"/>
        <rFont val="Arial"/>
        <family val="2"/>
        <charset val="204"/>
      </rPr>
      <t xml:space="preserve">
</t>
    </r>
    <r>
      <rPr>
        <b/>
        <i/>
        <sz val="10"/>
        <rFont val="Arial"/>
        <family val="2"/>
        <charset val="204"/>
      </rPr>
      <t>ПОПУГАЙНЫЙ+МАХРОВЫЙ</t>
    </r>
  </si>
  <si>
    <r>
      <rPr>
        <b/>
        <sz val="10"/>
        <rFont val="Arial"/>
        <family val="2"/>
        <charset val="204"/>
      </rPr>
      <t>ХАМЕЛЕОН</t>
    </r>
    <r>
      <rPr>
        <sz val="10"/>
        <rFont val="Arial"/>
        <family val="2"/>
        <charset val="204"/>
      </rPr>
      <t xml:space="preserve">   </t>
    </r>
    <r>
      <rPr>
        <b/>
        <i/>
        <sz val="10"/>
        <rFont val="Arial"/>
        <family val="2"/>
        <charset val="204"/>
      </rPr>
      <t>ГУСТОМАХРОВЫЙ</t>
    </r>
    <r>
      <rPr>
        <sz val="10"/>
        <rFont val="Arial"/>
        <family val="2"/>
        <charset val="204"/>
      </rPr>
      <t xml:space="preserve"> белый с розовой каймой до почти полностью малиново-розового</t>
    </r>
  </si>
  <si>
    <r>
      <t xml:space="preserve">бордово-красный с желтой каймой, похож на огонёк </t>
    </r>
    <r>
      <rPr>
        <b/>
        <i/>
        <sz val="10"/>
        <rFont val="Arial"/>
        <family val="2"/>
        <charset val="204"/>
      </rPr>
      <t>МАХРОВЫЙ + БАХРОМЧАТЫЙ</t>
    </r>
  </si>
  <si>
    <r>
      <t xml:space="preserve">(Leen van der mark Picture) </t>
    </r>
    <r>
      <rPr>
        <b/>
        <i/>
        <sz val="10"/>
        <rFont val="Arial"/>
        <family val="2"/>
        <charset val="204"/>
      </rPr>
      <t>Тип 'ПИКЧЕР', бутоны в виде короны</t>
    </r>
    <r>
      <rPr>
        <sz val="10"/>
        <rFont val="Arial"/>
        <family val="2"/>
        <charset val="204"/>
      </rPr>
      <t xml:space="preserve">  розово-красный с белым кантом </t>
    </r>
  </si>
  <si>
    <r>
      <t xml:space="preserve">абрикосово-оранжевый </t>
    </r>
    <r>
      <rPr>
        <b/>
        <i/>
        <sz val="10"/>
        <rFont val="Arial"/>
        <family val="2"/>
        <charset val="204"/>
      </rPr>
      <t>МАХРОВЫЙ+БАХРОМЧ.</t>
    </r>
  </si>
  <si>
    <r>
      <rPr>
        <b/>
        <i/>
        <sz val="10"/>
        <rFont val="Arial"/>
        <family val="2"/>
        <charset val="204"/>
      </rPr>
      <t xml:space="preserve">МНОГОЦВЕТКОВЫЙ +МАХРОВЫЙ </t>
    </r>
    <r>
      <rPr>
        <sz val="10"/>
        <rFont val="Arial"/>
        <family val="2"/>
        <charset val="204"/>
      </rPr>
      <t>карминно-красный</t>
    </r>
  </si>
  <si>
    <r>
      <t xml:space="preserve">белый
</t>
    </r>
    <r>
      <rPr>
        <b/>
        <i/>
        <sz val="10"/>
        <rFont val="Arial"/>
        <family val="2"/>
        <charset val="204"/>
      </rPr>
      <t>МНГОЦВЕТКОВЫЙ+МАХРОВЫЙ</t>
    </r>
  </si>
  <si>
    <r>
      <t xml:space="preserve">лепестки белые и кремовые с зелеными штрихами </t>
    </r>
    <r>
      <rPr>
        <b/>
        <i/>
        <sz val="10"/>
        <rFont val="Arial"/>
        <family val="2"/>
        <charset val="204"/>
      </rPr>
      <t>МАХРОВЫЙ+ФОСТЕРИАНА</t>
    </r>
  </si>
  <si>
    <r>
      <t xml:space="preserve">медово-желтый
</t>
    </r>
    <r>
      <rPr>
        <b/>
        <i/>
        <sz val="10"/>
        <rFont val="Arial"/>
        <family val="2"/>
        <charset val="204"/>
      </rPr>
      <t>МАХРОВЫЙ+БАХРОМЧ.</t>
    </r>
  </si>
  <si>
    <r>
      <t xml:space="preserve">сиренево-фиолетовый, многоярусный,нижние слои лепестков зелёные </t>
    </r>
    <r>
      <rPr>
        <b/>
        <i/>
        <sz val="10"/>
        <rFont val="Arial"/>
        <family val="2"/>
        <charset val="204"/>
      </rPr>
      <t>ГУСТОМАХРОВЫЙ</t>
    </r>
  </si>
  <si>
    <r>
      <t>НОВАЯ СЕРИЯ " Extreme "</t>
    </r>
    <r>
      <rPr>
        <b/>
        <i/>
        <sz val="10"/>
        <rFont val="Arial"/>
        <family val="2"/>
        <charset val="204"/>
      </rPr>
      <t xml:space="preserve"> БАХРОМЧАТЫЙ +ЗЕЛЕНОЦВЕТНЫЙ+ ЛИЛИЕЦВЕТНЫЙ размер цветка 8 см </t>
    </r>
    <r>
      <rPr>
        <sz val="10"/>
        <rFont val="Arial"/>
        <family val="2"/>
        <charset val="204"/>
      </rPr>
      <t>розовато-сиреневый с ярко-зеленой широкой полосой по центру лепестка, вокруг зеленого кремовый ореол</t>
    </r>
  </si>
  <si>
    <r>
      <t>НОВАЯ СЕРИЯ " Extreme "</t>
    </r>
    <r>
      <rPr>
        <b/>
        <i/>
        <sz val="10"/>
        <rFont val="Arial"/>
        <family val="2"/>
        <charset val="204"/>
      </rPr>
      <t xml:space="preserve"> БАХРОМЧАТЫЙ +ЗЕЛЕНОЦВЕТНЫЙ+ ЛИЛИЕЦВЕТНЫЙ</t>
    </r>
    <r>
      <rPr>
        <sz val="10"/>
        <rFont val="Arial"/>
        <family val="2"/>
        <charset val="204"/>
      </rPr>
      <t xml:space="preserve"> размер цветка 8 см лиловый с ярко-зеленой широкой полосой по центру лепестка, вокруг зеленого кремово-белый ореол</t>
    </r>
  </si>
  <si>
    <r>
      <t>НОВАЯ СЕРИЯ " Extreme "</t>
    </r>
    <r>
      <rPr>
        <b/>
        <i/>
        <sz val="10"/>
        <rFont val="Arial"/>
        <family val="2"/>
        <charset val="204"/>
      </rPr>
      <t xml:space="preserve"> БАХРОМЧАТЫЙ +ЗЕЛЕНОЦВЕТНЫЙ+ ЛИЛИЕЦВЕТНЫЙ</t>
    </r>
    <r>
      <rPr>
        <sz val="10"/>
        <rFont val="Arial"/>
        <family val="2"/>
        <charset val="204"/>
      </rPr>
      <t xml:space="preserve"> размер цветка 8 см ярко-желтый с зеленой широкой полосой по центру лепестка</t>
    </r>
  </si>
  <si>
    <r>
      <rPr>
        <b/>
        <i/>
        <sz val="10"/>
        <rFont val="Arial"/>
        <family val="2"/>
        <charset val="204"/>
      </rPr>
      <t>МАХРОВЫЙ+БАХРОМЧ.</t>
    </r>
    <r>
      <rPr>
        <sz val="10"/>
        <rFont val="Arial"/>
        <family val="2"/>
        <charset val="204"/>
      </rPr>
      <t xml:space="preserve"> ярко-алый</t>
    </r>
  </si>
  <si>
    <r>
      <rPr>
        <b/>
        <i/>
        <sz val="10"/>
        <rFont val="Arial"/>
        <family val="2"/>
        <charset val="204"/>
      </rPr>
      <t xml:space="preserve">МАХРОВЫЙ + СУПЕРКАРЛИК </t>
    </r>
    <r>
      <rPr>
        <sz val="10"/>
        <rFont val="Arial"/>
        <family val="2"/>
        <charset val="204"/>
      </rPr>
      <t>цвета пламени от желтого до ярко-оранжевого в разной интенсивности</t>
    </r>
  </si>
  <si>
    <r>
      <t xml:space="preserve">винно-красный с жёлтой бахромой </t>
    </r>
    <r>
      <rPr>
        <b/>
        <i/>
        <sz val="10"/>
        <rFont val="Arial"/>
        <family val="2"/>
        <charset val="204"/>
      </rPr>
      <t>МАХРОВЫЙ+БАХРОМЧ.</t>
    </r>
  </si>
  <si>
    <r>
      <t xml:space="preserve">темно-роз. с роз. бахромой </t>
    </r>
    <r>
      <rPr>
        <b/>
        <i/>
        <sz val="10"/>
        <rFont val="Arial"/>
        <family val="2"/>
        <charset val="204"/>
      </rPr>
      <t>МНГОЦВЕТКОВЫЙ+БАХРОМЧ.</t>
    </r>
  </si>
  <si>
    <t>полностью махровый, белый, лепестки волнистые, слегка бахромчатые</t>
  </si>
  <si>
    <r>
      <t xml:space="preserve">винно-красный, с желтой бахромой
</t>
    </r>
    <r>
      <rPr>
        <b/>
        <i/>
        <sz val="10"/>
        <rFont val="Arial"/>
        <family val="2"/>
        <charset val="204"/>
      </rPr>
      <t>МАХРОВЫЙ+БАХРОМЧ.</t>
    </r>
  </si>
  <si>
    <r>
      <rPr>
        <b/>
        <i/>
        <sz val="10"/>
        <rFont val="Arial"/>
        <family val="2"/>
        <charset val="204"/>
      </rPr>
      <t xml:space="preserve">ГУСТОМАХРОВЫЙ+ГУСТОБАХРОМЧАТЫЙ </t>
    </r>
    <r>
      <rPr>
        <sz val="10"/>
        <rFont val="Arial"/>
        <family val="2"/>
        <charset val="204"/>
      </rPr>
      <t>жёлтый, внешние лепестки зелёные, бахрома с красными вкраплениями</t>
    </r>
  </si>
  <si>
    <r>
      <rPr>
        <b/>
        <i/>
        <sz val="10"/>
        <rFont val="Arial"/>
        <family val="2"/>
        <charset val="204"/>
      </rPr>
      <t>ЭКЗОТИКА!</t>
    </r>
    <r>
      <rPr>
        <sz val="10"/>
        <rFont val="Arial"/>
        <family val="2"/>
        <charset val="204"/>
      </rPr>
      <t xml:space="preserve"> внешние лепестки зеленого цвета, на кончиках -лаймового, внутри внешних лепестков плотная гребешковая "шапочка" светло-лаймового цвета</t>
    </r>
  </si>
  <si>
    <r>
      <rPr>
        <sz val="10"/>
        <rFont val="Arial"/>
        <family val="2"/>
        <charset val="204"/>
      </rPr>
      <t xml:space="preserve">кремово-белый с зелеными "перьями" </t>
    </r>
    <r>
      <rPr>
        <b/>
        <i/>
        <sz val="10"/>
        <rFont val="Arial"/>
        <family val="2"/>
        <charset val="204"/>
      </rPr>
      <t>ЛИЛИЕЦВЕТНЫЙ + ЗЕЛЕНОЦВЕТНЫЙ</t>
    </r>
  </si>
  <si>
    <r>
      <rPr>
        <b/>
        <i/>
        <sz val="10"/>
        <rFont val="Arial"/>
        <family val="2"/>
        <charset val="204"/>
      </rPr>
      <t>ХАМЕЛЕОН+МАХРОВЫЙ</t>
    </r>
    <r>
      <rPr>
        <sz val="10"/>
        <rFont val="Arial"/>
        <family val="2"/>
        <charset val="204"/>
      </rPr>
      <t xml:space="preserve">
три перевоплощения во время цветения: от желтого с оранжевым меланжем - в румяно-красно-оранжевый меланж с штрихами - в ярко-красный</t>
    </r>
  </si>
  <si>
    <r>
      <t xml:space="preserve">многоярусный, не плотный,лепестки белые сверху и зелёные полосы внизу </t>
    </r>
    <r>
      <rPr>
        <b/>
        <i/>
        <sz val="10"/>
        <rFont val="Arial"/>
        <family val="2"/>
        <charset val="204"/>
      </rPr>
      <t>МАХРОВЫЙ + ЗЕЛЕНОЦВЕТНЫЙ</t>
    </r>
  </si>
  <si>
    <r>
      <t xml:space="preserve">красно-оранжевый
</t>
    </r>
    <r>
      <rPr>
        <b/>
        <i/>
        <sz val="10"/>
        <rFont val="Arial"/>
        <family val="2"/>
        <charset val="204"/>
      </rPr>
      <t>МНГОЦВЕТКОВЫЙ+МАХРОВЫЙ</t>
    </r>
  </si>
  <si>
    <r>
      <t xml:space="preserve">тёмно-розовые с зелёным внешние лепестки, в центре возвышающейся шапочкой белые лепестки </t>
    </r>
    <r>
      <rPr>
        <b/>
        <i/>
        <sz val="10"/>
        <rFont val="Arial"/>
        <family val="2"/>
        <charset val="204"/>
      </rPr>
      <t>ГУСТОМАХРОВЫЙ</t>
    </r>
  </si>
  <si>
    <r>
      <t xml:space="preserve">красный </t>
    </r>
    <r>
      <rPr>
        <b/>
        <i/>
        <sz val="10"/>
        <rFont val="Arial"/>
        <family val="2"/>
        <charset val="204"/>
      </rPr>
      <t>МАХРОВЫЙ+БАХРОМЧ.</t>
    </r>
  </si>
  <si>
    <r>
      <t xml:space="preserve">бархатно-бордовый
</t>
    </r>
    <r>
      <rPr>
        <b/>
        <i/>
        <sz val="10"/>
        <rFont val="Arial"/>
        <family val="2"/>
        <charset val="204"/>
      </rPr>
      <t>МАХРОВЫЙ+БАХРОМЧ.</t>
    </r>
  </si>
  <si>
    <r>
      <rPr>
        <b/>
        <sz val="10"/>
        <rFont val="Arial"/>
        <family val="2"/>
        <charset val="204"/>
      </rPr>
      <t>ЭКСКЛЮЗИВ!</t>
    </r>
    <r>
      <rPr>
        <sz val="10"/>
        <rFont val="Arial"/>
        <family val="2"/>
        <charset val="204"/>
      </rPr>
      <t xml:space="preserve"> перламутрово-малиновый с зеленоватостью на внешних лепестках. </t>
    </r>
    <r>
      <rPr>
        <b/>
        <i/>
        <sz val="10"/>
        <rFont val="Arial"/>
        <family val="2"/>
        <charset val="204"/>
      </rPr>
      <t>МНОГОЦВЕТКОВЫЙ + МАХРОВЫЙ</t>
    </r>
  </si>
  <si>
    <r>
      <t xml:space="preserve">лиловый с жёлтым центром </t>
    </r>
    <r>
      <rPr>
        <b/>
        <i/>
        <sz val="10"/>
        <rFont val="Arial"/>
        <family val="2"/>
        <charset val="204"/>
      </rPr>
      <t>МНОГОЦВЕТКОВЫЙ + МАХРОВЫЙ</t>
    </r>
  </si>
  <si>
    <r>
      <t xml:space="preserve">уникальный, насыщенно коричнево-малиновый
</t>
    </r>
    <r>
      <rPr>
        <b/>
        <i/>
        <sz val="10"/>
        <rFont val="Arial"/>
        <family val="2"/>
        <charset val="204"/>
      </rPr>
      <t>МАХРОВЫЙ+БАХРОМЧ.</t>
    </r>
  </si>
  <si>
    <r>
      <t xml:space="preserve">сиреневый со светло-розовой бахромой
</t>
    </r>
    <r>
      <rPr>
        <b/>
        <i/>
        <sz val="10"/>
        <rFont val="Arial"/>
        <family val="2"/>
        <charset val="204"/>
      </rPr>
      <t>МАХРОВЫЙ+БАХРОМЧ.</t>
    </r>
  </si>
  <si>
    <r>
      <t xml:space="preserve">фиолетов. со светл. бахромой
</t>
    </r>
    <r>
      <rPr>
        <b/>
        <i/>
        <sz val="10"/>
        <rFont val="Arial"/>
        <family val="2"/>
        <charset val="204"/>
      </rPr>
      <t>МАХРОВЫЙ+БАХРОМЧ.</t>
    </r>
  </si>
  <si>
    <r>
      <t xml:space="preserve">желтый
</t>
    </r>
    <r>
      <rPr>
        <b/>
        <i/>
        <sz val="10"/>
        <rFont val="Arial"/>
        <family val="2"/>
        <charset val="204"/>
      </rPr>
      <t>МАХРОВЫЙ+БАХРОМЧ.</t>
    </r>
  </si>
  <si>
    <r>
      <t xml:space="preserve">желтый, с раскидистыми лепестками
</t>
    </r>
    <r>
      <rPr>
        <b/>
        <i/>
        <sz val="10"/>
        <rFont val="Arial"/>
        <family val="2"/>
        <charset val="204"/>
      </rPr>
      <t>ЛИЛИЕЦВ.+МАХРОВЫЙ</t>
    </r>
  </si>
  <si>
    <r>
      <t xml:space="preserve">кумачёво-красный с сиреневатым налётом, глянцевый </t>
    </r>
    <r>
      <rPr>
        <b/>
        <i/>
        <sz val="10"/>
        <rFont val="Arial"/>
        <family val="2"/>
        <charset val="204"/>
      </rPr>
      <t>МНОГОЦВЕТКОВЫЙ + МАХРОВЫЙ</t>
    </r>
  </si>
  <si>
    <r>
      <rPr>
        <b/>
        <sz val="10"/>
        <rFont val="Arial"/>
        <family val="2"/>
        <charset val="204"/>
      </rPr>
      <t>МАХРОВЫЙ+ХАМЕЛЕОН</t>
    </r>
    <r>
      <rPr>
        <sz val="10"/>
        <rFont val="Arial"/>
        <family val="2"/>
        <charset val="204"/>
      </rPr>
      <t xml:space="preserve"> расцветки постепенно переходят от светло нежно-розовых оттенков к малиновым и темно-розовым через очень эффектный меланж окрасок</t>
    </r>
  </si>
  <si>
    <r>
      <t xml:space="preserve">сиренево-розовый </t>
    </r>
    <r>
      <rPr>
        <b/>
        <i/>
        <sz val="10"/>
        <rFont val="Arial"/>
        <family val="2"/>
        <charset val="204"/>
      </rPr>
      <t>Тип 'ПИКЧЕР', бутоны в виде короны</t>
    </r>
  </si>
  <si>
    <r>
      <rPr>
        <b/>
        <i/>
        <sz val="10"/>
        <rFont val="Arial"/>
        <family val="2"/>
        <charset val="204"/>
      </rPr>
      <t>Новинка селекции! МАХРОВЫЙ+БАХРОМЧАТЫЙ</t>
    </r>
    <r>
      <rPr>
        <sz val="10"/>
        <rFont val="Arial"/>
        <family val="2"/>
        <charset val="204"/>
      </rPr>
      <t xml:space="preserve"> палево-розовый с желтой каймой, нижние лепестки зеленоватые</t>
    </r>
  </si>
  <si>
    <r>
      <t xml:space="preserve">белый </t>
    </r>
    <r>
      <rPr>
        <b/>
        <i/>
        <sz val="10"/>
        <rFont val="Arial"/>
        <family val="2"/>
        <charset val="204"/>
      </rPr>
      <t>МАХРОВЫЙ+ СУПЕРКАРЛИК</t>
    </r>
  </si>
  <si>
    <r>
      <t xml:space="preserve">густомахровый, многоярусный с малиновой "шапочкой",
</t>
    </r>
    <r>
      <rPr>
        <b/>
        <i/>
        <sz val="10"/>
        <rFont val="Arial"/>
        <family val="2"/>
        <charset val="204"/>
      </rPr>
      <t>ГУСТОМАХРОВЫЙ+БАХРОМЧАТЫЙ</t>
    </r>
  </si>
  <si>
    <r>
      <t xml:space="preserve">розовый с белой бахромой
</t>
    </r>
    <r>
      <rPr>
        <b/>
        <i/>
        <sz val="10"/>
        <rFont val="Arial"/>
        <family val="2"/>
        <charset val="204"/>
      </rPr>
      <t>МАХРОВЫЙ+БАХРОМЧ.</t>
    </r>
  </si>
  <si>
    <r>
      <rPr>
        <b/>
        <i/>
        <sz val="10"/>
        <rFont val="Arial"/>
        <family val="2"/>
        <charset val="204"/>
      </rPr>
      <t xml:space="preserve">Тип 'ПИКЧЕР', бутоны в виде короны </t>
    </r>
    <r>
      <rPr>
        <sz val="10"/>
        <rFont val="Arial"/>
        <family val="2"/>
        <charset val="204"/>
      </rPr>
      <t xml:space="preserve"> темно-вишневый с темным напылением</t>
    </r>
  </si>
  <si>
    <r>
      <t xml:space="preserve">ярко-красный с тёмным напылением по центру лепестков, глянцевый, нижние лепестки зелёные с красной каймой </t>
    </r>
    <r>
      <rPr>
        <b/>
        <i/>
        <sz val="10"/>
        <rFont val="Arial"/>
        <family val="2"/>
        <charset val="204"/>
      </rPr>
      <t>ПОПУГАЙНЫЙ + МАХРОВЫЙ</t>
    </r>
  </si>
  <si>
    <r>
      <t xml:space="preserve">очень изящный, кремово- жёлтый с зелёной тонкой полосой по центру некоторых лепестков, до 10 цветков на основном стебле! </t>
    </r>
    <r>
      <rPr>
        <b/>
        <i/>
        <sz val="10"/>
        <rFont val="Arial"/>
        <family val="2"/>
        <charset val="204"/>
      </rPr>
      <t>МНОГОЦВЕТКОВЫЙ + БАХРОМЧАТЫЙ</t>
    </r>
  </si>
  <si>
    <r>
      <t xml:space="preserve">оранжево-красный с желтой бахромой
</t>
    </r>
    <r>
      <rPr>
        <b/>
        <i/>
        <sz val="10"/>
        <rFont val="Arial"/>
        <family val="2"/>
        <charset val="204"/>
      </rPr>
      <t>МАХРОВЫЙ+БАХРОМЧ.</t>
    </r>
  </si>
  <si>
    <r>
      <t xml:space="preserve">белый
</t>
    </r>
    <r>
      <rPr>
        <b/>
        <i/>
        <sz val="10"/>
        <rFont val="Arial"/>
        <family val="2"/>
        <charset val="204"/>
      </rPr>
      <t>МАХРОВЫЙ+БАХРОМЧ.</t>
    </r>
  </si>
  <si>
    <r>
      <rPr>
        <b/>
        <i/>
        <sz val="10"/>
        <rFont val="Arial"/>
        <family val="2"/>
        <charset val="204"/>
      </rPr>
      <t xml:space="preserve">МАХРОВЫЙ + БАХРОМЧАТЫЙ </t>
    </r>
    <r>
      <rPr>
        <sz val="10"/>
        <rFont val="Arial"/>
        <family val="2"/>
        <charset val="204"/>
      </rPr>
      <t>белый, внешние лепестки с зеленоватые</t>
    </r>
  </si>
  <si>
    <r>
      <rPr>
        <b/>
        <i/>
        <sz val="10"/>
        <rFont val="Arial"/>
        <family val="2"/>
        <charset val="204"/>
      </rPr>
      <t xml:space="preserve">МАХРОВЫЙ +БАХРОМЧАТЫЙ </t>
    </r>
    <r>
      <rPr>
        <sz val="10"/>
        <rFont val="Arial"/>
        <family val="2"/>
        <charset val="204"/>
      </rPr>
      <t>лепестки белые у основания ,края лепестков сиреневато-розовые, бахромчатые</t>
    </r>
  </si>
  <si>
    <r>
      <t xml:space="preserve">красный, 
</t>
    </r>
    <r>
      <rPr>
        <b/>
        <i/>
        <sz val="10"/>
        <rFont val="Arial"/>
        <family val="2"/>
        <charset val="204"/>
      </rPr>
      <t>МНГОЦВЕТКОВЫЙ+ДЕКОРАТИВНАЯ ЛИСТВА</t>
    </r>
  </si>
  <si>
    <r>
      <rPr>
        <b/>
        <i/>
        <sz val="10"/>
        <rFont val="Arial"/>
        <family val="2"/>
        <charset val="204"/>
      </rPr>
      <t>МАХРОВЫЙ+МНОГОЦВЕТКОВЫЙ</t>
    </r>
    <r>
      <rPr>
        <sz val="10"/>
        <rFont val="Arial"/>
        <family val="2"/>
        <charset val="204"/>
      </rPr>
      <t xml:space="preserve"> в закрытом состоянии -зеленый, по мере раскрытия становится насыщенно-сиреневым</t>
    </r>
  </si>
  <si>
    <r>
      <t xml:space="preserve">кипельно-белый, </t>
    </r>
    <r>
      <rPr>
        <b/>
        <i/>
        <sz val="10"/>
        <rFont val="Arial"/>
        <family val="2"/>
        <charset val="204"/>
      </rPr>
      <t>МАХРОВЫЙ + БАХРОМЧ.</t>
    </r>
  </si>
  <si>
    <r>
      <t xml:space="preserve">белый </t>
    </r>
    <r>
      <rPr>
        <b/>
        <i/>
        <sz val="10"/>
        <rFont val="Arial"/>
        <family val="2"/>
        <charset val="204"/>
      </rPr>
      <t>ЛИЛИЕЦВ.+МАХРОВЫЙ</t>
    </r>
  </si>
  <si>
    <r>
      <t xml:space="preserve">желтый. </t>
    </r>
    <r>
      <rPr>
        <b/>
        <i/>
        <sz val="10"/>
        <rFont val="Arial"/>
        <family val="2"/>
        <charset val="204"/>
      </rPr>
      <t>МАХРОВЫЙ+СУПЕРКАРЛИК</t>
    </r>
  </si>
  <si>
    <r>
      <t xml:space="preserve">желтый, уникальной формы
</t>
    </r>
    <r>
      <rPr>
        <b/>
        <i/>
        <sz val="10"/>
        <rFont val="Arial"/>
        <family val="2"/>
        <charset val="204"/>
      </rPr>
      <t>Тип 'ПИКЧЕР', бутоны в виде короны</t>
    </r>
  </si>
  <si>
    <r>
      <t xml:space="preserve">желтый 
</t>
    </r>
    <r>
      <rPr>
        <b/>
        <i/>
        <sz val="10"/>
        <rFont val="Arial"/>
        <family val="2"/>
        <charset val="204"/>
      </rPr>
      <t>ЛИЛИЕЦВ.+МАХРОВЫЙ</t>
    </r>
  </si>
  <si>
    <r>
      <t xml:space="preserve">кремово-желтый с розовым, бокал крупный
</t>
    </r>
    <r>
      <rPr>
        <b/>
        <i/>
        <sz val="10"/>
        <rFont val="Arial"/>
        <family val="2"/>
        <charset val="204"/>
      </rPr>
      <t>ПОПУГАЙНЫЙ+СУПЕРКАРЛИК</t>
    </r>
  </si>
  <si>
    <t>темно-фиолетовый с темно красным</t>
  </si>
  <si>
    <r>
      <rPr>
        <b/>
        <sz val="10"/>
        <rFont val="Arial"/>
        <family val="2"/>
        <charset val="204"/>
      </rPr>
      <t xml:space="preserve">СНОВА В ПРОДАЖЕ! </t>
    </r>
    <r>
      <rPr>
        <sz val="10"/>
        <rFont val="Arial"/>
        <family val="2"/>
        <charset val="204"/>
      </rPr>
      <t>ярко-розовый с розовато-кремовой широкой каймой</t>
    </r>
  </si>
  <si>
    <t>плотно-розовый, по краю лепестка перламутрово-осветленный, внешние лепестки с зеленым пером по центру</t>
  </si>
  <si>
    <t>розовый с широкой оранжевой полосой по центру</t>
  </si>
  <si>
    <t>перламутрово-розовый с осветленным краем, внешние лепестки слегка зеленоватые</t>
  </si>
  <si>
    <t>ярко-желтый, внешние лепестки с острым центром,  слегка зеленоватые, выше внутренних лепестков</t>
  </si>
  <si>
    <t xml:space="preserve">ярко-красный, с редкими белыми линиями, глянцевые, лепестки заостренные </t>
  </si>
  <si>
    <t>плотный, сатиново-белый</t>
  </si>
  <si>
    <t>ярко-красный, с осветленными кончиками, плотный махровый бутон, внешние лепестки зеленые</t>
  </si>
  <si>
    <r>
      <rPr>
        <i/>
        <sz val="10"/>
        <rFont val="Arial"/>
        <family val="2"/>
        <charset val="204"/>
      </rPr>
      <t xml:space="preserve">Эксклюзив! </t>
    </r>
    <r>
      <rPr>
        <sz val="10"/>
        <rFont val="Arial"/>
        <family val="2"/>
        <charset val="204"/>
      </rPr>
      <t>красный с малиново-бордовым оттенком,необычная форма лепестков</t>
    </r>
  </si>
  <si>
    <t>цвет фламинго по центру лепестка, широкий белый край, внешние лепестки могут быть зеленоватыми</t>
  </si>
  <si>
    <t>ярко-красный с широкой желтой полосой по краю</t>
  </si>
  <si>
    <t>розовый с осветлённым, "светящимся" краем, с белым центром</t>
  </si>
  <si>
    <t>густомахровый, многоярусный, белый, внешние лепестки зеленые, очень плотные</t>
  </si>
  <si>
    <t>Уникальная смесь новейших густомахровых сортов эффектных окрасок с "тающим" перламутром по краю лепестков на сильном стебле.</t>
  </si>
  <si>
    <r>
      <t xml:space="preserve">винно-красный, пирамидальное формирование цветка </t>
    </r>
    <r>
      <rPr>
        <b/>
        <sz val="10"/>
        <rFont val="Arial"/>
        <family val="2"/>
        <charset val="204"/>
      </rPr>
      <t>ГУСТОМАХРОВЫЙ</t>
    </r>
  </si>
  <si>
    <t>ванильно-жёлтый, со светящимся центром, легкий и воздушный, как желтый шифон, внешние лепестки с зелеными полосами</t>
  </si>
  <si>
    <t>густомахровый, многоярусный, внутренние лепестки ярко-красные, глянцевые, внешние лепестки зеленые с розовой широкой каймой</t>
  </si>
  <si>
    <r>
      <t xml:space="preserve">розовый </t>
    </r>
    <r>
      <rPr>
        <b/>
        <sz val="10"/>
        <rFont val="Arial"/>
        <family val="2"/>
        <charset val="204"/>
      </rPr>
      <t>ГУСТОМАХРОВЫЙ</t>
    </r>
  </si>
  <si>
    <r>
      <t xml:space="preserve">желтый с красными мазками, пирамидальное формирование цветка </t>
    </r>
    <r>
      <rPr>
        <b/>
        <sz val="10"/>
        <rFont val="Arial"/>
        <family val="2"/>
        <charset val="204"/>
      </rPr>
      <t>ГУСТОМАХРОВЫЙ</t>
    </r>
  </si>
  <si>
    <r>
      <t xml:space="preserve">кораллово-красный, лепестки перистой формы
</t>
    </r>
    <r>
      <rPr>
        <b/>
        <i/>
        <sz val="10"/>
        <rFont val="Arial"/>
        <family val="2"/>
        <charset val="204"/>
      </rPr>
      <t>ГУСТОМАХРОВЫЙ+МНОГОЦВЕТКОВЫЙ</t>
    </r>
  </si>
  <si>
    <r>
      <t xml:space="preserve">темно-рубиновый </t>
    </r>
    <r>
      <rPr>
        <b/>
        <sz val="10"/>
        <rFont val="Arial"/>
        <family val="2"/>
        <charset val="204"/>
      </rPr>
      <t>ГУСТОМАХРОВЫЙ</t>
    </r>
  </si>
  <si>
    <r>
      <t xml:space="preserve">темно-красный с белым краем
 </t>
    </r>
    <r>
      <rPr>
        <b/>
        <sz val="10"/>
        <rFont val="Arial"/>
        <family val="2"/>
        <charset val="204"/>
      </rPr>
      <t>ГУСТОМАХРОВЫЙ</t>
    </r>
  </si>
  <si>
    <r>
      <t xml:space="preserve">тёмно-жёлтый с бордовыми подпалинами </t>
    </r>
    <r>
      <rPr>
        <b/>
        <sz val="10"/>
        <rFont val="Arial"/>
        <family val="2"/>
        <charset val="204"/>
      </rPr>
      <t>ГУСТОМАХРОВЫЙ</t>
    </r>
  </si>
  <si>
    <r>
      <t xml:space="preserve">малинов. с белыми краями 
</t>
    </r>
    <r>
      <rPr>
        <b/>
        <sz val="10"/>
        <rFont val="Arial"/>
        <family val="2"/>
        <charset val="204"/>
      </rPr>
      <t>ГУСТОМАХРОВЫЙ</t>
    </r>
  </si>
  <si>
    <t>нежно-кремово-розовый, с более плотным нежно-розовым напылением по краю лепестков, декоративная полосатая зелено-бело -розовая листва</t>
  </si>
  <si>
    <r>
      <t xml:space="preserve">белый </t>
    </r>
    <r>
      <rPr>
        <b/>
        <sz val="10"/>
        <rFont val="Arial"/>
        <family val="2"/>
        <charset val="204"/>
      </rPr>
      <t>ГУСТОМАХРОВЫЙ</t>
    </r>
  </si>
  <si>
    <r>
      <rPr>
        <b/>
        <sz val="10"/>
        <rFont val="Arial"/>
        <family val="2"/>
        <charset val="204"/>
      </rPr>
      <t>ГУСТОМАХРОВЫЙ,</t>
    </r>
    <r>
      <rPr>
        <sz val="10"/>
        <rFont val="Arial"/>
        <family val="2"/>
        <charset val="204"/>
      </rPr>
      <t xml:space="preserve"> бордовый, глянцевый, переливистый, супер эффектный!</t>
    </r>
  </si>
  <si>
    <r>
      <t xml:space="preserve">белый с фиолетовой каймой </t>
    </r>
    <r>
      <rPr>
        <b/>
        <sz val="10"/>
        <rFont val="Arial Cyr"/>
        <charset val="204"/>
      </rPr>
      <t>МАХРОВЫЙ+МНОГОЦВЕТКОВЫЙ</t>
    </r>
  </si>
  <si>
    <t>МАХРОВЫЙ, многоярусный, ярко-розовый с перламутром, при раскрытии внутри белый с желтым центром, крупный, похож на цветок пиона</t>
  </si>
  <si>
    <t>очень эффектный, темно-малиново-розовый со светящимся краем</t>
  </si>
  <si>
    <t>красный с желто-бело -красным меланжем по краю лепестков</t>
  </si>
  <si>
    <r>
      <t xml:space="preserve">темно-розовый, пирамидальное формирование цветка </t>
    </r>
    <r>
      <rPr>
        <b/>
        <sz val="10"/>
        <rFont val="Arial"/>
        <family val="2"/>
        <charset val="204"/>
      </rPr>
      <t>ГУСТОМАХРОВЫЙ</t>
    </r>
  </si>
  <si>
    <t>плотный, сатиново-белый, идеальной формы</t>
  </si>
  <si>
    <t>лепестки особо удлиненные, узкие, слегка изогнутые и заостренные, цвет ванильно-желтый с зеленой полосой по центру лепестка</t>
  </si>
  <si>
    <r>
      <t xml:space="preserve">Канареечно-желтый с тёмно-коричневыми стеблями, </t>
    </r>
    <r>
      <rPr>
        <b/>
        <sz val="10"/>
        <rFont val="Arial"/>
        <family val="2"/>
        <charset val="204"/>
      </rPr>
      <t>очень эффектное сочетание</t>
    </r>
  </si>
  <si>
    <r>
      <rPr>
        <b/>
        <i/>
        <sz val="10"/>
        <rFont val="Arial"/>
        <family val="2"/>
        <charset val="204"/>
      </rPr>
      <t>ХАМЕЛЕОН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В зависимости от освещения и угла обзора, цвет может представляться от сиренево-розового до лилово-бордового и темно-желтой каймой</t>
    </r>
  </si>
  <si>
    <r>
      <rPr>
        <b/>
        <i/>
        <sz val="10"/>
        <rFont val="Arial"/>
        <family val="2"/>
        <charset val="204"/>
      </rPr>
      <t>ХАМЕЛЕОН</t>
    </r>
    <r>
      <rPr>
        <sz val="10"/>
        <rFont val="Arial"/>
        <family val="2"/>
        <charset val="204"/>
      </rPr>
      <t xml:space="preserve"> от желтого, через постепенное краснение, к полностью тёмно-красному бутону</t>
    </r>
  </si>
  <si>
    <t>очень крупный цветок. По форме цветка похож на лилиецветный. Снизу кремовый до половины, сверху ярко-розовый.</t>
  </si>
  <si>
    <t>малиновый с легким, слегка сиреневым напылением</t>
  </si>
  <si>
    <r>
      <rPr>
        <b/>
        <i/>
        <sz val="10"/>
        <rFont val="Arial"/>
        <family val="2"/>
        <charset val="204"/>
      </rPr>
      <t>ХАМЕЛЕОН.</t>
    </r>
    <r>
      <rPr>
        <sz val="10"/>
        <rFont val="Arial"/>
        <family val="2"/>
        <charset val="204"/>
      </rPr>
      <t xml:space="preserve"> От желт. с малин. мазками к красно-малиновому с желт. дном</t>
    </r>
  </si>
  <si>
    <t>Смесь многоцветковых сортов: Quebec+Toronto+Winnipeg</t>
  </si>
  <si>
    <t>невероятно живописная окраска бокала: желтый, кремово-белый с ярко-розовым напылением-каймой по краю лепестка, постепенно малиново-розовый цвет распространяется по всей поверхности бокала, создавая кремово-розовый меланж</t>
  </si>
  <si>
    <r>
      <rPr>
        <b/>
        <i/>
        <sz val="10"/>
        <rFont val="Arial"/>
        <family val="2"/>
        <charset val="204"/>
      </rPr>
      <t xml:space="preserve">ХАМЕЛЕОН </t>
    </r>
    <r>
      <rPr>
        <i/>
        <sz val="10"/>
        <rFont val="Arial"/>
        <family val="2"/>
        <charset val="204"/>
      </rPr>
      <t>сначала бутон кремово - желтый с ярко-розовым тонким кантом, затем бутон становится кремово-белым с более широкой ярко- розовой каймой</t>
    </r>
  </si>
  <si>
    <t>плотный, темно-оранжевый, почти алый</t>
  </si>
  <si>
    <r>
      <rPr>
        <b/>
        <i/>
        <sz val="10"/>
        <rFont val="Arial"/>
        <family val="2"/>
        <charset val="204"/>
      </rPr>
      <t>ХАМЕЛЕОН.</t>
    </r>
    <r>
      <rPr>
        <sz val="10"/>
        <rFont val="Arial"/>
        <family val="2"/>
        <charset val="204"/>
      </rPr>
      <t xml:space="preserve"> Во время цветения меняет цвет от желтого к палево-красному, многоцветковый</t>
    </r>
  </si>
  <si>
    <r>
      <t xml:space="preserve">желтый с красными полосками по центру, </t>
    </r>
    <r>
      <rPr>
        <i/>
        <u/>
        <sz val="10"/>
        <rFont val="Arial Cyr"/>
        <charset val="204"/>
      </rPr>
      <t>многоцветковый</t>
    </r>
  </si>
  <si>
    <r>
      <t xml:space="preserve">темно-сиреневый с кремово-белой бахромой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</si>
  <si>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кремово-желтый с оранжево-розовой каймой   </t>
    </r>
    <r>
      <rPr>
        <b/>
        <i/>
        <sz val="10"/>
        <rFont val="Arial Cyr"/>
        <charset val="204"/>
      </rPr>
      <t>ГУСТОБАХРОМЧАТЫЙ</t>
    </r>
  </si>
  <si>
    <r>
      <t xml:space="preserve">темно-красный 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</si>
  <si>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белый 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</si>
  <si>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бордово-черный с восковым налетом с черной бахромой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</si>
  <si>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фиолетовый с белой бахромой </t>
    </r>
    <r>
      <rPr>
        <b/>
        <i/>
        <sz val="10"/>
        <rFont val="Arial"/>
        <family val="2"/>
        <charset val="204"/>
      </rPr>
      <t>ГУСТОБАХРОМЧАТЫЙ</t>
    </r>
  </si>
  <si>
    <r>
      <rPr>
        <b/>
        <sz val="10"/>
        <rFont val="Arial"/>
        <family val="2"/>
        <charset val="204"/>
      </rPr>
      <t>ХАМЕЛЕОН,</t>
    </r>
    <r>
      <rPr>
        <sz val="10"/>
        <rFont val="Arial"/>
        <family val="2"/>
        <charset val="204"/>
      </rPr>
      <t xml:space="preserve"> желтый цвет лепестков постепенно заливается красным цветом, сначала слегка румянясь,а в итоге получается красный бокал со слегка сиреневым оттенком и с желтым меланжем</t>
    </r>
  </si>
  <si>
    <t>очень плотный, ярко-желтый цвет</t>
  </si>
  <si>
    <r>
      <t xml:space="preserve">нежно-розовый с белым дном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</si>
  <si>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Новинка! жёлтый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</si>
  <si>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жёлтый с коралловым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</si>
  <si>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черно-бордовый </t>
    </r>
    <r>
      <rPr>
        <b/>
        <i/>
        <sz val="10"/>
        <rFont val="Arial"/>
        <family val="2"/>
        <charset val="204"/>
      </rPr>
      <t>ГУСТОБАХРОМЧАТЫЙ</t>
    </r>
  </si>
  <si>
    <t>темно-сиреневый, с осветленным "заиндевевшим "  бахромчатым краем</t>
  </si>
  <si>
    <r>
      <t xml:space="preserve">кремовый с розовым напылением по краю лепестка
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</si>
  <si>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ярко-красный,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</si>
  <si>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белый снизу, верхлепестков сиреневый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</si>
  <si>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розово-красный с желто-палевой бахромой
</t>
    </r>
    <r>
      <rPr>
        <b/>
        <i/>
        <sz val="10"/>
        <rFont val="Arial"/>
        <family val="2"/>
        <charset val="204"/>
      </rPr>
      <t>ГУСТОБАХРОМЧАТЫЙ</t>
    </r>
  </si>
  <si>
    <t>шикарный! Центр лепестка ярко-розовый, густобахромчатый белый край и белое донце</t>
  </si>
  <si>
    <t>кремово-розовый с ярко-розовым бахромчатым краем</t>
  </si>
  <si>
    <r>
      <t xml:space="preserve">темно-сиреневый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</si>
  <si>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ярко-красный, бахрома включает жёлтые вкрапления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</si>
  <si>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белый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</si>
  <si>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медово-жёлтый </t>
    </r>
    <r>
      <rPr>
        <b/>
        <i/>
        <sz val="10"/>
        <rFont val="Arial"/>
        <family val="2"/>
        <charset val="204"/>
      </rPr>
      <t>ГУСТОБАХРОМЧАТЫЙ</t>
    </r>
  </si>
  <si>
    <r>
      <t xml:space="preserve">лимонно-желтый, </t>
    </r>
    <r>
      <rPr>
        <b/>
        <i/>
        <sz val="10"/>
        <rFont val="Arial"/>
        <family val="2"/>
        <charset val="204"/>
      </rPr>
      <t>ГУСТОБАХРОМЧАТЫЙ</t>
    </r>
  </si>
  <si>
    <r>
      <rPr>
        <b/>
        <sz val="10"/>
        <rFont val="Arial"/>
        <family val="2"/>
        <charset val="204"/>
      </rPr>
      <t>СУПЕР-ЭКЗОТИКА!</t>
    </r>
    <r>
      <rPr>
        <sz val="10"/>
        <rFont val="Arial"/>
        <family val="2"/>
        <charset val="204"/>
      </rPr>
      <t xml:space="preserve"> Жёлтый с ярко-красным кантом</t>
    </r>
  </si>
  <si>
    <t>очень эффектный, малиново-темно-розовый с фиолетовыми лекими мазками и широкой белой каймой по краю</t>
  </si>
  <si>
    <t>Крупный цветок. Желтовато-кремовый с белой каймой и зелеными перышками по центру лепестков</t>
  </si>
  <si>
    <t>Одни из самых высоких тюльпанов! Смесь двух сортов. Пурпурно-розовый, с отблесками зеленого и фиолетового на внешней стороне лепестка и Насыщенно фиолетовый с отблесками зеленого и фиолетового на внешней стороне лепестка</t>
  </si>
  <si>
    <t>смесь 4 сортов одной цветовой группы, (однотонные светлее, ярче, с белой каймой)</t>
  </si>
  <si>
    <t>Ярко красный, высокий сорт на крепком стебле.</t>
  </si>
  <si>
    <r>
      <rPr>
        <b/>
        <i/>
        <sz val="10"/>
        <rFont val="Arial"/>
        <family val="2"/>
        <charset val="204"/>
      </rPr>
      <t>ХАМЕЛЕОН</t>
    </r>
    <r>
      <rPr>
        <sz val="10"/>
        <rFont val="Arial"/>
        <family val="2"/>
        <charset val="204"/>
      </rPr>
      <t xml:space="preserve"> от кремового до светло-красного, проходя через постепенное проявление цвета</t>
    </r>
  </si>
  <si>
    <t>чисто-белый с ярко- желтым "языком пламени" от донца до кончика лепестка</t>
  </si>
  <si>
    <t>светло-желтый, с более высветленным центром</t>
  </si>
  <si>
    <t>темно-лиловый с широкой желтой полосой</t>
  </si>
  <si>
    <r>
      <rPr>
        <b/>
        <i/>
        <sz val="10"/>
        <rFont val="Arial"/>
        <family val="2"/>
        <charset val="204"/>
      </rPr>
      <t>Редкий сорт! Самый ароматный.</t>
    </r>
    <r>
      <rPr>
        <sz val="10"/>
        <rFont val="Arial"/>
        <family val="2"/>
        <charset val="204"/>
      </rPr>
      <t>Темно-бордовый с кофейными оттенками. Выведен в 1920 году. Ограниченное производство.</t>
    </r>
  </si>
  <si>
    <t xml:space="preserve">желтый  </t>
  </si>
  <si>
    <t xml:space="preserve">фиолетово-лиловый  </t>
  </si>
  <si>
    <t>черный с темно-бордовым отливом</t>
  </si>
  <si>
    <t>ярко-красный с широкой желтой каймой</t>
  </si>
  <si>
    <t>плотный, сатиново-желтый</t>
  </si>
  <si>
    <r>
      <t>ярко-розовый с нежнейшей розовой каймой, такое же нежно-розовое донце,</t>
    </r>
    <r>
      <rPr>
        <b/>
        <sz val="10"/>
        <rFont val="Arial"/>
        <family val="2"/>
        <charset val="204"/>
      </rPr>
      <t xml:space="preserve"> один из лучших розовых "триумфов" для выгонки</t>
    </r>
  </si>
  <si>
    <t>самый черный тюльпан, имеет длительный период цветения.</t>
  </si>
  <si>
    <t>кремово-розовая нижняя половина, ярко-розовая верхняя часть</t>
  </si>
  <si>
    <t>малиново-красный с широкой кремовой каймой</t>
  </si>
  <si>
    <t>белый с желтоватым донцем</t>
  </si>
  <si>
    <t>Уникальный Хамелеон. Белый с обширным темно-малиновым плотным напылением по центральной поверхности лепестка</t>
  </si>
  <si>
    <t>красный, кончики лепестков белые</t>
  </si>
  <si>
    <t>желтовато-кремовый центр, широкая ярко-розовая кайма</t>
  </si>
  <si>
    <t>пастельно-нежно-розовый с чуть более осветленными кончиками</t>
  </si>
  <si>
    <r>
      <rPr>
        <b/>
        <i/>
        <sz val="10"/>
        <rFont val="Arial"/>
        <family val="2"/>
        <charset val="204"/>
      </rPr>
      <t>ХАМЕЛЕОН</t>
    </r>
    <r>
      <rPr>
        <sz val="10"/>
        <rFont val="Arial"/>
        <family val="2"/>
        <charset val="204"/>
      </rPr>
      <t xml:space="preserve"> от белого с розовым напылением по всем лепесткам до темно-розового</t>
    </r>
  </si>
  <si>
    <t>нижняя часть желтая, основная часть цветка оранжево-розовая по краю лепестков тонкий желтый кант</t>
  </si>
  <si>
    <t>красивый двухцветный новый сорт с крупными цветками на крепких стеблях. Лепестки кремово-белые у основания с ярко-розовыми краями</t>
  </si>
  <si>
    <t>Уникальная расцветка. Нежнейший светло-сиреневатый с ярко сиреневой каймой по краю лепестков</t>
  </si>
  <si>
    <t>белый с кремовым центром лепестка</t>
  </si>
  <si>
    <t>лососево-оранжевый, яркий, с желтым донцем и тонким желтым кантом на кончиках лепестков</t>
  </si>
  <si>
    <t>смесь, тон+ изящные контрастные мазки по центру лепестков</t>
  </si>
  <si>
    <t>ярко-красный, плотный цвет</t>
  </si>
  <si>
    <r>
      <rPr>
        <b/>
        <i/>
        <sz val="10"/>
        <rFont val="Arial"/>
        <family val="2"/>
        <charset val="204"/>
      </rPr>
      <t>ХАМЕЛЕОН</t>
    </r>
    <r>
      <rPr>
        <sz val="10"/>
        <rFont val="Arial"/>
        <family val="2"/>
        <charset val="204"/>
      </rPr>
      <t xml:space="preserve"> от белого с тонкой сиреневой каймой до сильного сиреневого напыления по всему лепестку</t>
    </r>
  </si>
  <si>
    <r>
      <rPr>
        <b/>
        <i/>
        <sz val="10"/>
        <rFont val="Arial"/>
        <family val="2"/>
        <charset val="204"/>
      </rPr>
      <t>ХАМЕЛЕОН</t>
    </r>
    <r>
      <rPr>
        <sz val="10"/>
        <rFont val="Arial"/>
        <family val="2"/>
        <charset val="204"/>
      </rPr>
      <t xml:space="preserve"> от кремового с тонкой сиреневой каймой до желтого с сильным сиреневым напылением по всему лепестку</t>
    </r>
  </si>
  <si>
    <r>
      <rPr>
        <b/>
        <i/>
        <sz val="10"/>
        <rFont val="Arial"/>
        <family val="2"/>
        <charset val="204"/>
      </rPr>
      <t>СУПЕР-ЭКЗОТИКА!  ХАМЕЛЕОН</t>
    </r>
    <r>
      <rPr>
        <sz val="10"/>
        <rFont val="Arial"/>
        <family val="2"/>
        <charset val="204"/>
      </rPr>
      <t xml:space="preserve"> сначала в центре кремовый по краям лепестков ярко-розовое напыление с желтой подсветкой, постепенно розовый становится более преобладающим, при полном раскрытии лепестков необычайно декоративный!</t>
    </r>
  </si>
  <si>
    <t>кремовый, сверху на кончике ярко-розовый румянец</t>
  </si>
  <si>
    <t>розовый с чуть более осветленным краем</t>
  </si>
  <si>
    <t>ярко-оранжевый с тонким желтым кантом по верху лепестка, как у тлеющего уголька</t>
  </si>
  <si>
    <t>малиновый с алой каймой и тонким белым кантом по самому краю</t>
  </si>
  <si>
    <t>Очень крупный цветок, алый, лепестки необычной, удлиненной формы, причудливо изогнуты, похожи на маленькое пламя, листва темно-зеленая с бронзовыми полосками. Размер цветка в диаметре более 20см</t>
  </si>
  <si>
    <t>внутри белый, снаружи ярко-розовый с белой каймой, декоративная листва</t>
  </si>
  <si>
    <t>белый с ярко-синим центром</t>
  </si>
  <si>
    <t>светло-лиловый с черным глазком в центре</t>
  </si>
  <si>
    <t xml:space="preserve">ярко-оранжевый </t>
  </si>
  <si>
    <t>темно-фиолетовый, глянцевый</t>
  </si>
  <si>
    <t>Цвет синий</t>
  </si>
  <si>
    <r>
      <rPr>
        <b/>
        <sz val="10"/>
        <rFont val="Arial"/>
        <family val="2"/>
        <charset val="204"/>
      </rPr>
      <t xml:space="preserve">НОВИНКА! </t>
    </r>
    <r>
      <rPr>
        <sz val="10"/>
        <rFont val="Arial"/>
        <family val="2"/>
        <charset val="204"/>
      </rPr>
      <t>насыщенно-фиолетовый, стебли фиолетово-коричневые</t>
    </r>
  </si>
  <si>
    <r>
      <rPr>
        <b/>
        <sz val="10"/>
        <rFont val="Arial"/>
        <family val="2"/>
        <charset val="204"/>
      </rPr>
      <t>НОВИНКА!</t>
    </r>
    <r>
      <rPr>
        <sz val="10"/>
        <rFont val="Arial"/>
        <family val="2"/>
        <charset val="204"/>
      </rPr>
      <t xml:space="preserve"> ярко-розовый с нежно-розовой каймой, стебли тёмно-бордовые</t>
    </r>
  </si>
  <si>
    <r>
      <rPr>
        <b/>
        <sz val="10"/>
        <rFont val="Arial"/>
        <family val="2"/>
        <charset val="204"/>
      </rPr>
      <t>НОВИНКА!</t>
    </r>
    <r>
      <rPr>
        <sz val="10"/>
        <rFont val="Arial"/>
        <family val="2"/>
        <charset val="204"/>
      </rPr>
      <t xml:space="preserve"> новая тенденция в селекции гиацинтов. Основной цвет палево-голубой, а основание каждого цветочка из соцветия интенсивно синего цвета</t>
    </r>
  </si>
  <si>
    <r>
      <rPr>
        <b/>
        <sz val="10"/>
        <rFont val="Arial"/>
        <family val="2"/>
        <charset val="204"/>
      </rPr>
      <t xml:space="preserve">Возможна поставка в начале августа!  </t>
    </r>
    <r>
      <rPr>
        <sz val="10"/>
        <rFont val="Arial"/>
        <family val="2"/>
        <charset val="204"/>
      </rPr>
      <t>оранжевый</t>
    </r>
  </si>
  <si>
    <r>
      <rPr>
        <b/>
        <sz val="10"/>
        <rFont val="Arial"/>
        <family val="2"/>
        <charset val="204"/>
      </rPr>
      <t>НОВИНКА!</t>
    </r>
    <r>
      <rPr>
        <sz val="10"/>
        <rFont val="Arial"/>
        <family val="2"/>
        <charset val="204"/>
      </rPr>
      <t xml:space="preserve"> новая тенденция в селекции гиацинтов. Основной цвет еле голубой,почти белый, а основание каждого цветочка из соцветия интенсивно синего цвета</t>
    </r>
  </si>
  <si>
    <t>голубой, с синими лучами</t>
  </si>
  <si>
    <t>темно-сине-фиолетовый</t>
  </si>
  <si>
    <t xml:space="preserve">насыщенно-фиолетовый </t>
  </si>
  <si>
    <t>(махров.х цикламен.) Коллекционный редкий сорт, коронка плотно-махровая, лососево-мандаринового цвета, красиво-гофрированная по краю, лепестки околоцветника отогнуты назад, как у цикламенового класса, околоцветник светло-желтый, у основания белый, удивительно сладкий аромат</t>
  </si>
  <si>
    <t xml:space="preserve">околоцветник белый, коронка розовая (трубчат.) </t>
  </si>
  <si>
    <t>(крупнокор.) околоцветник белый, коронка ярко-лососевого цвета</t>
  </si>
  <si>
    <t>(крупнокор.) желтый с желтой гофрир. коронкой</t>
  </si>
  <si>
    <t>(сплит) белый с лососево-розовой коронкой</t>
  </si>
  <si>
    <t>жёлтый с ярко-оранжевой махровой коронкой</t>
  </si>
  <si>
    <r>
      <t xml:space="preserve">(бахромч.коронка) белый с лимонно-желтой </t>
    </r>
    <r>
      <rPr>
        <b/>
        <i/>
        <sz val="10"/>
        <rFont val="Arial"/>
        <family val="2"/>
        <charset val="204"/>
      </rPr>
      <t xml:space="preserve">ГУСТОБАХРОМЧАТОЙ </t>
    </r>
    <r>
      <rPr>
        <sz val="10"/>
        <rFont val="Arial"/>
        <family val="2"/>
        <charset val="204"/>
      </rPr>
      <t xml:space="preserve">коронкой </t>
    </r>
  </si>
  <si>
    <r>
      <rPr>
        <b/>
        <i/>
        <sz val="10"/>
        <rFont val="Arial"/>
        <family val="2"/>
        <charset val="204"/>
      </rPr>
      <t xml:space="preserve">Эксклюзив! </t>
    </r>
    <r>
      <rPr>
        <sz val="10"/>
        <rFont val="Arial"/>
        <family val="2"/>
        <charset val="204"/>
      </rPr>
      <t>(крупнокор) околоцветник чуть розовато-кремовый, коронка, сильно гофрированная по краю, с оранжево-розовой каймой</t>
    </r>
  </si>
  <si>
    <t>(крупнокоронч.)  кремово-белые лепестки и очень широкой, широко-открытые, солнечно-желтые коронки, которые созревают до почти чисто-белого. Очень высокий</t>
  </si>
  <si>
    <t>(крупнокор.) Один из наших самых высоких сортов нарциссов - околоцветник белый, коронка оранжевая, гофрированная, в центре-желтая</t>
  </si>
  <si>
    <t>(крупнокоронч.) белая, коронка лимонно-желтая, у основания коронки на околоцветнике желтое пятно, очень крупный нарцисс</t>
  </si>
  <si>
    <t>(крупнокор.) Модуляция-это два красивых нарцисса в одном. Его околоцветник ванильно-светло-желтого цвета, коронка нежно персикового цвтеа. Но очень быстро, персик исчезает и сменяется ярким сливочно-белым.</t>
  </si>
  <si>
    <t>(крупнокор.) белые цветки с крупными розовыми гофрированными коронками</t>
  </si>
  <si>
    <t>(сплит) коронка с волнистым краем, нежно-розовая, у центра зеленовато-желтая, околоцветник белый</t>
  </si>
  <si>
    <t>(сплит) очень широкая коронка, полностью покрывает околоцветник, коронка желтая, околоцветник-белый</t>
  </si>
  <si>
    <t>(бахромч.коронка) белый, коронка желтая с сильногофрир. ярко-оранжевой каймой, крупный цветок</t>
  </si>
  <si>
    <t>смесь сортов со сплит-коронками разной окраски</t>
  </si>
  <si>
    <t>(триандрусов) околоцветник белый, коронка белая</t>
  </si>
  <si>
    <t>(сплит) коронка светло-желтая, околоцветник белый</t>
  </si>
  <si>
    <t>Очень крупный цветок. Сильно гофрированная ярко-оранжевая корона оформлена в совершенстве широкими желтыми лепестками.</t>
  </si>
  <si>
    <t>тацеттовидный образует шапку из 10-20 мелких нарциссиков (17 сестер) околоцветник белый, коронка желтая</t>
  </si>
  <si>
    <t>сладко ароматный. Дает два-три ярко лимонно-желтых цветка на одном стебле с воронковидными, кремово-белые чашками и стройной кроной.</t>
  </si>
  <si>
    <t>Дивный аромат, 3-5 цветков на одном стебле, с сочетанием кремово-белый и прозрачный желтый</t>
  </si>
  <si>
    <t>тацеттовидный, образует шапку из 10-20 мелких нарциссиков (17 сестер) околоцветник белый, коронка белая</t>
  </si>
  <si>
    <t>мнгцв. белый с бело-желт. махр. коронкой</t>
  </si>
  <si>
    <r>
      <rPr>
        <b/>
        <i/>
        <sz val="10"/>
        <rFont val="Arial"/>
        <family val="2"/>
        <charset val="204"/>
      </rPr>
      <t xml:space="preserve">Эксклюзив! </t>
    </r>
    <r>
      <rPr>
        <sz val="10"/>
        <rFont val="Arial"/>
        <family val="2"/>
        <charset val="204"/>
      </rPr>
      <t>ярко-желтый, коронка махровая, оранжевая, с желтыми лепестками внутри</t>
    </r>
  </si>
  <si>
    <r>
      <rPr>
        <b/>
        <i/>
        <sz val="10"/>
        <rFont val="Arial"/>
        <family val="2"/>
        <charset val="204"/>
      </rPr>
      <t>Эксклюзив!</t>
    </r>
    <r>
      <rPr>
        <sz val="10"/>
        <rFont val="Arial"/>
        <family val="2"/>
        <charset val="204"/>
      </rPr>
      <t xml:space="preserve"> раннецветущий махровый сорт, очень крепкие стебли, устойчивая окраска и длительное цветение, околоцветник желтый, лепестки отогнуты назад, благодаря чему каждый цветок похож на летящую птичку, коронка махровая, желто-оранжевая</t>
    </r>
  </si>
  <si>
    <t>смесь махровых сортов разной окраски</t>
  </si>
  <si>
    <t>махр. Чисто белые лепестки околоцветника красиво перемежаются со смелыми яркими цитронно-желтыми лепестками</t>
  </si>
  <si>
    <t xml:space="preserve">Махровый и Многоцветоквый гибрид от сорта Тет-а-тет. Большие, полностью махровые золотисто-желтые цветки с потрясающим сладким ароматом. </t>
  </si>
  <si>
    <r>
      <rPr>
        <b/>
        <i/>
        <sz val="10"/>
        <rFont val="Arial"/>
        <family val="2"/>
        <charset val="204"/>
      </rPr>
      <t>Эксклюзив!</t>
    </r>
    <r>
      <rPr>
        <sz val="10"/>
        <rFont val="Arial"/>
        <family val="2"/>
        <charset val="204"/>
      </rPr>
      <t xml:space="preserve"> махровый кремовый с палево-желтой махровой сплит-коронкой</t>
    </r>
  </si>
  <si>
    <r>
      <t xml:space="preserve">махр. коронка внешняя - белая, внутри </t>
    </r>
    <r>
      <rPr>
        <b/>
        <sz val="10"/>
        <rFont val="Arial"/>
        <family val="2"/>
        <charset val="204"/>
      </rPr>
      <t xml:space="preserve">КРЕМОВО-РОЗОВАЯ и ГУСТОМАХРОВАЯ </t>
    </r>
  </si>
  <si>
    <r>
      <rPr>
        <b/>
        <sz val="10"/>
        <rFont val="Arial"/>
        <family val="2"/>
        <charset val="204"/>
      </rPr>
      <t>Крупный цветок на мощном стебле</t>
    </r>
    <r>
      <rPr>
        <sz val="10"/>
        <rFont val="Arial"/>
        <family val="2"/>
        <charset val="204"/>
      </rPr>
      <t>. ГУСТОМАХРОВОЙ, светло-жёлтый</t>
    </r>
  </si>
  <si>
    <t>уникальный с многослойной интенсивно-гофрированной коронкой,определяющей свойство махровости, присутствует 2 оттенка желтого: светло-желтый и цвет яичного желтка</t>
  </si>
  <si>
    <t>оранжево-желтый, с бронзово-пурпурными полосками снаружи у основания</t>
  </si>
  <si>
    <t>6-10см</t>
  </si>
  <si>
    <t>кремовый с желтым центром, оранжевыми тычинками и на внешней стороне лепестков бронзовые полоски от основания</t>
  </si>
  <si>
    <t>лепестки интенсивно лиловые, у центра светло-сиреневые, тычинки желтые, цветки широко раскрываются</t>
  </si>
  <si>
    <t>нежно-сиреневый с фиолетовыми тонкими линиями, тычинки желтые, рыльца красные, длинные</t>
  </si>
  <si>
    <t>нежно-сиреневый с ярко-сиреневыми линиями, желтые тычинки и оранжевые рыльца</t>
  </si>
  <si>
    <t>Ограниченное предложение на рынке! Результат селекционной работы, нацеленной на получение хорошей цветущей продукции из более мелкой луковицы. В итоге имеем нужный результат на меньшем пространстве. Подходит для горшков. Листва с бронзовым налетом и бронзовые, почти черные стебли. Цветки красного цветас темным пятном у основания</t>
  </si>
  <si>
    <t>темно-оранжевый с тонкими бронзовыми прожилками, тычинки кремовые, у основания цветка темное напыление</t>
  </si>
  <si>
    <t>90-120</t>
  </si>
  <si>
    <t>темно-оранжевый с чуть заментным фиолетовым напылением, с темным пятном у основания и тонкими бронзовыми прожилками, тычинки белые</t>
  </si>
  <si>
    <t>75-90</t>
  </si>
  <si>
    <r>
      <rPr>
        <b/>
        <sz val="11"/>
        <color rgb="FFC00000"/>
        <rFont val="Arial"/>
        <family val="2"/>
        <charset val="204"/>
      </rPr>
      <t>SONATINI HIPPEASTRUMS - специально выведенные сорта, более морозостойкие, чем остальные гиппеаструмы, до -10С. Обильноцветущие, генетически короткие. Из одной луковицы появляется несколько стеблей и много бутонов. Удобны для выращивания в горшках и вазонах. Легко выращиваются на открытом воздухе.</t>
    </r>
    <r>
      <rPr>
        <sz val="10"/>
        <color theme="5" tint="-0.249977111117893"/>
        <rFont val="Arial"/>
        <family val="2"/>
        <charset val="204"/>
      </rPr>
      <t xml:space="preserve">
</t>
    </r>
    <r>
      <rPr>
        <sz val="10"/>
        <color theme="1"/>
        <rFont val="Arial"/>
        <family val="2"/>
        <charset val="204"/>
      </rPr>
      <t>Alasca -белый, махровый</t>
    </r>
  </si>
  <si>
    <t>белый, с чуть заметным розовым свечением, зеленый центр, крупный</t>
  </si>
  <si>
    <t>нежно-абрикосово-лососевый с белыми прожилками, белый тонкий кант по краю лепестков</t>
  </si>
  <si>
    <t>очень эффектный, темно-бордовый, с темными прожилками, очень глянцевый</t>
  </si>
  <si>
    <t>желтовато-кремовый с ярко-розовыми тонкими линиями, лепестки удлиненной, изящной формы</t>
  </si>
  <si>
    <t>кремово-розовый м ярко-неоновым розовым пятном и такими же тонкими линиями</t>
  </si>
  <si>
    <t>кремовый с пурпурно-розовым плотным жилкованием, центр темно-пурпурный</t>
  </si>
  <si>
    <t>белый с кораллово-красными широкими стрелками</t>
  </si>
  <si>
    <t>белый МАХРОВЫЙ</t>
  </si>
  <si>
    <t>белый с легкой розоватостью, центр зеленый МАХРОВЫЙ</t>
  </si>
  <si>
    <t>ярко-красный с белыми мазками у центра МАХРОВЫЙ</t>
  </si>
  <si>
    <t>ярко-коралловый с неявным жилкованием и белыми кончиками лепестков МАХРОВЫЙ</t>
  </si>
  <si>
    <t>МАХРОВЫЙ белый центр, напыление и жилкование цвета фламинго от середины к краю лепестков КРУПНЫЙ</t>
  </si>
  <si>
    <t>МАХРОВЫЙ по центру лепестков белая тонкая полоса, основной цвет лепестка лососево-розовый, выраженное жилкование.</t>
  </si>
  <si>
    <t>МАХРОВЫЙ ярко-красный с белой звездой в центре, очень контрастный, лепестки более узкой формы, выглядят изысканно</t>
  </si>
  <si>
    <t>МАХРОВЫЙ алый с тонкими белыми длинными штрихами, по центру белая звезда из белых полос</t>
  </si>
  <si>
    <t>МАХРОВЫЙ перламутрово-ярко-розовый</t>
  </si>
  <si>
    <t>ярко-розовоые с белым центром</t>
  </si>
  <si>
    <t xml:space="preserve">тёмно-бордовый  </t>
  </si>
  <si>
    <t>белый, с зеленым центром</t>
  </si>
  <si>
    <t>нежно-голубой с синими тычинками</t>
  </si>
  <si>
    <t>Трубчатые, темно-кирпично-красные цветки с фиолетовыми шпорцами. Неприхотливый многолетник</t>
  </si>
  <si>
    <t>плотные кисти удлиненных нежно розовых цветков с белыми шпорцами</t>
  </si>
  <si>
    <t>20</t>
  </si>
  <si>
    <t>ярко-сиренево-розовый</t>
  </si>
  <si>
    <t>розово-сиреневые с белым центром</t>
  </si>
  <si>
    <t>Tulipa Annelinde</t>
  </si>
  <si>
    <t>Tulipa Annelinde White</t>
  </si>
  <si>
    <t>Tulipa Brisbane</t>
  </si>
  <si>
    <t>Tulipa Charming Beauty</t>
  </si>
  <si>
    <t>Tulipa Crown of Dynasty</t>
  </si>
  <si>
    <t>Tulipa Extreme Orange</t>
  </si>
  <si>
    <t>Tulipa Extreme Pink</t>
  </si>
  <si>
    <t>Tulipa Extreme Purple</t>
  </si>
  <si>
    <t>Tulipa Extreme Yellow</t>
  </si>
  <si>
    <t>Tulipa Extreme Mix</t>
  </si>
  <si>
    <t>Tulipa Flaming Baby</t>
  </si>
  <si>
    <t>Tulipa Flaming Baby 2</t>
  </si>
  <si>
    <t>Tulipa Striped Dress</t>
  </si>
  <si>
    <t>Tulipa Giant Orange Sunrise</t>
  </si>
  <si>
    <t>Tulipa Giant Orange Sunrise 2</t>
  </si>
  <si>
    <t>Tulipa Peptalk</t>
  </si>
  <si>
    <t>Tulipa Red Dress</t>
  </si>
  <si>
    <t>Tulipa Snowplanet</t>
  </si>
  <si>
    <t>Tulipa Sugar Bird</t>
  </si>
  <si>
    <t>Tulipa Alison Bradley</t>
  </si>
  <si>
    <t>Tulipa Desirelle</t>
  </si>
  <si>
    <t>Tulipa Dot Com</t>
  </si>
  <si>
    <t>Tulipa Foxtrot</t>
  </si>
  <si>
    <t>Tulipa Kickstart</t>
  </si>
  <si>
    <t>Tulipa Limousine</t>
  </si>
  <si>
    <t>Tulipa Magic Price</t>
  </si>
  <si>
    <t>Tulipa Northcap</t>
  </si>
  <si>
    <t>Tulipa Promiss</t>
  </si>
  <si>
    <t>Tulipa Sambuca</t>
  </si>
  <si>
    <t>Tulipa Shell</t>
  </si>
  <si>
    <t>Tulipa White Mountain</t>
  </si>
  <si>
    <t>Tulipa Bowl of Beauty</t>
  </si>
  <si>
    <t>Tulipa Cardiff</t>
  </si>
  <si>
    <t>Tulipa Happy Upstar</t>
  </si>
  <si>
    <t>Tulipa Normandie 1</t>
  </si>
  <si>
    <t>Tulipa Normandie 2</t>
  </si>
  <si>
    <t>Tulipa Pinksize</t>
  </si>
  <si>
    <t>Tulipa Purple Sky</t>
  </si>
  <si>
    <t>Tulipa Red Chato</t>
  </si>
  <si>
    <t>Tulipa Statement</t>
  </si>
  <si>
    <t>Tulipa Green Triumphator</t>
  </si>
  <si>
    <t>Tulipa Yume no Murasaki</t>
  </si>
  <si>
    <t>Tulipa Canada mix</t>
  </si>
  <si>
    <t>Tulipa Orange Bouquet</t>
  </si>
  <si>
    <t>Tulipa Calibra</t>
  </si>
  <si>
    <t>Tulipa Fringed Rhapsody</t>
  </si>
  <si>
    <t>Tulipa Goldfish</t>
  </si>
  <si>
    <t>Tulipa Lilac Crystal</t>
  </si>
  <si>
    <t>Tulipa Super Siesta</t>
  </si>
  <si>
    <t>Tulipa Sweet Simone</t>
  </si>
  <si>
    <t>Tulipa Cracker Parrot</t>
  </si>
  <si>
    <t>Tulipa Winter Parrot</t>
  </si>
  <si>
    <t>Tulipa Dolls Mix</t>
  </si>
  <si>
    <t>Tulipa Delight Mix</t>
  </si>
  <si>
    <t>Tulipa Lefeber's Memory</t>
  </si>
  <si>
    <t>Tulipa Atlantis</t>
  </si>
  <si>
    <t>Tulipa Yellow Angel</t>
  </si>
  <si>
    <t>Tulipa Albatros</t>
  </si>
  <si>
    <t>Tulipa Alma Pavlovic</t>
  </si>
  <si>
    <t>Tulipa Ayaan</t>
  </si>
  <si>
    <t>Tulipa Bangkok</t>
  </si>
  <si>
    <t>Tulipa Bullit</t>
  </si>
  <si>
    <t>Tulipa Caractere</t>
  </si>
  <si>
    <t>Tulipa Continental</t>
  </si>
  <si>
    <t>Tulipa Delta Chic</t>
  </si>
  <si>
    <t>Tulipa Delta Queen</t>
  </si>
  <si>
    <t>Tulipa Delta White</t>
  </si>
  <si>
    <t>Tulipa Di Di</t>
  </si>
  <si>
    <t>Tulipa Dutch Design</t>
  </si>
  <si>
    <t>Tulipa Dynasty</t>
  </si>
  <si>
    <t>Tulipa Fay</t>
  </si>
  <si>
    <t>Tulipa Hypnose</t>
  </si>
  <si>
    <t>Tulipa Innuendo</t>
  </si>
  <si>
    <t>Tulipa Jacuzzi</t>
  </si>
  <si>
    <t>Tulipa Mrs. Medvedeva</t>
  </si>
  <si>
    <t>Tulipa Prinses Catharina-Amalia</t>
  </si>
  <si>
    <t>Tulipa Red Light</t>
  </si>
  <si>
    <t>Tulipa Rembrandt Mix</t>
  </si>
  <si>
    <t>Tulipa Rodeo Drive</t>
  </si>
  <si>
    <t>Tulipa Synaeda Amor</t>
  </si>
  <si>
    <t>Tulipa Vania</t>
  </si>
  <si>
    <t>Tulipa Rigas Baricades</t>
  </si>
  <si>
    <t>Tulipa Rigas Baricades 2</t>
  </si>
  <si>
    <t>Tulipa pulchella Violacea Black Base</t>
  </si>
  <si>
    <t>Tulipa praestans Moondance</t>
  </si>
  <si>
    <t>Tulipa pulchella Odalisque</t>
  </si>
  <si>
    <t>Tulipa pulchella Persian Pearl</t>
  </si>
  <si>
    <t>Hyacinth Blue Pearl</t>
  </si>
  <si>
    <t>Hyacinth Manhattan</t>
  </si>
  <si>
    <t>Narcissus Art Perfume</t>
  </si>
  <si>
    <t>Narcissus Accent</t>
  </si>
  <si>
    <t>Narcissus Carlton</t>
  </si>
  <si>
    <t>Narcissus Cool Evening</t>
  </si>
  <si>
    <t>Narcissus Jersey Lace</t>
  </si>
  <si>
    <t>Narcissus Ma Bell</t>
  </si>
  <si>
    <t>Narcissus Modulation 2</t>
  </si>
  <si>
    <t>Narcissus Mon Cheri</t>
  </si>
  <si>
    <t>Narcissus Palmares</t>
  </si>
  <si>
    <t>Narcissus Pretty in Yellow</t>
  </si>
  <si>
    <t>Narcissus Split Corona mixed</t>
  </si>
  <si>
    <t>Narcissus Valdrome</t>
  </si>
  <si>
    <t>Narcissus Wild Carnival</t>
  </si>
  <si>
    <t>Narcissus Hillstar</t>
  </si>
  <si>
    <t>Narcissus Paperwhite</t>
  </si>
  <si>
    <t>Narcissus White Cheerfulness</t>
  </si>
  <si>
    <t>Narcissus Double Mixed</t>
  </si>
  <si>
    <t>Narcissus Great Leap</t>
  </si>
  <si>
    <t>Narcissus Pencrebar</t>
  </si>
  <si>
    <t>Narcissus Twinflower</t>
  </si>
  <si>
    <t>Crocus Korolkowii</t>
  </si>
  <si>
    <t>Crocus chrysanthus Snowbunting</t>
  </si>
  <si>
    <t>Crocus tommasinianus Whitewell Purple</t>
  </si>
  <si>
    <t>Crocus speciosus Conqueror (autumn)</t>
  </si>
  <si>
    <t>Crocus sativus (autumn)</t>
  </si>
  <si>
    <t>Crocus speciosus Cassiope (autumn)</t>
  </si>
  <si>
    <t>Fritillaria Rascal Chopin</t>
  </si>
  <si>
    <t>Fritillaria imperialis Rubra Maxima</t>
  </si>
  <si>
    <t>Fritillaria imperialis William Rex</t>
  </si>
  <si>
    <t>Hippeastrum Antarctica</t>
  </si>
  <si>
    <t>Hippeastrum Apricot Parfait</t>
  </si>
  <si>
    <t>Hippeastrum Grand Diva</t>
  </si>
  <si>
    <t>Hippeastrum Magic Green</t>
  </si>
  <si>
    <t>Hippeastrum Popov</t>
  </si>
  <si>
    <t>Hippeastrum Purple Rain</t>
  </si>
  <si>
    <t>Hippeastrum Spartacus</t>
  </si>
  <si>
    <t>Hippeastrum Alfresco</t>
  </si>
  <si>
    <t>Hippeastrum Arctic Nymph</t>
  </si>
  <si>
    <t>Hippeastrum Double Delicious</t>
  </si>
  <si>
    <t>Hippeastrum Double Dream</t>
  </si>
  <si>
    <t>Hippeastrum Giant Amadeus</t>
  </si>
  <si>
    <t>Hippeastrum Pretty Nymph</t>
  </si>
  <si>
    <t>Hippeastrum Splash</t>
  </si>
  <si>
    <t>Hippeastrum Stars &amp; Stripes</t>
  </si>
  <si>
    <t>Anemone blanda Pink Star</t>
  </si>
  <si>
    <t>Corydalis solida Beth Evans</t>
  </si>
  <si>
    <t>Cyclamen Coum Hybriden</t>
  </si>
  <si>
    <t>Eranthis hyemalis</t>
  </si>
  <si>
    <t>Erythronium dens-canis</t>
  </si>
  <si>
    <t>Tulipa Supri Erotic</t>
  </si>
  <si>
    <t>Tulipa Triple A</t>
  </si>
  <si>
    <t>18/19</t>
  </si>
  <si>
    <t>z10-11</t>
  </si>
  <si>
    <t>ОСЕНЬ 2018</t>
  </si>
  <si>
    <t>урожай 2018 г.</t>
  </si>
  <si>
    <t>нов18</t>
  </si>
  <si>
    <t>Tulipa7th Century</t>
  </si>
  <si>
    <t>2й эффект</t>
  </si>
  <si>
    <r>
      <t>НОВАЯ СЕРИЯ " Extreme "</t>
    </r>
    <r>
      <rPr>
        <b/>
        <i/>
        <sz val="10"/>
        <rFont val="Arial"/>
        <family val="2"/>
        <charset val="204"/>
      </rPr>
      <t xml:space="preserve"> БАХРОМЧАТЫЙ +ЗЕЛЕНОЦВЕТНЫЙ+ ЛИЛИЕЦВЕТНЫЙ</t>
    </r>
    <r>
      <rPr>
        <sz val="10"/>
        <rFont val="Arial"/>
        <family val="2"/>
        <charset val="204"/>
      </rPr>
      <t xml:space="preserve"> размер цветка 8 см , смесь сортов разной окраски с широкой зеленой полосой по центру лепестка</t>
    </r>
  </si>
  <si>
    <r>
      <t>НОВАЯ СЕРИЯ " Extreme "</t>
    </r>
    <r>
      <rPr>
        <b/>
        <i/>
        <sz val="10"/>
        <rFont val="Arial"/>
        <family val="2"/>
        <charset val="204"/>
      </rPr>
      <t xml:space="preserve"> БАХРОМЧАТЫЙ +ЗЕЛЕНОЦВЕТНЫЙ+ ЛИЛИЕЦВЕТНЫЙ размер цветка 8 см </t>
    </r>
    <r>
      <rPr>
        <sz val="10"/>
        <rFont val="Arial"/>
        <family val="2"/>
        <charset val="204"/>
      </rPr>
      <t>розовато-оранжевый с ярко-зеленой широкой полосой по центру лепестка, вокруг зеленого кремово-желтый ореол</t>
    </r>
  </si>
  <si>
    <r>
      <rPr>
        <b/>
        <i/>
        <sz val="10"/>
        <rFont val="Arial"/>
        <family val="2"/>
        <charset val="204"/>
      </rPr>
      <t xml:space="preserve">ОГРОМНЫЕ ЦВЕТКИ: ТИП ГРЕЙГА </t>
    </r>
    <r>
      <rPr>
        <sz val="10"/>
        <rFont val="Arial"/>
        <family val="2"/>
        <charset val="204"/>
      </rPr>
      <t>Этот сорт по праву носит название "самый крупный тюльпан мире". Огромные яркие оранжево-алые цветки.</t>
    </r>
  </si>
  <si>
    <t>Tulipa Pop Up Mix</t>
  </si>
  <si>
    <t>Поп Ап Смесь</t>
  </si>
  <si>
    <r>
      <t xml:space="preserve">весёлая и яркая смесь великолепных многоярусных сортов </t>
    </r>
    <r>
      <rPr>
        <b/>
        <i/>
        <sz val="10"/>
        <rFont val="Arial"/>
        <family val="2"/>
        <charset val="204"/>
      </rPr>
      <t>ГУСТОМАХРОВЫЕ</t>
    </r>
  </si>
  <si>
    <t>Tulipa Pop Up Pink</t>
  </si>
  <si>
    <t>Поп Ап - розовый</t>
  </si>
  <si>
    <r>
      <t xml:space="preserve">розовый, нижние лепестки зелёные, глянцевый, многоярусный </t>
    </r>
    <r>
      <rPr>
        <b/>
        <i/>
        <sz val="10"/>
        <rFont val="Arial"/>
        <family val="2"/>
        <charset val="204"/>
      </rPr>
      <t>ГУСТОМАХРОВЫЙ</t>
    </r>
  </si>
  <si>
    <t>Tulipa Pop Up Purple</t>
  </si>
  <si>
    <t>Поп Ап - фиолетовый</t>
  </si>
  <si>
    <r>
      <t xml:space="preserve">тёмно-фиолетовый, нижние лепестки зелёные, глянцевый, многоярусный </t>
    </r>
    <r>
      <rPr>
        <b/>
        <i/>
        <sz val="10"/>
        <rFont val="Arial"/>
        <family val="2"/>
        <charset val="204"/>
      </rPr>
      <t>ГУСТОМАХРОВЫЙ</t>
    </r>
  </si>
  <si>
    <t>Tulipa Pop Up Red</t>
  </si>
  <si>
    <t>Поп Ап - красный</t>
  </si>
  <si>
    <r>
      <t xml:space="preserve">красный, нижние лепестки зелёные, глянцевый, многоярусный </t>
    </r>
    <r>
      <rPr>
        <b/>
        <i/>
        <sz val="10"/>
        <rFont val="Arial"/>
        <family val="2"/>
        <charset val="204"/>
      </rPr>
      <t>ГУСТОМАХРОВЫЙ</t>
    </r>
  </si>
  <si>
    <t>Tulipa Pop Up Yellow</t>
  </si>
  <si>
    <t>Поп Ап - желтый</t>
  </si>
  <si>
    <r>
      <t xml:space="preserve">жёлтый, нижние лепестки зелёные, глянцевый, многоярусный </t>
    </r>
    <r>
      <rPr>
        <b/>
        <i/>
        <sz val="10"/>
        <rFont val="Arial"/>
        <family val="2"/>
        <charset val="204"/>
      </rPr>
      <t>ГУСТОМАХРОВЫЙ</t>
    </r>
  </si>
  <si>
    <r>
      <rPr>
        <b/>
        <i/>
        <sz val="10"/>
        <rFont val="Arial"/>
        <family val="2"/>
        <charset val="204"/>
      </rPr>
      <t>МАХРОВЫЙ+ДЕКОРАТИВНАЯ ЛИСТВА</t>
    </r>
    <r>
      <rPr>
        <sz val="10"/>
        <rFont val="Arial"/>
        <family val="2"/>
        <charset val="204"/>
      </rPr>
      <t xml:space="preserve"> очень яркий: кумачево-красный, глянцевый</t>
    </r>
  </si>
  <si>
    <t>Tulipa Redwood</t>
  </si>
  <si>
    <r>
      <t xml:space="preserve">Тип 'ПИКЧЕР', бутоны в виде короны 
</t>
    </r>
    <r>
      <rPr>
        <b/>
        <sz val="10"/>
        <rFont val="Arial"/>
        <family val="2"/>
        <charset val="204"/>
      </rPr>
      <t>ХАМЕЛЕОН, каждый цветок уникален.</t>
    </r>
    <r>
      <rPr>
        <sz val="10"/>
        <rFont val="Arial"/>
        <family val="2"/>
        <charset val="204"/>
      </rPr>
      <t xml:space="preserve"> Кремово-желтого цвета с рубиновой каймой или полосками, затем рубиновый цвет постепенно заполняет весь лепесток </t>
    </r>
  </si>
  <si>
    <t>махр.ранн.</t>
  </si>
  <si>
    <t>Tulipa Abba Mutant</t>
  </si>
  <si>
    <t>Абба Флэйм</t>
  </si>
  <si>
    <t>махр.поздн</t>
  </si>
  <si>
    <t>Tulipa Disneyland Paris</t>
  </si>
  <si>
    <t>Диснейлэнд Париж</t>
  </si>
  <si>
    <t>лососево-оранжевый , матовый, с желтыми и небольшими зелеными полосками</t>
  </si>
  <si>
    <t>Tulipa Vogue</t>
  </si>
  <si>
    <t>Tulipa Yellow Margarita</t>
  </si>
  <si>
    <t>Йеллоу Маргарита</t>
  </si>
  <si>
    <t>густомахровый, канареечно-желтый, внешние лепестки с красными прожилками</t>
  </si>
  <si>
    <t>Tulipa Frejus</t>
  </si>
  <si>
    <t>Фрейджюс</t>
  </si>
  <si>
    <t>ванильно-желтый переливистый с ярко-малиновыми и зелеными полосками</t>
  </si>
  <si>
    <t>Tulipa Happy Upstar-leaves</t>
  </si>
  <si>
    <t>Tulipa Lipstick Glow</t>
  </si>
  <si>
    <t>Липстик Глоу</t>
  </si>
  <si>
    <r>
      <rPr>
        <b/>
        <sz val="10"/>
        <rFont val="Arial"/>
        <family val="2"/>
        <charset val="204"/>
      </rPr>
      <t>ГУСТОМАХРОВЫЙ</t>
    </r>
    <r>
      <rPr>
        <sz val="10"/>
        <rFont val="Arial"/>
        <family val="2"/>
        <charset val="204"/>
      </rPr>
      <t xml:space="preserve"> уникальный малиновый цвет с переливами, с эффектом свечения</t>
    </r>
  </si>
  <si>
    <t>Tulipa Princess Angelique</t>
  </si>
  <si>
    <t>Принцесс Анжелика</t>
  </si>
  <si>
    <t>от кремово-розового становится более интенсивным и окрашивает весь цветок малиново-кремово-розовым меланжем</t>
  </si>
  <si>
    <t>Tulipa Voicemail</t>
  </si>
  <si>
    <t>Воисмейл</t>
  </si>
  <si>
    <r>
      <t xml:space="preserve">винно-красный с кремово-белыми кончиками </t>
    </r>
    <r>
      <rPr>
        <b/>
        <sz val="10"/>
        <rFont val="Arial"/>
        <family val="2"/>
        <charset val="204"/>
      </rPr>
      <t>ГУСТОМАХРОВЫЙ</t>
    </r>
  </si>
  <si>
    <t>лил.</t>
  </si>
  <si>
    <t>Tulipa Striking Match</t>
  </si>
  <si>
    <t>Притти Вумен</t>
  </si>
  <si>
    <t>плотный красный однородный, глянцевый</t>
  </si>
  <si>
    <t>Страйкинг Матч</t>
  </si>
  <si>
    <r>
      <rPr>
        <b/>
        <sz val="10"/>
        <rFont val="Arial"/>
        <family val="2"/>
        <charset val="204"/>
      </rPr>
      <t>НОВИНКА!</t>
    </r>
    <r>
      <rPr>
        <sz val="10"/>
        <rFont val="Arial"/>
        <family val="2"/>
        <charset val="204"/>
      </rPr>
      <t xml:space="preserve"> Рубиновый с желтым: Светло-рубиновый с темно-рубиновыми лепестками в центре, основание бокала: желто-рубиновый меланж</t>
    </r>
  </si>
  <si>
    <t>мнгцв.</t>
  </si>
  <si>
    <t>бахр.</t>
  </si>
  <si>
    <t>Tulipa Doutzen 1</t>
  </si>
  <si>
    <t>Tulipa Doutzen 2</t>
  </si>
  <si>
    <t>Доутцен</t>
  </si>
  <si>
    <t>белый с нежно-розовой каймой и бело-розовой бахромой</t>
  </si>
  <si>
    <t>Tulipa Doutzen</t>
  </si>
  <si>
    <t>Tulipa Fringed Mixed</t>
  </si>
  <si>
    <t>Голдфиш</t>
  </si>
  <si>
    <t>12/16</t>
  </si>
  <si>
    <t>Tulipa Magento</t>
  </si>
  <si>
    <t>Мадженто</t>
  </si>
  <si>
    <t>Tulipa Makarska</t>
  </si>
  <si>
    <t>Макарска</t>
  </si>
  <si>
    <t>розовато-красный</t>
  </si>
  <si>
    <r>
      <t>кремово-розовый с ярко-розовой широкой каймой, бахрома кремово-розовая</t>
    </r>
    <r>
      <rPr>
        <b/>
        <sz val="10"/>
        <rFont val="Arial"/>
        <family val="2"/>
        <charset val="204"/>
      </rPr>
      <t>, ГУСТОБАХРОМЧАТЫЙ</t>
    </r>
  </si>
  <si>
    <t>попуг.</t>
  </si>
  <si>
    <t>Tulipa Victoria's Secret</t>
  </si>
  <si>
    <t>зел.</t>
  </si>
  <si>
    <t>дарв.</t>
  </si>
  <si>
    <t xml:space="preserve">медово-желтый с палево-красным центром </t>
  </si>
  <si>
    <t>Tulipa Daydream</t>
  </si>
  <si>
    <t>Дэйдрим</t>
  </si>
  <si>
    <t>матовый медово-желтый с красноватым румянцем и тонким красным кантом</t>
  </si>
  <si>
    <t>Tulipa Oxford Wonder</t>
  </si>
  <si>
    <t>Оксфорд Уандер</t>
  </si>
  <si>
    <t>красно-оранжевый с желтыми широкими краями</t>
  </si>
  <si>
    <t>Tulipa Pride serie-Apricot Pride</t>
  </si>
  <si>
    <t>Априкот Прайд</t>
  </si>
  <si>
    <t>нежнейший кремово-розовый с белой каймой</t>
  </si>
  <si>
    <t>Tulipa Pride serie-Orange Pride</t>
  </si>
  <si>
    <t>Оранж Прайд</t>
  </si>
  <si>
    <t>лососево-розовый с желтым напылением по центру лепестка</t>
  </si>
  <si>
    <t>Tulipa Pride serie-Pink Pride</t>
  </si>
  <si>
    <t>Пинк Прайд</t>
  </si>
  <si>
    <t>розовый, переливистый по интенсивности,будто тающий</t>
  </si>
  <si>
    <t>Tulipa Pride serie-Purple Pride</t>
  </si>
  <si>
    <t>Пурпл Прайд</t>
  </si>
  <si>
    <t>лилово-розовый с лососевой полосой по центру лепестка</t>
  </si>
  <si>
    <t>Tulipa Pride serie-Red Pride</t>
  </si>
  <si>
    <t>Рэд Прайд</t>
  </si>
  <si>
    <t xml:space="preserve">алый глянцевый </t>
  </si>
  <si>
    <t>Tulipa Pride mixed</t>
  </si>
  <si>
    <t>Прайд, смесь</t>
  </si>
  <si>
    <t>смесь сортов из серии Прайд</t>
  </si>
  <si>
    <t>пр.ранн.</t>
  </si>
  <si>
    <t>пр.поздн</t>
  </si>
  <si>
    <t>Tulipa Jumbo Beauty</t>
  </si>
  <si>
    <t>Джамбо Бьюти</t>
  </si>
  <si>
    <t>темно-роэовый с кремовой каймой, очень высокий</t>
  </si>
  <si>
    <t>70см</t>
  </si>
  <si>
    <t>триумф</t>
  </si>
  <si>
    <t>Tulipa Barre Alta</t>
  </si>
  <si>
    <t>Барре Альта</t>
  </si>
  <si>
    <t>ярко-розовый с легким сиреневатым оттенком</t>
  </si>
  <si>
    <t>Tulipa Blue Beauty</t>
  </si>
  <si>
    <t>Блю Бьюти</t>
  </si>
  <si>
    <t>темно-сиреневый с более светлыми сиреневыми краями</t>
  </si>
  <si>
    <t>Tulipa Caviar</t>
  </si>
  <si>
    <t>Кавиар</t>
  </si>
  <si>
    <t>темно-бордовый с фиолетовым налетом, матовый</t>
  </si>
  <si>
    <t>Династи</t>
  </si>
  <si>
    <t>Tulipa Flig Flag</t>
  </si>
  <si>
    <t>Флиг Флаг</t>
  </si>
  <si>
    <t>нежно-фиолетовый с розовым отсветом, светлой каймой и ярко-фиолетовыми мазками: очень живописный</t>
  </si>
  <si>
    <t>Tulipa High Five</t>
  </si>
  <si>
    <t>Хай Файв</t>
  </si>
  <si>
    <t>темно-розовый с сиреневатым оттенком, основание бокала с темно-фиолетовым налетом</t>
  </si>
  <si>
    <t>Tulipa Kay</t>
  </si>
  <si>
    <t>Кай</t>
  </si>
  <si>
    <t>алый глянцевый с легким фиолетовым напылением, кончики лепестков с желтоватым свечением</t>
  </si>
  <si>
    <r>
      <rPr>
        <b/>
        <sz val="10"/>
        <rFont val="Arial"/>
        <family val="2"/>
        <charset val="204"/>
      </rPr>
      <t>Очень высокий и крупный сорт. Размер бокала 10-11см в высоту.</t>
    </r>
    <r>
      <rPr>
        <sz val="10"/>
        <rFont val="Arial"/>
        <family val="2"/>
        <charset val="204"/>
      </rPr>
      <t xml:space="preserve"> Красно-розовый с контрастным белым кантом</t>
    </r>
  </si>
  <si>
    <t>Tulipa Leen van der Mark</t>
  </si>
  <si>
    <t>Лин Ван Дер Марк</t>
  </si>
  <si>
    <t>ярко-красный с белым донцем и широкой белой каймой</t>
  </si>
  <si>
    <t>Tulipa National Velvet</t>
  </si>
  <si>
    <t>Нэшионал Вельвет</t>
  </si>
  <si>
    <t>темно-бордовый с более светлыми бордовыми кончиками , глянцевый</t>
  </si>
  <si>
    <t>Tulipa Ninja</t>
  </si>
  <si>
    <t>Ниндзя</t>
  </si>
  <si>
    <t>малиново-красный с лососево-розовой каймой</t>
  </si>
  <si>
    <t>Tulipa Pink Prince</t>
  </si>
  <si>
    <t>Пинк Принс</t>
  </si>
  <si>
    <t>светло-розово-сиреневый с осветленными кончиками</t>
  </si>
  <si>
    <t>Tulipa Prinz Armin 1</t>
  </si>
  <si>
    <t>Tulipa Prinz Armin 2</t>
  </si>
  <si>
    <t>Принц Армин</t>
  </si>
  <si>
    <t>очень яркий, контрастный, канареечно-желтый с оранжево-красной каймой</t>
  </si>
  <si>
    <t>Tulipa Prinz Armin</t>
  </si>
  <si>
    <t>Tulipa REM</t>
  </si>
  <si>
    <t>РЭМ</t>
  </si>
  <si>
    <r>
      <rPr>
        <b/>
        <i/>
        <sz val="10"/>
        <rFont val="Arial"/>
        <family val="2"/>
        <charset val="204"/>
      </rPr>
      <t>ХАМЕЛЕОН</t>
    </r>
    <r>
      <rPr>
        <sz val="10"/>
        <rFont val="Arial"/>
        <family val="2"/>
        <charset val="204"/>
      </rPr>
      <t xml:space="preserve"> кремовый с ярко-розовым тонким кантом и легким напылением, постепенно становится ванильно-желтым</t>
    </r>
  </si>
  <si>
    <t>Tulipa Silver Cloud</t>
  </si>
  <si>
    <t>Сильвер Клауд</t>
  </si>
  <si>
    <t xml:space="preserve">серебристо-розовый </t>
  </si>
  <si>
    <t>Tulipa Snowboard</t>
  </si>
  <si>
    <t>Сноуборд</t>
  </si>
  <si>
    <t>Tulipa Supermodel</t>
  </si>
  <si>
    <t>Супермодель</t>
  </si>
  <si>
    <t>розовый с кремово-белым донцем</t>
  </si>
  <si>
    <t>Tulipa Sweet Flag</t>
  </si>
  <si>
    <t>Свит Флаг</t>
  </si>
  <si>
    <t>кремовая основа, нежно-розово-сиреневое напыление по всей поверхности</t>
  </si>
  <si>
    <t>Tulipa Synaeda Blue</t>
  </si>
  <si>
    <t>Синаеда Блю</t>
  </si>
  <si>
    <t>лилово-темно-розовый с белой каймой</t>
  </si>
  <si>
    <t>грейга</t>
  </si>
  <si>
    <t>кауфм.</t>
  </si>
  <si>
    <t>фост.</t>
  </si>
  <si>
    <t>видовые</t>
  </si>
  <si>
    <t>Tulipa pulchella Violacea Yellow Base</t>
  </si>
  <si>
    <t>Виолацея Йеллоу Бейз</t>
  </si>
  <si>
    <t>темно-лиловый с ярко-желтым центром</t>
  </si>
  <si>
    <t>Tulipa Polychroma (biflora)</t>
  </si>
  <si>
    <t>Tulipa humilis Tete a Tete</t>
  </si>
  <si>
    <t>махровый красный глянцевый карликовый</t>
  </si>
  <si>
    <t>Цвет кремово-белый</t>
  </si>
  <si>
    <r>
      <rPr>
        <b/>
        <sz val="10"/>
        <rFont val="Arial"/>
        <family val="2"/>
        <charset val="204"/>
      </rPr>
      <t xml:space="preserve">НОВИНКА! </t>
    </r>
    <r>
      <rPr>
        <sz val="10"/>
        <rFont val="Arial"/>
        <family val="2"/>
        <charset val="204"/>
      </rPr>
      <t xml:space="preserve">
Розовато-лососевый с кремовой каймой</t>
    </r>
  </si>
  <si>
    <r>
      <rPr>
        <b/>
        <sz val="10"/>
        <rFont val="Arial"/>
        <family val="2"/>
        <charset val="204"/>
      </rPr>
      <t>НОВИНКА!</t>
    </r>
    <r>
      <rPr>
        <sz val="10"/>
        <rFont val="Arial"/>
        <family val="2"/>
        <charset val="204"/>
      </rPr>
      <t xml:space="preserve"> на протяжении цветения постепенно меняет цвет со светло-синего до нежно- голубого</t>
    </r>
  </si>
  <si>
    <r>
      <rPr>
        <b/>
        <sz val="10"/>
        <rFont val="Arial"/>
        <family val="2"/>
        <charset val="204"/>
      </rPr>
      <t>НОВИНКА!</t>
    </r>
    <r>
      <rPr>
        <sz val="10"/>
        <rFont val="Arial"/>
        <family val="2"/>
        <charset val="204"/>
      </rPr>
      <t xml:space="preserve"> на протяжении цветения постепенно меняет цвет от нежно-розового до нежно-лавандового</t>
    </r>
  </si>
  <si>
    <t>Цвет красный</t>
  </si>
  <si>
    <t>Hyacinth Scarlet Pearl</t>
  </si>
  <si>
    <t>Скарлет Перл</t>
  </si>
  <si>
    <t xml:space="preserve">НОВИНКА! </t>
  </si>
  <si>
    <t>махр.</t>
  </si>
  <si>
    <t>(сплит), роз.</t>
  </si>
  <si>
    <t>(махр, розов.кор.)</t>
  </si>
  <si>
    <t>(мелкокоронч.)</t>
  </si>
  <si>
    <t>Narcissus Diversity</t>
  </si>
  <si>
    <t>Диверсити</t>
  </si>
  <si>
    <r>
      <t xml:space="preserve">(сплит) </t>
    </r>
    <r>
      <rPr>
        <b/>
        <sz val="10"/>
        <rFont val="Arial"/>
        <family val="2"/>
        <charset val="204"/>
      </rPr>
      <t>УНИКАЛЬНАЯ РАСЦВЕТКА! Экслюзив!</t>
    </r>
    <r>
      <rPr>
        <sz val="10"/>
        <rFont val="Arial"/>
        <family val="2"/>
        <charset val="204"/>
      </rPr>
      <t xml:space="preserve"> Коронка лососево-розового (фламинго) цвета, в центре жёлтая, околоцветник белый</t>
    </r>
  </si>
  <si>
    <t>(крупн., трубч.)</t>
  </si>
  <si>
    <t>(трубч.), роз.</t>
  </si>
  <si>
    <t>(крупнокор., роз.)</t>
  </si>
  <si>
    <t>(крупн., роз., гофр.)</t>
  </si>
  <si>
    <t>Narcissus Coral Crown</t>
  </si>
  <si>
    <t>Корал Краун</t>
  </si>
  <si>
    <t>крупнокор. ярко-желтый с ярко-оранжевой густо гофрир. Коронкой</t>
  </si>
  <si>
    <t>Неон</t>
  </si>
  <si>
    <t>(трубчат) ярко-лимонный , у основания трубчатой коронки чисто- белый ореол</t>
  </si>
  <si>
    <t>Narcissus Peaches and Cream</t>
  </si>
  <si>
    <t>Пич энд Крем</t>
  </si>
  <si>
    <t>(крупнокор) кремовый с оранжево-розовой коронкой</t>
  </si>
  <si>
    <t>Narcissus Cragford</t>
  </si>
  <si>
    <t>Крэгфорд</t>
  </si>
  <si>
    <t>многоцветковый (тацеттовидный) белый с ярко-желтой коронкой, 3-5 на одном стебле, ароматный</t>
  </si>
  <si>
    <t>Narcissus Geranium</t>
  </si>
  <si>
    <t>Гераниум</t>
  </si>
  <si>
    <t>Narcissus «Geranium», 1930 г, группа тацеттовидные нарциссы. Многоцветковый нарцисс. На одном стебле до 6 ароматных цветков белого цвета. Диаметр первого цветка до 5 см, второй и последующие цветки могут быть мельче. Корона чашевидная, неглубокая, желто-оранжевая. Края короны интенсивно оранжевые, неравномерно гофрированные. Высота растения 30-40 см. Имеет многочисленные международные награды. Шикарно смотрится в групповой посадке! В северных регионах сорта группы тацеттовидных нарциссов рекомендуется укрывать на зиму.</t>
  </si>
  <si>
    <t>Narcissus Grand Soleil dOr</t>
  </si>
  <si>
    <t>Гранд Солейл д'Ор</t>
  </si>
  <si>
    <t xml:space="preserve">на одном стебле 10-15шт желтый с ярко-оранжевой коронкой, нежный, сладкий аромат </t>
  </si>
  <si>
    <t>Narcissus Peach Cobbler</t>
  </si>
  <si>
    <t>Пич Коблер</t>
  </si>
  <si>
    <t>кремовый с кремово-желтой махровой коронкой</t>
  </si>
  <si>
    <t>КРОКУСЫ КРУПНОЦВЕТКОВЫЕ (Crocus vernus)</t>
  </si>
  <si>
    <t>крупноцв.</t>
  </si>
  <si>
    <t>Crocus Mixed</t>
  </si>
  <si>
    <t>Смесь крупноцв.</t>
  </si>
  <si>
    <t>смесь крупноцветковых сортов</t>
  </si>
  <si>
    <t>бот.</t>
  </si>
  <si>
    <t>Crocus tommasinianus Barr's Purple</t>
  </si>
  <si>
    <t>Баррз Пурпл (томм.)</t>
  </si>
  <si>
    <t>фиолетово-сиреневый с желтым центром</t>
  </si>
  <si>
    <t>Crocus sieberi Firefly</t>
  </si>
  <si>
    <t>Файрфлай (зибера)</t>
  </si>
  <si>
    <t>нежно-сиренево-кремовый, желтый центр</t>
  </si>
  <si>
    <t>(осеннецвет.)</t>
  </si>
  <si>
    <t>Iris Cycloglossa</t>
  </si>
  <si>
    <t>Muscari Baby's Breath</t>
  </si>
  <si>
    <t>Бейбиз Бреф</t>
  </si>
  <si>
    <t>нежнейший светло-голубой</t>
  </si>
  <si>
    <t>Muscari Grape Ice</t>
  </si>
  <si>
    <t>Грейп Айс</t>
  </si>
  <si>
    <t>соцветие снизу темно-фиолетовое, почти черное,сверху белое</t>
  </si>
  <si>
    <t>10/+</t>
  </si>
  <si>
    <t>Hippeastrum Balentino</t>
  </si>
  <si>
    <t>Hippeastrum Pink Rascal</t>
  </si>
  <si>
    <t>Hippeastrum Red Rascal</t>
  </si>
  <si>
    <t>Hippeastrum Clown</t>
  </si>
  <si>
    <t>Клоун</t>
  </si>
  <si>
    <t>белый с малиново-красными широкими мазками</t>
  </si>
  <si>
    <t>Мэджик Грин</t>
  </si>
  <si>
    <t>Пич Мельба</t>
  </si>
  <si>
    <t>абрикосово-лососевый</t>
  </si>
  <si>
    <t>Galanthus nivalis</t>
  </si>
  <si>
    <t>Hyacinthoides hispanica Rose</t>
  </si>
  <si>
    <t>Ranunculus Picotee Cafe au Lait</t>
  </si>
  <si>
    <t>Пикоти Кафе О Лей</t>
  </si>
  <si>
    <t>темно-желтый, бронзовый и темно-красный меланж, очень эффектно</t>
  </si>
  <si>
    <t>Ranunculus Picotee Orange</t>
  </si>
  <si>
    <t>Пикоти Оранжевый</t>
  </si>
  <si>
    <t>желтый с ярко-оранжевым, иногда почти полностью оранжево-алый</t>
  </si>
  <si>
    <t>Ranunculus Picotee Pink</t>
  </si>
  <si>
    <t>Пикоти Розовый</t>
  </si>
  <si>
    <t>нежно-розовый с красным кантом</t>
  </si>
  <si>
    <t>Ranunculus Picotee Mixed</t>
  </si>
  <si>
    <t>Пикоти Микс</t>
  </si>
  <si>
    <t>смесь сортов серии Пикоти</t>
  </si>
  <si>
    <t>Scilla siberica Alba</t>
  </si>
  <si>
    <t>Сибирская Альба</t>
  </si>
  <si>
    <t>белый с желтыми тычинками</t>
  </si>
  <si>
    <t>11/13</t>
  </si>
  <si>
    <r>
      <rPr>
        <b/>
        <i/>
        <sz val="10"/>
        <rFont val="Arial"/>
        <family val="2"/>
        <charset val="204"/>
      </rPr>
      <t>ЭКСКЛЮЗИВ! Гибрид от Негрита+декор листва</t>
    </r>
    <r>
      <rPr>
        <sz val="10"/>
        <rFont val="Arial"/>
        <family val="2"/>
        <charset val="204"/>
      </rPr>
      <t xml:space="preserve"> Фиолетовый с коричневыми стеблями. Декоративная листва серого цвета с белой каймой, волнистая по краю.</t>
    </r>
  </si>
  <si>
    <t xml:space="preserve">Рекомендуемая температура хранения и транспортировки луковичных растений в осеннем сезоне: +17 градусов. </t>
  </si>
  <si>
    <t>Важным условием при хранении является хорошая вентиляция.</t>
  </si>
  <si>
    <t>Новинка! темно-красный с желтым центром и желтыми полосками на кончиках, похож на пламя</t>
  </si>
  <si>
    <t>Tulipa Abba Flame</t>
  </si>
  <si>
    <t>Предварительные заказы принимаются  до 06 июня 2018 г.</t>
  </si>
  <si>
    <t xml:space="preserve">тел. (831) 246-72-22, 246-58-80  </t>
  </si>
  <si>
    <t xml:space="preserve">www.aelita-nn.ru  </t>
  </si>
  <si>
    <t>Заказы принимаются до 6 июня 2018 г.</t>
  </si>
  <si>
    <t>Обязательно внесение задатка 50%.</t>
  </si>
  <si>
    <r>
      <t xml:space="preserve">Минимальная общая сумма заказа по всем группам посадочного материала - </t>
    </r>
    <r>
      <rPr>
        <b/>
        <sz val="11"/>
        <color indexed="10"/>
        <rFont val="Arial"/>
        <family val="2"/>
        <charset val="204"/>
      </rPr>
      <t>5000 руб.</t>
    </r>
  </si>
  <si>
    <r>
      <rPr>
        <b/>
        <sz val="11"/>
        <color indexed="10"/>
        <rFont val="Arial"/>
        <family val="2"/>
        <charset val="204"/>
      </rPr>
      <t>Оплатить</t>
    </r>
    <r>
      <rPr>
        <sz val="11"/>
        <rFont val="Arial"/>
        <family val="2"/>
        <charset val="204"/>
      </rPr>
      <t xml:space="preserve"> задаток и заключить договор необходимо </t>
    </r>
    <r>
      <rPr>
        <b/>
        <sz val="11"/>
        <color indexed="10"/>
        <rFont val="Arial"/>
        <family val="2"/>
        <charset val="204"/>
      </rPr>
      <t>до 8 июня 2018г.</t>
    </r>
  </si>
  <si>
    <t xml:space="preserve">СУММА ЗАКАЗА </t>
  </si>
  <si>
    <t>ЛУКОВИЧНЫЕ "COLOR LINE". ЛЕТО-ОСЕНЬ 2018
Голландия</t>
  </si>
  <si>
    <t xml:space="preserve">НА ЛУКОВИЧНЫЕ  ПО ПРОГРАММЕ "COLOR LINE" 
(тюльпаны, гиацинты, нарциссы и др.) Голландия 
многолетние растения Голландия, лилии новый урожай 
</t>
  </si>
  <si>
    <t xml:space="preserve">Нашу продукцию вы сможете получить на нашем оптовом складе по адресу: 
ООО "Семена и Селекция" г. Нижний Новгород, ул. Луначарского д.25/4 
</t>
  </si>
  <si>
    <r>
      <rPr>
        <b/>
        <u/>
        <sz val="12"/>
        <rFont val="Arial Cyr"/>
        <charset val="204"/>
      </rPr>
      <t>ООО "СЕМЕНА И СЕЛЕКЦИЯ"</t>
    </r>
    <r>
      <rPr>
        <u/>
        <sz val="12"/>
        <color indexed="12"/>
        <rFont val="Arial Cyr"/>
        <charset val="204"/>
      </rPr>
      <t xml:space="preserve"> semena@aelita.nn.ru</t>
    </r>
  </si>
  <si>
    <t>ООО "СЕМЕНА И СЕЛЕКЦИЯ"</t>
  </si>
</sst>
</file>

<file path=xl/styles.xml><?xml version="1.0" encoding="utf-8"?>
<styleSheet xmlns="http://schemas.openxmlformats.org/spreadsheetml/2006/main">
  <numFmts count="14">
    <numFmt numFmtId="164" formatCode="_-* #,##0.00_р_._-;\-* #,##0.00_р_._-;_-* &quot;-&quot;??_р_._-;_-@_-"/>
    <numFmt numFmtId="165" formatCode="#,##0.00;;;@"/>
    <numFmt numFmtId="166" formatCode="0;\-0;;@"/>
    <numFmt numFmtId="167" formatCode="#,##0.00&quot;р.&quot;;\-#,##0.00&quot;р.&quot;;;@"/>
    <numFmt numFmtId="168" formatCode="#,##0.00&quot;р.&quot;"/>
    <numFmt numFmtId="169" formatCode="_-* #,##0.00[$€-1]_-;\-* #,##0.00[$€-1]_-;_-* &quot;-&quot;??[$€-1]_-"/>
    <numFmt numFmtId="170" formatCode="0_ ;[Red]\-0\ "/>
    <numFmt numFmtId="171" formatCode="0%;\-0;;@"/>
    <numFmt numFmtId="172" formatCode="#,##0_ ;[Red]\-#,##0\ "/>
    <numFmt numFmtId="173" formatCode="_-&quot;fl&quot;\ * #,##0.00_-;_-&quot;fl&quot;\ * #,##0.00\-;_-&quot;fl&quot;\ * &quot;-&quot;??_-;_-@_-"/>
    <numFmt numFmtId="174" formatCode="_-* #,##0.00_-;_-* #,##0.00\-;_-* &quot;-&quot;??_-;_-@_-"/>
    <numFmt numFmtId="175" formatCode="00000_###000_00"/>
    <numFmt numFmtId="176" formatCode="#,##0.00_ ;[Red]\-#,##0.00;;@"/>
    <numFmt numFmtId="177" formatCode="_-[$€-2]\ * #,##0.00_-;_-[$€-2]\ * #,##0.00\-;_-[$€-2]\ * &quot;-&quot;??_-"/>
  </numFmts>
  <fonts count="128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 Cyr"/>
      <charset val="204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  <charset val="204"/>
    </font>
    <font>
      <sz val="11"/>
      <color indexed="60"/>
      <name val="Calibri"/>
      <family val="2"/>
    </font>
    <font>
      <sz val="11"/>
      <name val="Arial"/>
      <family val="2"/>
    </font>
    <font>
      <sz val="11"/>
      <color indexed="20"/>
      <name val="Calibri"/>
      <family val="2"/>
    </font>
    <font>
      <sz val="10"/>
      <name val="Arial"/>
      <family val="2"/>
      <charset val="204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8"/>
      <color indexed="58"/>
      <name val="Arial"/>
      <family val="2"/>
      <charset val="204"/>
    </font>
    <font>
      <b/>
      <i/>
      <sz val="14"/>
      <color indexed="58"/>
      <name val="Arial"/>
      <family val="2"/>
      <charset val="204"/>
    </font>
    <font>
      <b/>
      <i/>
      <u/>
      <sz val="7.5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color indexed="58"/>
      <name val="Arial"/>
      <family val="2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i/>
      <sz val="8"/>
      <name val="Arial"/>
      <family val="2"/>
      <charset val="204"/>
    </font>
    <font>
      <b/>
      <i/>
      <u/>
      <sz val="20"/>
      <name val="Arial"/>
      <family val="2"/>
      <charset val="204"/>
    </font>
    <font>
      <b/>
      <sz val="24"/>
      <name val="Arial"/>
      <family val="2"/>
      <charset val="204"/>
    </font>
    <font>
      <b/>
      <i/>
      <u/>
      <sz val="12"/>
      <name val="Arial Cyr"/>
      <charset val="204"/>
    </font>
    <font>
      <b/>
      <i/>
      <sz val="12"/>
      <name val="Arial Cyr"/>
      <charset val="204"/>
    </font>
    <font>
      <b/>
      <i/>
      <u/>
      <sz val="16"/>
      <name val="Arial Cyr"/>
      <charset val="204"/>
    </font>
    <font>
      <sz val="12"/>
      <name val="Arial"/>
      <family val="2"/>
      <charset val="204"/>
    </font>
    <font>
      <sz val="10"/>
      <color indexed="10"/>
      <name val="Arial Cyr"/>
      <charset val="204"/>
    </font>
    <font>
      <b/>
      <sz val="16"/>
      <name val="Arial"/>
      <family val="2"/>
      <charset val="204"/>
    </font>
    <font>
      <b/>
      <sz val="14"/>
      <color indexed="9"/>
      <name val="Arial"/>
      <family val="2"/>
      <charset val="204"/>
    </font>
    <font>
      <b/>
      <sz val="9"/>
      <name val="Arial Cyr"/>
      <charset val="204"/>
    </font>
    <font>
      <b/>
      <u/>
      <sz val="10"/>
      <name val="Arial"/>
      <family val="2"/>
      <charset val="204"/>
    </font>
    <font>
      <u/>
      <sz val="10"/>
      <name val="Arial"/>
      <family val="2"/>
      <charset val="204"/>
    </font>
    <font>
      <u/>
      <sz val="8"/>
      <name val="Arial"/>
      <family val="2"/>
      <charset val="204"/>
    </font>
    <font>
      <b/>
      <u/>
      <sz val="8"/>
      <name val="Arial"/>
      <family val="2"/>
      <charset val="204"/>
    </font>
    <font>
      <i/>
      <sz val="10"/>
      <name val="Arial Cyr"/>
      <charset val="204"/>
    </font>
    <font>
      <b/>
      <i/>
      <sz val="14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sz val="10"/>
      <name val="Helv"/>
    </font>
    <font>
      <u/>
      <sz val="8"/>
      <color indexed="12"/>
      <name val="Arial Cyr"/>
      <charset val="204"/>
    </font>
    <font>
      <u/>
      <sz val="8"/>
      <color indexed="12"/>
      <name val="Arial"/>
      <family val="2"/>
      <charset val="204"/>
    </font>
    <font>
      <b/>
      <i/>
      <sz val="9"/>
      <name val="Arial"/>
      <family val="2"/>
      <charset val="204"/>
    </font>
    <font>
      <b/>
      <i/>
      <u/>
      <sz val="14"/>
      <color indexed="10"/>
      <name val="Arial Cyr"/>
      <charset val="204"/>
    </font>
    <font>
      <b/>
      <i/>
      <sz val="14"/>
      <color indexed="12"/>
      <name val="Arial Cyr"/>
      <charset val="204"/>
    </font>
    <font>
      <b/>
      <u/>
      <sz val="11"/>
      <name val="Arial"/>
      <family val="2"/>
      <charset val="204"/>
    </font>
    <font>
      <b/>
      <sz val="11"/>
      <color indexed="22"/>
      <name val="Arial"/>
      <family val="2"/>
      <charset val="204"/>
    </font>
    <font>
      <sz val="7"/>
      <color indexed="8"/>
      <name val="Arial"/>
      <family val="2"/>
      <charset val="204"/>
    </font>
    <font>
      <u/>
      <sz val="8"/>
      <name val="Arial Cyr"/>
      <charset val="204"/>
    </font>
    <font>
      <b/>
      <i/>
      <sz val="10"/>
      <color indexed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 tint="-0.249977111117893"/>
      <name val="Arial"/>
      <family val="2"/>
      <charset val="204"/>
    </font>
    <font>
      <b/>
      <i/>
      <sz val="12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i/>
      <sz val="10"/>
      <color theme="0" tint="-0.249977111117893"/>
      <name val="Arial"/>
      <family val="2"/>
      <charset val="204"/>
    </font>
    <font>
      <b/>
      <sz val="8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b/>
      <i/>
      <sz val="8"/>
      <color theme="0"/>
      <name val="Arial"/>
      <family val="2"/>
      <charset val="204"/>
    </font>
    <font>
      <sz val="8"/>
      <color theme="0" tint="-0.249977111117893"/>
      <name val="Arial Cyr"/>
      <charset val="204"/>
    </font>
    <font>
      <b/>
      <sz val="10"/>
      <color theme="0"/>
      <name val="Arial"/>
      <family val="2"/>
      <charset val="204"/>
    </font>
    <font>
      <b/>
      <sz val="12"/>
      <color rgb="FF000066"/>
      <name val="Arial"/>
      <family val="2"/>
      <charset val="204"/>
    </font>
    <font>
      <b/>
      <sz val="10"/>
      <color rgb="FF006600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u/>
      <sz val="10"/>
      <name val="Arial Cyr"/>
      <charset val="204"/>
    </font>
    <font>
      <sz val="11"/>
      <name val="Arial"/>
      <family val="2"/>
      <charset val="204"/>
    </font>
    <font>
      <sz val="10"/>
      <color theme="5" tint="-0.249977111117893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6"/>
      <color rgb="FFFFFF00"/>
      <name val="Arial"/>
      <family val="2"/>
      <charset val="204"/>
    </font>
    <font>
      <sz val="7.5"/>
      <color rgb="FFFFFF00"/>
      <name val="Arial"/>
      <family val="2"/>
      <charset val="204"/>
    </font>
    <font>
      <b/>
      <i/>
      <sz val="12"/>
      <color rgb="FFFFFF00"/>
      <name val="Arial"/>
      <family val="2"/>
      <charset val="204"/>
    </font>
    <font>
      <sz val="8"/>
      <color rgb="FFFFFF00"/>
      <name val="Arial"/>
      <family val="2"/>
      <charset val="204"/>
    </font>
    <font>
      <b/>
      <sz val="10"/>
      <color rgb="FFFFFF00"/>
      <name val="Arial"/>
      <family val="2"/>
      <charset val="204"/>
    </font>
    <font>
      <b/>
      <i/>
      <sz val="10"/>
      <color rgb="FFFFFF00"/>
      <name val="Arial"/>
      <family val="2"/>
      <charset val="204"/>
    </font>
    <font>
      <b/>
      <i/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i/>
      <sz val="6"/>
      <color indexed="12"/>
      <name val="Arial Cyr"/>
      <family val="2"/>
      <charset val="204"/>
    </font>
    <font>
      <b/>
      <i/>
      <sz val="14"/>
      <color indexed="12"/>
      <name val="Arial Cyr"/>
      <family val="2"/>
      <charset val="204"/>
    </font>
    <font>
      <sz val="8"/>
      <color indexed="22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i/>
      <u/>
      <sz val="14"/>
      <name val="Arial Cyr"/>
      <charset val="204"/>
    </font>
    <font>
      <u/>
      <sz val="12"/>
      <color indexed="12"/>
      <name val="Arial Cyr"/>
      <charset val="204"/>
    </font>
    <font>
      <b/>
      <i/>
      <sz val="14"/>
      <name val="Arial Cyr"/>
      <charset val="204"/>
    </font>
    <font>
      <b/>
      <sz val="11"/>
      <color indexed="1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2"/>
      <name val="Arial Cyr"/>
      <charset val="204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20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9" fontId="8" fillId="0" borderId="0" applyFont="0" applyFill="0" applyBorder="0" applyAlignment="0" applyProtection="0"/>
    <xf numFmtId="0" fontId="9" fillId="0" borderId="3" applyNumberFormat="0" applyFill="0" applyAlignment="0" applyProtection="0"/>
    <xf numFmtId="0" fontId="10" fillId="4" borderId="0" applyNumberFormat="0" applyBorder="0" applyAlignment="0" applyProtection="0"/>
    <xf numFmtId="0" fontId="11" fillId="7" borderId="1" applyNumberFormat="0" applyAlignment="0" applyProtection="0"/>
    <xf numFmtId="174" fontId="12" fillId="0" borderId="0" applyFont="0" applyFill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ont="0" applyFill="0" applyBorder="0" applyProtection="0">
      <alignment horizontal="left" vertical="center"/>
    </xf>
    <xf numFmtId="0" fontId="17" fillId="22" borderId="0" applyNumberFormat="0" applyBorder="0" applyAlignment="0" applyProtection="0"/>
    <xf numFmtId="0" fontId="18" fillId="0" borderId="0"/>
    <xf numFmtId="0" fontId="3" fillId="23" borderId="7" applyNumberFormat="0" applyFont="0" applyAlignment="0" applyProtection="0"/>
    <xf numFmtId="0" fontId="19" fillId="3" borderId="0" applyNumberFormat="0" applyBorder="0" applyAlignment="0" applyProtection="0"/>
    <xf numFmtId="0" fontId="12" fillId="0" borderId="0"/>
    <xf numFmtId="0" fontId="20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6" fillId="0" borderId="0" applyNumberFormat="0" applyFont="0" applyFill="0" applyBorder="0" applyProtection="0">
      <alignment wrapText="1"/>
    </xf>
    <xf numFmtId="0" fontId="21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23" fillId="20" borderId="9" applyNumberFormat="0" applyAlignment="0" applyProtection="0"/>
    <xf numFmtId="173" fontId="1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26" fillId="7" borderId="1" applyNumberFormat="0" applyAlignment="0" applyProtection="0"/>
    <xf numFmtId="0" fontId="27" fillId="20" borderId="9" applyNumberFormat="0" applyAlignment="0" applyProtection="0"/>
    <xf numFmtId="0" fontId="28" fillId="20" borderId="1" applyNumberFormat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21" borderId="2" applyNumberFormat="0" applyAlignment="0" applyProtection="0"/>
    <xf numFmtId="0" fontId="3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2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37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2" fillId="23" borderId="7" applyNumberFormat="0" applyFont="0" applyAlignment="0" applyProtection="0"/>
    <xf numFmtId="0" fontId="8" fillId="23" borderId="7" applyNumberFormat="0" applyFont="0" applyAlignment="0" applyProtection="0"/>
    <xf numFmtId="0" fontId="39" fillId="0" borderId="3" applyNumberFormat="0" applyFill="0" applyAlignment="0" applyProtection="0"/>
    <xf numFmtId="0" fontId="79" fillId="0" borderId="0"/>
    <xf numFmtId="0" fontId="40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0" fontId="41" fillId="4" borderId="0" applyNumberFormat="0" applyBorder="0" applyAlignment="0" applyProtection="0"/>
    <xf numFmtId="0" fontId="1" fillId="0" borderId="0"/>
    <xf numFmtId="0" fontId="8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26" fillId="7" borderId="1" applyNumberFormat="0" applyAlignment="0" applyProtection="0"/>
    <xf numFmtId="0" fontId="27" fillId="20" borderId="9" applyNumberFormat="0" applyAlignment="0" applyProtection="0"/>
    <xf numFmtId="0" fontId="28" fillId="20" borderId="1" applyNumberFormat="0" applyAlignment="0" applyProtection="0"/>
    <xf numFmtId="0" fontId="90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21" borderId="2" applyNumberFormat="0" applyAlignment="0" applyProtection="0"/>
    <xf numFmtId="0" fontId="3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1" fillId="0" borderId="0"/>
    <xf numFmtId="0" fontId="37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8" fillId="23" borderId="7" applyNumberFormat="0" applyFont="0" applyAlignment="0" applyProtection="0"/>
    <xf numFmtId="0" fontId="39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1" fillId="4" borderId="0" applyNumberFormat="0" applyBorder="0" applyAlignment="0" applyProtection="0"/>
    <xf numFmtId="0" fontId="4" fillId="13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177" fontId="12" fillId="0" borderId="0" applyFont="0" applyFill="0" applyBorder="0" applyAlignment="0" applyProtection="0"/>
    <xf numFmtId="0" fontId="4" fillId="12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3" borderId="0" applyNumberFormat="0" applyBorder="0" applyAlignment="0" applyProtection="0"/>
    <xf numFmtId="0" fontId="3" fillId="2" borderId="0" applyNumberFormat="0" applyBorder="0" applyAlignment="0" applyProtection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11" fillId="7" borderId="1" applyNumberFormat="0" applyAlignment="0" applyProtection="0"/>
    <xf numFmtId="0" fontId="23" fillId="20" borderId="9" applyNumberFormat="0" applyAlignment="0" applyProtection="0"/>
    <xf numFmtId="0" fontId="6" fillId="20" borderId="1" applyNumberFormat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7" fillId="21" borderId="2" applyNumberFormat="0" applyAlignment="0" applyProtection="0"/>
    <xf numFmtId="0" fontId="21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" fillId="0" borderId="0"/>
    <xf numFmtId="0" fontId="16" fillId="0" borderId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3" fillId="23" borderId="7" applyNumberFormat="0" applyFont="0" applyAlignment="0" applyProtection="0"/>
    <xf numFmtId="0" fontId="9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10" fillId="4" borderId="0" applyNumberFormat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2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8" fillId="23" borderId="7" applyNumberFormat="0" applyFont="0" applyAlignment="0" applyProtection="0"/>
  </cellStyleXfs>
  <cellXfs count="370">
    <xf numFmtId="0" fontId="0" fillId="0" borderId="0" xfId="0"/>
    <xf numFmtId="0" fontId="0" fillId="24" borderId="0" xfId="0" applyFill="1" applyProtection="1">
      <protection hidden="1"/>
    </xf>
    <xf numFmtId="0" fontId="62" fillId="24" borderId="0" xfId="0" applyFont="1" applyFill="1" applyAlignment="1" applyProtection="1">
      <alignment horizontal="center" vertical="top" wrapText="1"/>
      <protection hidden="1"/>
    </xf>
    <xf numFmtId="0" fontId="63" fillId="24" borderId="0" xfId="0" applyFont="1" applyFill="1" applyAlignment="1" applyProtection="1">
      <alignment vertical="top" wrapText="1"/>
      <protection hidden="1"/>
    </xf>
    <xf numFmtId="0" fontId="0" fillId="0" borderId="0" xfId="0" applyFill="1" applyProtection="1">
      <protection hidden="1"/>
    </xf>
    <xf numFmtId="0" fontId="43" fillId="24" borderId="0" xfId="102" applyFont="1" applyFill="1" applyBorder="1" applyAlignment="1" applyProtection="1">
      <alignment horizontal="center" vertical="top" wrapText="1"/>
      <protection hidden="1"/>
    </xf>
    <xf numFmtId="0" fontId="64" fillId="24" borderId="0" xfId="0" applyFont="1" applyFill="1" applyAlignment="1" applyProtection="1">
      <protection hidden="1"/>
    </xf>
    <xf numFmtId="0" fontId="65" fillId="24" borderId="0" xfId="0" applyFont="1" applyFill="1" applyAlignment="1" applyProtection="1">
      <alignment wrapText="1"/>
      <protection hidden="1"/>
    </xf>
    <xf numFmtId="0" fontId="0" fillId="24" borderId="0" xfId="0" applyFill="1" applyAlignment="1" applyProtection="1">
      <alignment wrapText="1"/>
      <protection hidden="1"/>
    </xf>
    <xf numFmtId="0" fontId="67" fillId="24" borderId="0" xfId="0" applyFont="1" applyFill="1" applyAlignment="1" applyProtection="1">
      <alignment vertical="top" wrapText="1"/>
      <protection hidden="1"/>
    </xf>
    <xf numFmtId="0" fontId="50" fillId="24" borderId="0" xfId="0" applyFont="1" applyFill="1" applyProtection="1">
      <protection hidden="1"/>
    </xf>
    <xf numFmtId="0" fontId="0" fillId="24" borderId="0" xfId="0" applyFill="1" applyAlignment="1" applyProtection="1">
      <alignment vertical="center" wrapText="1"/>
      <protection hidden="1"/>
    </xf>
    <xf numFmtId="0" fontId="0" fillId="24" borderId="15" xfId="0" applyFill="1" applyBorder="1" applyProtection="1">
      <protection hidden="1"/>
    </xf>
    <xf numFmtId="0" fontId="0" fillId="24" borderId="15" xfId="0" applyFill="1" applyBorder="1" applyAlignment="1" applyProtection="1">
      <alignment wrapText="1"/>
      <protection hidden="1"/>
    </xf>
    <xf numFmtId="0" fontId="48" fillId="24" borderId="16" xfId="0" applyFont="1" applyFill="1" applyBorder="1" applyAlignment="1" applyProtection="1">
      <alignment vertical="center" wrapText="1"/>
      <protection hidden="1"/>
    </xf>
    <xf numFmtId="0" fontId="48" fillId="24" borderId="17" xfId="0" applyFont="1" applyFill="1" applyBorder="1" applyAlignment="1" applyProtection="1">
      <alignment vertical="center" wrapText="1"/>
      <protection hidden="1"/>
    </xf>
    <xf numFmtId="0" fontId="0" fillId="24" borderId="0" xfId="0" applyFill="1" applyAlignment="1" applyProtection="1">
      <alignment vertical="center"/>
      <protection hidden="1"/>
    </xf>
    <xf numFmtId="0" fontId="69" fillId="24" borderId="0" xfId="0" applyFont="1" applyFill="1" applyAlignment="1" applyProtection="1">
      <alignment horizontal="center"/>
      <protection hidden="1"/>
    </xf>
    <xf numFmtId="0" fontId="0" fillId="24" borderId="0" xfId="0" applyFill="1" applyAlignment="1" applyProtection="1">
      <protection hidden="1"/>
    </xf>
    <xf numFmtId="0" fontId="69" fillId="24" borderId="0" xfId="0" applyFont="1" applyFill="1" applyBorder="1" applyAlignment="1" applyProtection="1">
      <alignment horizontal="center"/>
      <protection hidden="1"/>
    </xf>
    <xf numFmtId="0" fontId="58" fillId="24" borderId="0" xfId="0" applyFont="1" applyFill="1" applyBorder="1" applyAlignment="1" applyProtection="1">
      <alignment horizontal="center"/>
      <protection hidden="1"/>
    </xf>
    <xf numFmtId="0" fontId="0" fillId="0" borderId="0" xfId="0" applyFill="1" applyAlignme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55" fillId="0" borderId="0" xfId="101" applyFont="1" applyAlignment="1" applyProtection="1">
      <alignment vertical="center"/>
    </xf>
    <xf numFmtId="0" fontId="42" fillId="24" borderId="0" xfId="101" applyFont="1" applyFill="1" applyBorder="1" applyAlignment="1" applyProtection="1">
      <alignment vertical="center" wrapText="1"/>
    </xf>
    <xf numFmtId="0" fontId="47" fillId="24" borderId="0" xfId="101" applyFont="1" applyFill="1" applyBorder="1" applyAlignment="1" applyProtection="1">
      <alignment vertical="center" wrapText="1"/>
    </xf>
    <xf numFmtId="165" fontId="55" fillId="0" borderId="0" xfId="101" applyNumberFormat="1" applyFont="1" applyFill="1" applyAlignment="1" applyProtection="1">
      <alignment vertical="center"/>
      <protection hidden="1"/>
    </xf>
    <xf numFmtId="0" fontId="16" fillId="0" borderId="0" xfId="101" applyFont="1" applyAlignment="1" applyProtection="1">
      <alignment vertical="center"/>
    </xf>
    <xf numFmtId="0" fontId="47" fillId="24" borderId="0" xfId="101" applyFont="1" applyFill="1" applyAlignment="1" applyProtection="1">
      <alignment horizontal="center" vertical="center" wrapText="1"/>
    </xf>
    <xf numFmtId="0" fontId="55" fillId="24" borderId="0" xfId="101" applyFont="1" applyFill="1" applyAlignment="1" applyProtection="1">
      <alignment horizontal="center" vertical="center" wrapText="1"/>
    </xf>
    <xf numFmtId="0" fontId="55" fillId="24" borderId="0" xfId="101" applyFont="1" applyFill="1" applyBorder="1" applyAlignment="1" applyProtection="1">
      <alignment vertical="center"/>
    </xf>
    <xf numFmtId="0" fontId="55" fillId="24" borderId="0" xfId="101" applyFont="1" applyFill="1" applyAlignment="1" applyProtection="1">
      <alignment vertical="center"/>
    </xf>
    <xf numFmtId="0" fontId="55" fillId="24" borderId="0" xfId="101" applyFont="1" applyFill="1" applyAlignment="1" applyProtection="1">
      <alignment vertical="center" wrapText="1"/>
    </xf>
    <xf numFmtId="0" fontId="16" fillId="24" borderId="0" xfId="101" applyFont="1" applyFill="1" applyAlignment="1" applyProtection="1">
      <alignment vertical="center"/>
    </xf>
    <xf numFmtId="0" fontId="55" fillId="24" borderId="10" xfId="101" applyFont="1" applyFill="1" applyBorder="1" applyAlignment="1" applyProtection="1">
      <alignment vertical="center" wrapText="1"/>
    </xf>
    <xf numFmtId="0" fontId="51" fillId="24" borderId="0" xfId="101" applyFont="1" applyFill="1" applyBorder="1" applyAlignment="1" applyProtection="1">
      <alignment vertical="center"/>
    </xf>
    <xf numFmtId="0" fontId="55" fillId="24" borderId="0" xfId="101" applyFont="1" applyFill="1" applyBorder="1" applyAlignment="1" applyProtection="1">
      <alignment vertical="center" wrapText="1"/>
    </xf>
    <xf numFmtId="168" fontId="58" fillId="24" borderId="0" xfId="101" applyNumberFormat="1" applyFont="1" applyFill="1" applyBorder="1" applyAlignment="1" applyProtection="1">
      <alignment vertical="center"/>
      <protection hidden="1"/>
    </xf>
    <xf numFmtId="0" fontId="16" fillId="24" borderId="0" xfId="101" applyFont="1" applyFill="1" applyAlignment="1" applyProtection="1">
      <alignment horizontal="center" vertical="center" wrapText="1"/>
    </xf>
    <xf numFmtId="0" fontId="51" fillId="24" borderId="0" xfId="101" applyFont="1" applyFill="1" applyBorder="1" applyAlignment="1" applyProtection="1">
      <alignment vertical="center" wrapText="1"/>
    </xf>
    <xf numFmtId="0" fontId="55" fillId="0" borderId="0" xfId="101" applyFont="1" applyFill="1" applyAlignment="1" applyProtection="1">
      <alignment horizontal="left" vertical="center"/>
    </xf>
    <xf numFmtId="49" fontId="55" fillId="24" borderId="0" xfId="101" applyNumberFormat="1" applyFont="1" applyFill="1" applyAlignment="1" applyProtection="1">
      <alignment horizontal="left" vertical="center"/>
    </xf>
    <xf numFmtId="0" fontId="57" fillId="24" borderId="0" xfId="101" applyFont="1" applyFill="1" applyBorder="1" applyAlignment="1" applyProtection="1">
      <alignment vertical="center" wrapText="1"/>
    </xf>
    <xf numFmtId="0" fontId="47" fillId="24" borderId="0" xfId="101" applyFont="1" applyFill="1" applyBorder="1" applyAlignment="1" applyProtection="1">
      <alignment vertical="center"/>
    </xf>
    <xf numFmtId="0" fontId="55" fillId="24" borderId="0" xfId="101" applyFont="1" applyFill="1" applyBorder="1" applyAlignment="1" applyProtection="1">
      <alignment horizontal="center" vertical="center" wrapText="1"/>
    </xf>
    <xf numFmtId="0" fontId="55" fillId="24" borderId="11" xfId="101" applyFont="1" applyFill="1" applyBorder="1" applyAlignment="1" applyProtection="1">
      <alignment vertical="center"/>
    </xf>
    <xf numFmtId="0" fontId="55" fillId="24" borderId="11" xfId="101" applyFont="1" applyFill="1" applyBorder="1" applyAlignment="1" applyProtection="1">
      <alignment horizontal="left" vertical="center"/>
    </xf>
    <xf numFmtId="0" fontId="55" fillId="24" borderId="11" xfId="101" applyFont="1" applyFill="1" applyBorder="1" applyAlignment="1" applyProtection="1">
      <alignment horizontal="left" vertical="center" wrapText="1"/>
    </xf>
    <xf numFmtId="0" fontId="16" fillId="24" borderId="11" xfId="101" applyFont="1" applyFill="1" applyBorder="1" applyAlignment="1" applyProtection="1">
      <alignment horizontal="center" vertical="center" wrapText="1"/>
    </xf>
    <xf numFmtId="0" fontId="55" fillId="24" borderId="11" xfId="101" applyFont="1" applyFill="1" applyBorder="1" applyAlignment="1" applyProtection="1">
      <alignment horizontal="center" vertical="center" wrapText="1"/>
    </xf>
    <xf numFmtId="0" fontId="47" fillId="24" borderId="11" xfId="101" applyFont="1" applyFill="1" applyBorder="1" applyAlignment="1" applyProtection="1">
      <alignment horizontal="center" vertical="center" wrapText="1"/>
    </xf>
    <xf numFmtId="49" fontId="51" fillId="0" borderId="12" xfId="101" applyNumberFormat="1" applyFont="1" applyFill="1" applyBorder="1" applyAlignment="1" applyProtection="1">
      <alignment horizontal="center" vertical="center" wrapText="1"/>
    </xf>
    <xf numFmtId="0" fontId="61" fillId="26" borderId="14" xfId="101" applyFont="1" applyFill="1" applyBorder="1" applyAlignment="1" applyProtection="1">
      <alignment horizontal="center" vertical="center" wrapText="1"/>
    </xf>
    <xf numFmtId="0" fontId="53" fillId="26" borderId="14" xfId="101" applyFont="1" applyFill="1" applyBorder="1" applyAlignment="1" applyProtection="1">
      <alignment horizontal="left" vertical="center"/>
    </xf>
    <xf numFmtId="0" fontId="53" fillId="26" borderId="14" xfId="101" applyFont="1" applyFill="1" applyBorder="1" applyAlignment="1" applyProtection="1">
      <alignment horizontal="center" vertical="center" wrapText="1"/>
    </xf>
    <xf numFmtId="0" fontId="61" fillId="26" borderId="14" xfId="101" applyFont="1" applyFill="1" applyBorder="1" applyAlignment="1" applyProtection="1">
      <alignment horizontal="center" vertical="center" textRotation="90" wrapText="1"/>
    </xf>
    <xf numFmtId="0" fontId="53" fillId="26" borderId="14" xfId="101" applyFont="1" applyFill="1" applyBorder="1" applyAlignment="1" applyProtection="1">
      <alignment horizontal="center" vertical="center" textRotation="90" wrapText="1"/>
    </xf>
    <xf numFmtId="49" fontId="53" fillId="26" borderId="14" xfId="101" applyNumberFormat="1" applyFont="1" applyFill="1" applyBorder="1" applyAlignment="1" applyProtection="1">
      <alignment horizontal="center" vertical="center" wrapText="1"/>
    </xf>
    <xf numFmtId="0" fontId="52" fillId="0" borderId="0" xfId="101" applyFont="1" applyFill="1" applyAlignment="1" applyProtection="1">
      <alignment vertical="center"/>
    </xf>
    <xf numFmtId="0" fontId="16" fillId="0" borderId="0" xfId="101" applyFont="1" applyProtection="1"/>
    <xf numFmtId="0" fontId="55" fillId="0" borderId="0" xfId="101" applyFont="1" applyBorder="1" applyProtection="1"/>
    <xf numFmtId="0" fontId="55" fillId="0" borderId="0" xfId="101" applyFont="1" applyBorder="1" applyAlignment="1" applyProtection="1">
      <alignment vertical="center"/>
    </xf>
    <xf numFmtId="0" fontId="55" fillId="0" borderId="0" xfId="101" applyFont="1" applyFill="1" applyBorder="1" applyProtection="1"/>
    <xf numFmtId="0" fontId="55" fillId="0" borderId="0" xfId="101" applyFont="1" applyFill="1" applyBorder="1" applyAlignment="1" applyProtection="1">
      <alignment vertical="center"/>
    </xf>
    <xf numFmtId="0" fontId="55" fillId="0" borderId="0" xfId="100" applyFont="1" applyFill="1" applyBorder="1" applyProtection="1"/>
    <xf numFmtId="0" fontId="55" fillId="0" borderId="0" xfId="101" applyFont="1" applyProtection="1"/>
    <xf numFmtId="1" fontId="55" fillId="0" borderId="0" xfId="101" applyNumberFormat="1" applyFont="1" applyFill="1" applyAlignment="1" applyProtection="1">
      <alignment vertical="center"/>
      <protection hidden="1"/>
    </xf>
    <xf numFmtId="0" fontId="55" fillId="0" borderId="0" xfId="101" applyFont="1" applyFill="1" applyAlignment="1" applyProtection="1">
      <alignment horizontal="left" vertical="center" wrapText="1"/>
    </xf>
    <xf numFmtId="0" fontId="16" fillId="0" borderId="0" xfId="101" applyFont="1" applyAlignment="1" applyProtection="1">
      <alignment horizontal="center" vertical="center" wrapText="1"/>
    </xf>
    <xf numFmtId="0" fontId="55" fillId="0" borderId="0" xfId="101" applyFont="1" applyAlignment="1" applyProtection="1">
      <alignment horizontal="center" vertical="center" wrapText="1"/>
    </xf>
    <xf numFmtId="0" fontId="47" fillId="0" borderId="0" xfId="101" applyFont="1" applyAlignment="1" applyProtection="1">
      <alignment horizontal="center" vertical="center" wrapText="1"/>
    </xf>
    <xf numFmtId="49" fontId="47" fillId="0" borderId="0" xfId="101" applyNumberFormat="1" applyFont="1" applyAlignment="1" applyProtection="1">
      <alignment horizontal="center" vertical="center" wrapText="1"/>
    </xf>
    <xf numFmtId="0" fontId="16" fillId="24" borderId="0" xfId="101" applyFont="1" applyFill="1" applyBorder="1" applyAlignment="1" applyProtection="1">
      <alignment horizontal="center" vertical="center" wrapText="1"/>
    </xf>
    <xf numFmtId="168" fontId="47" fillId="24" borderId="0" xfId="101" applyNumberFormat="1" applyFont="1" applyFill="1" applyBorder="1" applyAlignment="1" applyProtection="1">
      <alignment horizontal="center" vertical="center"/>
      <protection hidden="1"/>
    </xf>
    <xf numFmtId="165" fontId="51" fillId="0" borderId="19" xfId="102" applyNumberFormat="1" applyFont="1" applyFill="1" applyBorder="1" applyAlignment="1" applyProtection="1">
      <alignment horizontal="center" vertical="center" wrapText="1"/>
    </xf>
    <xf numFmtId="0" fontId="47" fillId="0" borderId="19" xfId="102" applyFont="1" applyBorder="1" applyAlignment="1" applyProtection="1">
      <alignment horizontal="center" vertical="center" wrapText="1"/>
    </xf>
    <xf numFmtId="0" fontId="51" fillId="24" borderId="0" xfId="101" applyFont="1" applyFill="1" applyBorder="1" applyAlignment="1" applyProtection="1">
      <alignment horizontal="right" vertical="center" wrapText="1"/>
    </xf>
    <xf numFmtId="0" fontId="47" fillId="24" borderId="0" xfId="101" applyFont="1" applyFill="1" applyAlignment="1" applyProtection="1">
      <alignment horizontal="right" vertical="center" wrapText="1"/>
    </xf>
    <xf numFmtId="0" fontId="0" fillId="24" borderId="18" xfId="0" applyFill="1" applyBorder="1" applyProtection="1">
      <protection hidden="1"/>
    </xf>
    <xf numFmtId="0" fontId="0" fillId="24" borderId="18" xfId="0" applyFill="1" applyBorder="1" applyAlignment="1" applyProtection="1">
      <alignment wrapText="1"/>
      <protection hidden="1"/>
    </xf>
    <xf numFmtId="0" fontId="77" fillId="24" borderId="0" xfId="98" applyFont="1" applyFill="1" applyAlignment="1" applyProtection="1">
      <alignment vertical="center" wrapText="1"/>
      <protection hidden="1"/>
    </xf>
    <xf numFmtId="0" fontId="68" fillId="24" borderId="0" xfId="0" applyFont="1" applyFill="1" applyAlignment="1" applyProtection="1">
      <alignment horizontal="center" vertical="center" textRotation="180" wrapText="1"/>
      <protection hidden="1"/>
    </xf>
    <xf numFmtId="0" fontId="78" fillId="24" borderId="0" xfId="98" applyFont="1" applyFill="1" applyAlignment="1" applyProtection="1">
      <alignment horizontal="center" vertical="center" wrapText="1"/>
      <protection hidden="1"/>
    </xf>
    <xf numFmtId="165" fontId="55" fillId="0" borderId="20" xfId="102" applyNumberFormat="1" applyFont="1" applyFill="1" applyBorder="1" applyAlignment="1" applyProtection="1">
      <alignment vertical="center"/>
    </xf>
    <xf numFmtId="1" fontId="92" fillId="0" borderId="0" xfId="101" applyNumberFormat="1" applyFont="1" applyAlignment="1" applyProtection="1">
      <alignment horizontal="center" vertical="center"/>
    </xf>
    <xf numFmtId="1" fontId="93" fillId="24" borderId="0" xfId="101" applyNumberFormat="1" applyFont="1" applyFill="1" applyBorder="1" applyAlignment="1" applyProtection="1">
      <alignment horizontal="center" vertical="center" wrapText="1"/>
    </xf>
    <xf numFmtId="1" fontId="92" fillId="24" borderId="10" xfId="101" applyNumberFormat="1" applyFont="1" applyFill="1" applyBorder="1" applyAlignment="1" applyProtection="1">
      <alignment horizontal="center" vertical="center"/>
    </xf>
    <xf numFmtId="1" fontId="94" fillId="24" borderId="10" xfId="101" applyNumberFormat="1" applyFont="1" applyFill="1" applyBorder="1" applyAlignment="1" applyProtection="1">
      <alignment horizontal="center" vertical="center"/>
    </xf>
    <xf numFmtId="1" fontId="94" fillId="24" borderId="0" xfId="101" applyNumberFormat="1" applyFont="1" applyFill="1" applyBorder="1" applyAlignment="1" applyProtection="1">
      <alignment horizontal="center" vertical="center" wrapText="1"/>
    </xf>
    <xf numFmtId="1" fontId="92" fillId="24" borderId="11" xfId="101" applyNumberFormat="1" applyFont="1" applyFill="1" applyBorder="1" applyAlignment="1" applyProtection="1">
      <alignment horizontal="center" vertical="center"/>
    </xf>
    <xf numFmtId="1" fontId="95" fillId="26" borderId="23" xfId="101" applyNumberFormat="1" applyFont="1" applyFill="1" applyBorder="1" applyAlignment="1" applyProtection="1">
      <alignment horizontal="center" vertical="center" wrapText="1"/>
    </xf>
    <xf numFmtId="1" fontId="51" fillId="30" borderId="13" xfId="101" applyNumberFormat="1" applyFont="1" applyFill="1" applyBorder="1" applyAlignment="1" applyProtection="1">
      <alignment horizontal="center" vertical="center" wrapText="1"/>
    </xf>
    <xf numFmtId="0" fontId="82" fillId="24" borderId="0" xfId="101" applyFont="1" applyFill="1" applyAlignment="1" applyProtection="1">
      <alignment horizontal="left" vertical="center"/>
    </xf>
    <xf numFmtId="0" fontId="97" fillId="24" borderId="0" xfId="101" applyFont="1" applyFill="1" applyBorder="1" applyAlignment="1" applyProtection="1">
      <alignment vertical="center"/>
    </xf>
    <xf numFmtId="0" fontId="96" fillId="24" borderId="0" xfId="101" applyFont="1" applyFill="1" applyBorder="1" applyAlignment="1" applyProtection="1">
      <alignment vertical="center"/>
    </xf>
    <xf numFmtId="0" fontId="96" fillId="24" borderId="0" xfId="101" applyFont="1" applyFill="1" applyBorder="1" applyAlignment="1" applyProtection="1">
      <alignment vertical="center" wrapText="1"/>
    </xf>
    <xf numFmtId="0" fontId="97" fillId="24" borderId="11" xfId="101" applyFont="1" applyFill="1" applyBorder="1" applyAlignment="1" applyProtection="1">
      <alignment vertical="center"/>
    </xf>
    <xf numFmtId="0" fontId="96" fillId="29" borderId="28" xfId="101" applyFont="1" applyFill="1" applyBorder="1" applyAlignment="1" applyProtection="1">
      <alignment horizontal="center" vertical="center" wrapText="1"/>
    </xf>
    <xf numFmtId="0" fontId="96" fillId="29" borderId="29" xfId="101" applyFont="1" applyFill="1" applyBorder="1" applyAlignment="1" applyProtection="1">
      <alignment horizontal="center" vertical="center" wrapText="1"/>
    </xf>
    <xf numFmtId="0" fontId="96" fillId="29" borderId="30" xfId="101" applyFont="1" applyFill="1" applyBorder="1" applyAlignment="1" applyProtection="1">
      <alignment horizontal="center" vertical="center" wrapText="1"/>
    </xf>
    <xf numFmtId="0" fontId="98" fillId="26" borderId="14" xfId="101" applyFont="1" applyFill="1" applyBorder="1" applyAlignment="1" applyProtection="1">
      <alignment horizontal="center" vertical="center" wrapText="1"/>
    </xf>
    <xf numFmtId="0" fontId="97" fillId="0" borderId="0" xfId="101" applyFont="1" applyAlignment="1" applyProtection="1">
      <alignment vertical="center"/>
    </xf>
    <xf numFmtId="175" fontId="87" fillId="0" borderId="22" xfId="99" applyNumberFormat="1" applyFont="1" applyFill="1" applyBorder="1" applyAlignment="1">
      <alignment horizontal="center" vertical="center" wrapText="1"/>
    </xf>
    <xf numFmtId="0" fontId="0" fillId="29" borderId="0" xfId="0" applyFill="1" applyProtection="1">
      <protection hidden="1"/>
    </xf>
    <xf numFmtId="0" fontId="0" fillId="29" borderId="0" xfId="0" applyFill="1" applyAlignment="1" applyProtection="1">
      <protection hidden="1"/>
    </xf>
    <xf numFmtId="0" fontId="43" fillId="29" borderId="0" xfId="102" applyFont="1" applyFill="1" applyBorder="1" applyAlignment="1" applyProtection="1">
      <alignment horizontal="center" vertical="top" wrapText="1"/>
      <protection hidden="1"/>
    </xf>
    <xf numFmtId="0" fontId="64" fillId="29" borderId="0" xfId="0" applyFont="1" applyFill="1" applyAlignment="1" applyProtection="1">
      <protection hidden="1"/>
    </xf>
    <xf numFmtId="0" fontId="64" fillId="29" borderId="0" xfId="0" applyFont="1" applyFill="1" applyAlignment="1" applyProtection="1">
      <alignment horizontal="center"/>
      <protection hidden="1"/>
    </xf>
    <xf numFmtId="0" fontId="65" fillId="29" borderId="0" xfId="0" applyFont="1" applyFill="1" applyAlignment="1" applyProtection="1">
      <alignment wrapText="1"/>
      <protection hidden="1"/>
    </xf>
    <xf numFmtId="0" fontId="67" fillId="29" borderId="0" xfId="0" applyFont="1" applyFill="1" applyAlignment="1" applyProtection="1">
      <alignment vertical="top" wrapText="1"/>
      <protection hidden="1"/>
    </xf>
    <xf numFmtId="0" fontId="0" fillId="29" borderId="0" xfId="0" applyFill="1" applyBorder="1" applyProtection="1">
      <protection hidden="1"/>
    </xf>
    <xf numFmtId="0" fontId="64" fillId="29" borderId="0" xfId="0" applyFont="1" applyFill="1" applyBorder="1" applyAlignment="1" applyProtection="1">
      <alignment horizontal="center"/>
      <protection hidden="1"/>
    </xf>
    <xf numFmtId="0" fontId="67" fillId="29" borderId="0" xfId="0" applyFont="1" applyFill="1" applyBorder="1" applyAlignment="1" applyProtection="1">
      <alignment vertical="top" wrapText="1"/>
      <protection hidden="1"/>
    </xf>
    <xf numFmtId="0" fontId="51" fillId="29" borderId="0" xfId="0" applyFont="1" applyFill="1" applyBorder="1" applyAlignment="1" applyProtection="1">
      <alignment vertical="center" wrapText="1"/>
      <protection locked="0" hidden="1"/>
    </xf>
    <xf numFmtId="0" fontId="49" fillId="29" borderId="0" xfId="0" applyFont="1" applyFill="1" applyBorder="1" applyAlignment="1" applyProtection="1">
      <alignment vertical="center"/>
      <protection hidden="1"/>
    </xf>
    <xf numFmtId="0" fontId="29" fillId="29" borderId="0" xfId="84" applyFont="1" applyFill="1" applyBorder="1" applyAlignment="1" applyProtection="1">
      <alignment vertical="center" wrapText="1"/>
      <protection hidden="1"/>
    </xf>
    <xf numFmtId="167" fontId="49" fillId="29" borderId="0" xfId="0" applyNumberFormat="1" applyFont="1" applyFill="1" applyBorder="1" applyAlignment="1" applyProtection="1">
      <alignment vertical="center" wrapText="1"/>
      <protection hidden="1"/>
    </xf>
    <xf numFmtId="0" fontId="0" fillId="29" borderId="0" xfId="0" applyFill="1" applyAlignment="1" applyProtection="1">
      <alignment wrapText="1"/>
      <protection hidden="1"/>
    </xf>
    <xf numFmtId="0" fontId="88" fillId="29" borderId="0" xfId="0" applyFont="1" applyFill="1" applyAlignment="1" applyProtection="1">
      <alignment wrapText="1"/>
      <protection hidden="1"/>
    </xf>
    <xf numFmtId="0" fontId="68" fillId="29" borderId="0" xfId="0" applyFont="1" applyFill="1" applyAlignment="1" applyProtection="1">
      <alignment horizontal="center" vertical="center" textRotation="180" wrapText="1"/>
      <protection hidden="1"/>
    </xf>
    <xf numFmtId="0" fontId="0" fillId="31" borderId="0" xfId="0" applyFill="1" applyAlignment="1" applyProtection="1">
      <alignment wrapText="1"/>
      <protection hidden="1"/>
    </xf>
    <xf numFmtId="0" fontId="99" fillId="29" borderId="0" xfId="97" applyFont="1" applyFill="1" applyAlignment="1" applyProtection="1">
      <alignment vertical="center"/>
    </xf>
    <xf numFmtId="0" fontId="81" fillId="0" borderId="22" xfId="85" applyFont="1" applyFill="1" applyBorder="1" applyAlignment="1" applyProtection="1">
      <alignment horizontal="center" vertical="center" wrapText="1"/>
    </xf>
    <xf numFmtId="0" fontId="47" fillId="29" borderId="0" xfId="101" applyFont="1" applyFill="1" applyAlignment="1" applyProtection="1">
      <alignment horizontal="center" vertical="center" wrapText="1"/>
    </xf>
    <xf numFmtId="49" fontId="47" fillId="29" borderId="0" xfId="101" applyNumberFormat="1" applyFont="1" applyFill="1" applyAlignment="1" applyProtection="1">
      <alignment horizontal="center" vertical="center" wrapText="1"/>
    </xf>
    <xf numFmtId="0" fontId="76" fillId="24" borderId="39" xfId="0" applyFont="1" applyFill="1" applyBorder="1" applyAlignment="1" applyProtection="1">
      <alignment vertical="top" wrapText="1"/>
      <protection hidden="1"/>
    </xf>
    <xf numFmtId="0" fontId="76" fillId="24" borderId="0" xfId="0" applyFont="1" applyFill="1" applyBorder="1" applyAlignment="1" applyProtection="1">
      <alignment vertical="top" wrapText="1"/>
      <protection hidden="1"/>
    </xf>
    <xf numFmtId="1" fontId="51" fillId="34" borderId="24" xfId="101" applyNumberFormat="1" applyFont="1" applyFill="1" applyBorder="1" applyAlignment="1" applyProtection="1">
      <alignment horizontal="center" vertical="center" wrapText="1"/>
      <protection locked="0"/>
    </xf>
    <xf numFmtId="0" fontId="49" fillId="0" borderId="31" xfId="0" applyFont="1" applyFill="1" applyBorder="1" applyAlignment="1" applyProtection="1">
      <alignment horizontal="left" vertical="center" shrinkToFit="1"/>
    </xf>
    <xf numFmtId="0" fontId="100" fillId="32" borderId="25" xfId="0" applyFont="1" applyFill="1" applyBorder="1" applyAlignment="1" applyProtection="1">
      <alignment horizontal="left" vertical="center"/>
    </xf>
    <xf numFmtId="49" fontId="84" fillId="0" borderId="26" xfId="0" applyNumberFormat="1" applyFont="1" applyFill="1" applyBorder="1" applyAlignment="1" applyProtection="1">
      <alignment horizontal="left" vertical="center"/>
    </xf>
    <xf numFmtId="0" fontId="72" fillId="32" borderId="25" xfId="0" applyFont="1" applyFill="1" applyBorder="1" applyAlignment="1" applyProtection="1">
      <alignment horizontal="center" vertical="center" wrapText="1"/>
    </xf>
    <xf numFmtId="0" fontId="51" fillId="32" borderId="25" xfId="0" applyFont="1" applyFill="1" applyBorder="1" applyAlignment="1" applyProtection="1">
      <alignment horizontal="center" vertical="center" wrapText="1"/>
    </xf>
    <xf numFmtId="0" fontId="75" fillId="32" borderId="25" xfId="0" applyFont="1" applyFill="1" applyBorder="1" applyAlignment="1" applyProtection="1">
      <alignment horizontal="left" vertical="center" wrapText="1"/>
    </xf>
    <xf numFmtId="0" fontId="47" fillId="0" borderId="22" xfId="0" applyFont="1" applyFill="1" applyBorder="1" applyAlignment="1" applyProtection="1">
      <alignment horizontal="left" vertical="center" wrapText="1"/>
    </xf>
    <xf numFmtId="0" fontId="47" fillId="33" borderId="22" xfId="0" applyFont="1" applyFill="1" applyBorder="1" applyAlignment="1" applyProtection="1">
      <alignment horizontal="left" vertical="center" wrapText="1"/>
    </xf>
    <xf numFmtId="0" fontId="16" fillId="32" borderId="25" xfId="0" applyFont="1" applyFill="1" applyBorder="1" applyAlignment="1" applyProtection="1">
      <alignment horizontal="left" vertical="center" wrapText="1"/>
    </xf>
    <xf numFmtId="0" fontId="72" fillId="32" borderId="25" xfId="0" applyFont="1" applyFill="1" applyBorder="1" applyAlignment="1" applyProtection="1">
      <alignment horizontal="left" vertical="center" wrapText="1"/>
    </xf>
    <xf numFmtId="0" fontId="73" fillId="32" borderId="25" xfId="0" applyFont="1" applyFill="1" applyBorder="1" applyAlignment="1" applyProtection="1">
      <alignment horizontal="left" vertical="center" wrapText="1"/>
    </xf>
    <xf numFmtId="0" fontId="16" fillId="0" borderId="26" xfId="0" applyFont="1" applyBorder="1" applyAlignment="1" applyProtection="1">
      <alignment vertical="center" wrapText="1"/>
    </xf>
    <xf numFmtId="0" fontId="55" fillId="0" borderId="26" xfId="0" applyFont="1" applyBorder="1" applyAlignment="1" applyProtection="1">
      <alignment horizontal="center" vertical="center"/>
    </xf>
    <xf numFmtId="0" fontId="47" fillId="32" borderId="25" xfId="0" applyFont="1" applyFill="1" applyBorder="1" applyAlignment="1" applyProtection="1">
      <alignment horizontal="left" vertical="center"/>
    </xf>
    <xf numFmtId="49" fontId="60" fillId="32" borderId="25" xfId="0" applyNumberFormat="1" applyFont="1" applyFill="1" applyBorder="1" applyAlignment="1" applyProtection="1">
      <alignment horizontal="left" vertical="center" wrapText="1"/>
    </xf>
    <xf numFmtId="0" fontId="97" fillId="29" borderId="23" xfId="0" applyFont="1" applyFill="1" applyBorder="1" applyAlignment="1" applyProtection="1">
      <alignment horizontal="center" vertical="center"/>
    </xf>
    <xf numFmtId="0" fontId="97" fillId="29" borderId="31" xfId="0" applyFont="1" applyFill="1" applyBorder="1" applyAlignment="1" applyProtection="1">
      <alignment horizontal="center" vertical="center"/>
    </xf>
    <xf numFmtId="0" fontId="16" fillId="29" borderId="31" xfId="0" applyFont="1" applyFill="1" applyBorder="1" applyAlignment="1" applyProtection="1">
      <alignment horizontal="left" vertical="center" wrapText="1"/>
    </xf>
    <xf numFmtId="0" fontId="55" fillId="29" borderId="22" xfId="0" applyFont="1" applyFill="1" applyBorder="1" applyAlignment="1" applyProtection="1">
      <alignment horizontal="center" vertical="center" wrapText="1"/>
    </xf>
    <xf numFmtId="49" fontId="56" fillId="29" borderId="22" xfId="0" applyNumberFormat="1" applyFont="1" applyFill="1" applyBorder="1" applyAlignment="1" applyProtection="1">
      <alignment horizontal="center" vertical="center"/>
    </xf>
    <xf numFmtId="0" fontId="49" fillId="29" borderId="21" xfId="0" applyFont="1" applyFill="1" applyBorder="1" applyAlignment="1" applyProtection="1">
      <alignment horizontal="center" vertical="center"/>
    </xf>
    <xf numFmtId="4" fontId="47" fillId="0" borderId="27" xfId="217" applyNumberFormat="1" applyFont="1" applyFill="1" applyBorder="1" applyAlignment="1" applyProtection="1">
      <alignment horizontal="center" vertical="center"/>
    </xf>
    <xf numFmtId="0" fontId="101" fillId="30" borderId="27" xfId="217" applyFont="1" applyFill="1" applyBorder="1" applyAlignment="1" applyProtection="1">
      <alignment horizontal="center" vertical="center" wrapText="1"/>
      <protection locked="0"/>
    </xf>
    <xf numFmtId="0" fontId="55" fillId="0" borderId="22" xfId="217" applyFont="1" applyFill="1" applyBorder="1" applyAlignment="1" applyProtection="1">
      <alignment horizontal="center" vertical="center" wrapText="1"/>
    </xf>
    <xf numFmtId="0" fontId="16" fillId="0" borderId="26" xfId="0" applyFont="1" applyBorder="1" applyAlignment="1" applyProtection="1">
      <alignment horizontal="center" vertical="center"/>
    </xf>
    <xf numFmtId="0" fontId="60" fillId="32" borderId="25" xfId="0" applyFont="1" applyFill="1" applyBorder="1" applyAlignment="1" applyProtection="1">
      <alignment horizontal="left" vertical="center" wrapText="1"/>
    </xf>
    <xf numFmtId="0" fontId="85" fillId="32" borderId="25" xfId="0" applyFont="1" applyFill="1" applyBorder="1" applyAlignment="1" applyProtection="1">
      <alignment horizontal="left" vertical="center" wrapText="1"/>
    </xf>
    <xf numFmtId="170" fontId="86" fillId="32" borderId="25" xfId="0" applyNumberFormat="1" applyFont="1" applyFill="1" applyBorder="1" applyAlignment="1" applyProtection="1">
      <alignment horizontal="left" vertical="center" wrapText="1"/>
    </xf>
    <xf numFmtId="49" fontId="16" fillId="0" borderId="26" xfId="0" applyNumberFormat="1" applyFont="1" applyFill="1" applyBorder="1" applyAlignment="1" applyProtection="1">
      <alignment horizontal="center" vertical="center"/>
    </xf>
    <xf numFmtId="0" fontId="110" fillId="24" borderId="0" xfId="101" applyFont="1" applyFill="1" applyBorder="1" applyAlignment="1" applyProtection="1">
      <alignment vertical="center"/>
    </xf>
    <xf numFmtId="0" fontId="111" fillId="0" borderId="0" xfId="101" applyFont="1" applyAlignment="1" applyProtection="1">
      <alignment horizontal="center" vertical="center" wrapText="1"/>
    </xf>
    <xf numFmtId="0" fontId="111" fillId="24" borderId="0" xfId="101" applyFont="1" applyFill="1" applyBorder="1" applyAlignment="1" applyProtection="1">
      <alignment vertical="center"/>
    </xf>
    <xf numFmtId="1" fontId="113" fillId="0" borderId="0" xfId="101" applyNumberFormat="1" applyFont="1" applyFill="1" applyAlignment="1" applyProtection="1">
      <alignment vertical="center"/>
      <protection hidden="1"/>
    </xf>
    <xf numFmtId="0" fontId="114" fillId="0" borderId="19" xfId="102" applyFont="1" applyBorder="1" applyAlignment="1" applyProtection="1">
      <alignment horizontal="center" vertical="center" wrapText="1"/>
    </xf>
    <xf numFmtId="49" fontId="115" fillId="26" borderId="14" xfId="101" applyNumberFormat="1" applyFont="1" applyFill="1" applyBorder="1" applyAlignment="1" applyProtection="1">
      <alignment horizontal="center" vertical="center" wrapText="1"/>
    </xf>
    <xf numFmtId="0" fontId="106" fillId="0" borderId="0" xfId="101" applyFont="1" applyAlignment="1" applyProtection="1">
      <alignment vertical="center"/>
    </xf>
    <xf numFmtId="0" fontId="89" fillId="24" borderId="0" xfId="98" applyFont="1" applyFill="1" applyAlignment="1" applyProtection="1">
      <alignment horizontal="center" vertical="center" wrapText="1"/>
      <protection hidden="1"/>
    </xf>
    <xf numFmtId="49" fontId="47" fillId="0" borderId="19" xfId="102" applyNumberFormat="1" applyFont="1" applyFill="1" applyBorder="1" applyAlignment="1" applyProtection="1">
      <alignment horizontal="center" vertical="center" wrapText="1"/>
    </xf>
    <xf numFmtId="4" fontId="47" fillId="0" borderId="22" xfId="217" applyNumberFormat="1" applyFont="1" applyFill="1" applyBorder="1" applyAlignment="1" applyProtection="1">
      <alignment vertical="center"/>
    </xf>
    <xf numFmtId="1" fontId="106" fillId="0" borderId="0" xfId="101" applyNumberFormat="1" applyFont="1" applyFill="1" applyAlignment="1" applyProtection="1">
      <alignment horizontal="left" vertical="center"/>
      <protection hidden="1"/>
    </xf>
    <xf numFmtId="0" fontId="60" fillId="0" borderId="19" xfId="102" applyFont="1" applyBorder="1" applyAlignment="1" applyProtection="1">
      <alignment horizontal="center" vertical="center" wrapText="1"/>
    </xf>
    <xf numFmtId="49" fontId="116" fillId="26" borderId="14" xfId="101" applyNumberFormat="1" applyFont="1" applyFill="1" applyBorder="1" applyAlignment="1" applyProtection="1">
      <alignment horizontal="left" vertical="center" wrapText="1"/>
    </xf>
    <xf numFmtId="175" fontId="117" fillId="0" borderId="22" xfId="99" applyNumberFormat="1" applyFont="1" applyFill="1" applyBorder="1" applyAlignment="1">
      <alignment horizontal="left" vertical="center" wrapText="1"/>
    </xf>
    <xf numFmtId="0" fontId="49" fillId="33" borderId="31" xfId="0" applyFont="1" applyFill="1" applyBorder="1" applyAlignment="1" applyProtection="1">
      <alignment horizontal="left" vertical="center" shrinkToFit="1"/>
    </xf>
    <xf numFmtId="0" fontId="69" fillId="24" borderId="0" xfId="0" applyFont="1" applyFill="1" applyAlignment="1" applyProtection="1">
      <alignment horizontal="center"/>
      <protection hidden="1"/>
    </xf>
    <xf numFmtId="0" fontId="49" fillId="27" borderId="28" xfId="0" applyFont="1" applyFill="1" applyBorder="1" applyAlignment="1" applyProtection="1">
      <alignment horizontal="center" vertical="center"/>
      <protection hidden="1"/>
    </xf>
    <xf numFmtId="0" fontId="49" fillId="27" borderId="36" xfId="0" applyFont="1" applyFill="1" applyBorder="1" applyAlignment="1" applyProtection="1">
      <alignment horizontal="center" vertical="center"/>
      <protection hidden="1"/>
    </xf>
    <xf numFmtId="0" fontId="49" fillId="27" borderId="30" xfId="0" applyFont="1" applyFill="1" applyBorder="1" applyAlignment="1" applyProtection="1">
      <alignment horizontal="center" vertical="center"/>
      <protection hidden="1"/>
    </xf>
    <xf numFmtId="0" fontId="49" fillId="27" borderId="11" xfId="0" applyFont="1" applyFill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vertical="center"/>
    </xf>
    <xf numFmtId="49" fontId="84" fillId="0" borderId="25" xfId="0" applyNumberFormat="1" applyFont="1" applyFill="1" applyBorder="1" applyAlignment="1" applyProtection="1">
      <alignment horizontal="left" vertical="center"/>
    </xf>
    <xf numFmtId="0" fontId="16" fillId="0" borderId="25" xfId="0" applyFont="1" applyFill="1" applyBorder="1" applyAlignment="1" applyProtection="1">
      <alignment vertical="center" wrapText="1"/>
    </xf>
    <xf numFmtId="0" fontId="16" fillId="0" borderId="25" xfId="0" applyFont="1" applyBorder="1" applyAlignment="1" applyProtection="1">
      <alignment vertical="center" wrapText="1"/>
    </xf>
    <xf numFmtId="0" fontId="55" fillId="0" borderId="25" xfId="0" applyFont="1" applyBorder="1" applyAlignment="1" applyProtection="1">
      <alignment horizontal="center" vertical="center"/>
    </xf>
    <xf numFmtId="49" fontId="55" fillId="0" borderId="25" xfId="0" applyNumberFormat="1" applyFont="1" applyBorder="1" applyAlignment="1" applyProtection="1">
      <alignment horizontal="center" vertical="center"/>
    </xf>
    <xf numFmtId="0" fontId="16" fillId="0" borderId="25" xfId="0" applyFont="1" applyBorder="1" applyAlignment="1" applyProtection="1">
      <alignment horizontal="center" vertical="center"/>
    </xf>
    <xf numFmtId="0" fontId="51" fillId="0" borderId="25" xfId="0" applyFont="1" applyBorder="1" applyAlignment="1" applyProtection="1">
      <alignment horizontal="center" vertical="center"/>
    </xf>
    <xf numFmtId="175" fontId="55" fillId="0" borderId="0" xfId="0" applyNumberFormat="1" applyFont="1" applyFill="1" applyBorder="1" applyAlignment="1">
      <alignment horizontal="center" vertical="center" wrapText="1"/>
    </xf>
    <xf numFmtId="49" fontId="118" fillId="0" borderId="25" xfId="0" applyNumberFormat="1" applyFont="1" applyFill="1" applyBorder="1" applyAlignment="1" applyProtection="1">
      <alignment horizontal="left" vertical="center"/>
    </xf>
    <xf numFmtId="172" fontId="55" fillId="0" borderId="25" xfId="0" applyNumberFormat="1" applyFont="1" applyBorder="1" applyAlignment="1" applyProtection="1">
      <alignment horizontal="center" vertical="center"/>
    </xf>
    <xf numFmtId="0" fontId="47" fillId="32" borderId="23" xfId="0" applyFont="1" applyFill="1" applyBorder="1" applyAlignment="1" applyProtection="1">
      <alignment horizontal="left" vertical="center"/>
    </xf>
    <xf numFmtId="0" fontId="55" fillId="32" borderId="25" xfId="0" applyFont="1" applyFill="1" applyBorder="1" applyAlignment="1" applyProtection="1">
      <alignment horizontal="left" vertical="center" wrapText="1"/>
    </xf>
    <xf numFmtId="49" fontId="55" fillId="32" borderId="25" xfId="0" applyNumberFormat="1" applyFont="1" applyFill="1" applyBorder="1" applyAlignment="1" applyProtection="1">
      <alignment horizontal="left" vertical="center"/>
    </xf>
    <xf numFmtId="172" fontId="55" fillId="0" borderId="20" xfId="0" applyNumberFormat="1" applyFont="1" applyFill="1" applyBorder="1" applyAlignment="1" applyProtection="1">
      <alignment horizontal="center" vertical="center"/>
    </xf>
    <xf numFmtId="0" fontId="16" fillId="32" borderId="31" xfId="0" applyFont="1" applyFill="1" applyBorder="1" applyAlignment="1" applyProtection="1">
      <alignment horizontal="left" vertical="center" wrapText="1"/>
    </xf>
    <xf numFmtId="0" fontId="16" fillId="0" borderId="25" xfId="0" applyFont="1" applyFill="1" applyBorder="1" applyAlignment="1" applyProtection="1">
      <alignment vertical="center"/>
    </xf>
    <xf numFmtId="49" fontId="55" fillId="0" borderId="25" xfId="0" applyNumberFormat="1" applyFont="1" applyFill="1" applyBorder="1" applyAlignment="1" applyProtection="1">
      <alignment horizontal="center" vertical="center"/>
    </xf>
    <xf numFmtId="49" fontId="119" fillId="0" borderId="25" xfId="0" applyNumberFormat="1" applyFont="1" applyFill="1" applyBorder="1" applyAlignment="1" applyProtection="1">
      <alignment horizontal="left" vertical="center"/>
    </xf>
    <xf numFmtId="0" fontId="74" fillId="32" borderId="25" xfId="0" applyFont="1" applyFill="1" applyBorder="1" applyAlignment="1" applyProtection="1">
      <alignment horizontal="left" vertical="center" wrapText="1"/>
    </xf>
    <xf numFmtId="0" fontId="55" fillId="32" borderId="25" xfId="0" applyFont="1" applyFill="1" applyBorder="1" applyAlignment="1" applyProtection="1">
      <alignment horizontal="left" vertical="center"/>
    </xf>
    <xf numFmtId="0" fontId="74" fillId="32" borderId="25" xfId="0" applyFont="1" applyFill="1" applyBorder="1" applyAlignment="1" applyProtection="1">
      <alignment horizontal="left" vertical="center"/>
    </xf>
    <xf numFmtId="172" fontId="55" fillId="0" borderId="25" xfId="0" applyNumberFormat="1" applyFont="1" applyBorder="1" applyAlignment="1" applyProtection="1">
      <alignment horizontal="left" vertical="center"/>
    </xf>
    <xf numFmtId="170" fontId="120" fillId="32" borderId="25" xfId="0" applyNumberFormat="1" applyFont="1" applyFill="1" applyBorder="1" applyAlignment="1" applyProtection="1">
      <alignment horizontal="left" vertical="center"/>
    </xf>
    <xf numFmtId="49" fontId="16" fillId="0" borderId="25" xfId="0" applyNumberFormat="1" applyFont="1" applyFill="1" applyBorder="1" applyAlignment="1" applyProtection="1">
      <alignment horizontal="center" vertical="center"/>
    </xf>
    <xf numFmtId="0" fontId="100" fillId="32" borderId="15" xfId="0" applyFont="1" applyFill="1" applyBorder="1" applyAlignment="1" applyProtection="1">
      <alignment horizontal="left" vertical="center"/>
    </xf>
    <xf numFmtId="0" fontId="16" fillId="0" borderId="26" xfId="0" applyFont="1" applyFill="1" applyBorder="1" applyAlignment="1" applyProtection="1">
      <alignment vertical="center" wrapText="1"/>
    </xf>
    <xf numFmtId="49" fontId="119" fillId="0" borderId="26" xfId="0" applyNumberFormat="1" applyFont="1" applyFill="1" applyBorder="1" applyAlignment="1" applyProtection="1">
      <alignment horizontal="left" vertical="center"/>
    </xf>
    <xf numFmtId="172" fontId="55" fillId="0" borderId="26" xfId="0" applyNumberFormat="1" applyFont="1" applyBorder="1" applyAlignment="1" applyProtection="1">
      <alignment horizontal="left" vertical="center"/>
    </xf>
    <xf numFmtId="0" fontId="100" fillId="32" borderId="23" xfId="0" applyFont="1" applyFill="1" applyBorder="1" applyAlignment="1" applyProtection="1">
      <alignment horizontal="left" vertical="center"/>
    </xf>
    <xf numFmtId="0" fontId="55" fillId="29" borderId="0" xfId="101" applyFont="1" applyFill="1" applyAlignment="1" applyProtection="1">
      <alignment vertical="center"/>
    </xf>
    <xf numFmtId="0" fontId="97" fillId="29" borderId="0" xfId="101" applyFont="1" applyFill="1" applyAlignment="1" applyProtection="1">
      <alignment vertical="center"/>
    </xf>
    <xf numFmtId="0" fontId="55" fillId="29" borderId="0" xfId="101" applyFont="1" applyFill="1" applyAlignment="1" applyProtection="1">
      <alignment horizontal="left" vertical="center"/>
    </xf>
    <xf numFmtId="0" fontId="55" fillId="29" borderId="0" xfId="101" applyFont="1" applyFill="1" applyAlignment="1" applyProtection="1">
      <alignment horizontal="left" vertical="center" wrapText="1"/>
    </xf>
    <xf numFmtId="0" fontId="16" fillId="29" borderId="0" xfId="101" applyFont="1" applyFill="1" applyAlignment="1" applyProtection="1">
      <alignment horizontal="center" vertical="center" wrapText="1"/>
    </xf>
    <xf numFmtId="0" fontId="55" fillId="29" borderId="0" xfId="101" applyFont="1" applyFill="1" applyAlignment="1" applyProtection="1">
      <alignment horizontal="center" vertical="center" wrapText="1"/>
    </xf>
    <xf numFmtId="0" fontId="121" fillId="29" borderId="0" xfId="0" applyFont="1" applyFill="1"/>
    <xf numFmtId="0" fontId="60" fillId="29" borderId="0" xfId="101" applyFont="1" applyFill="1" applyAlignment="1" applyProtection="1">
      <alignment horizontal="left" vertical="center"/>
    </xf>
    <xf numFmtId="0" fontId="55" fillId="33" borderId="22" xfId="217" applyFont="1" applyFill="1" applyBorder="1" applyAlignment="1" applyProtection="1">
      <alignment horizontal="center" vertical="center" wrapText="1"/>
    </xf>
    <xf numFmtId="0" fontId="80" fillId="0" borderId="22" xfId="84" applyFont="1" applyFill="1" applyBorder="1" applyAlignment="1" applyProtection="1">
      <alignment horizontal="center" vertical="center" wrapText="1"/>
    </xf>
    <xf numFmtId="0" fontId="55" fillId="0" borderId="25" xfId="0" applyFont="1" applyFill="1" applyBorder="1" applyAlignment="1" applyProtection="1">
      <alignment vertical="center"/>
    </xf>
    <xf numFmtId="0" fontId="55" fillId="0" borderId="25" xfId="0" applyFont="1" applyFill="1" applyBorder="1" applyAlignment="1" applyProtection="1">
      <alignment vertical="center" wrapText="1"/>
    </xf>
    <xf numFmtId="0" fontId="55" fillId="0" borderId="26" xfId="0" applyFont="1" applyFill="1" applyBorder="1" applyAlignment="1" applyProtection="1">
      <alignment vertical="center" wrapText="1"/>
    </xf>
    <xf numFmtId="0" fontId="106" fillId="36" borderId="0" xfId="0" applyFont="1" applyFill="1" applyBorder="1" applyAlignment="1" applyProtection="1">
      <alignment vertical="center"/>
      <protection hidden="1"/>
    </xf>
    <xf numFmtId="0" fontId="60" fillId="36" borderId="0" xfId="0" applyFont="1" applyFill="1" applyBorder="1" applyAlignment="1" applyProtection="1">
      <alignment vertical="center"/>
      <protection hidden="1"/>
    </xf>
    <xf numFmtId="0" fontId="49" fillId="36" borderId="0" xfId="0" applyFont="1" applyFill="1" applyBorder="1" applyAlignment="1" applyProtection="1">
      <alignment vertical="center"/>
      <protection hidden="1"/>
    </xf>
    <xf numFmtId="9" fontId="49" fillId="36" borderId="0" xfId="0" applyNumberFormat="1" applyFont="1" applyFill="1" applyBorder="1" applyAlignment="1" applyProtection="1">
      <alignment vertical="center" wrapText="1"/>
      <protection hidden="1"/>
    </xf>
    <xf numFmtId="0" fontId="49" fillId="36" borderId="0" xfId="0" applyFont="1" applyFill="1" applyBorder="1" applyAlignment="1" applyProtection="1">
      <alignment vertical="center" wrapText="1"/>
      <protection hidden="1"/>
    </xf>
    <xf numFmtId="0" fontId="49" fillId="0" borderId="0" xfId="0" applyFont="1" applyFill="1" applyBorder="1" applyAlignment="1" applyProtection="1">
      <alignment vertical="center" wrapText="1"/>
      <protection hidden="1"/>
    </xf>
    <xf numFmtId="0" fontId="126" fillId="36" borderId="0" xfId="0" applyFont="1" applyFill="1" applyBorder="1" applyAlignment="1" applyProtection="1">
      <alignment vertical="center"/>
      <protection hidden="1"/>
    </xf>
    <xf numFmtId="0" fontId="64" fillId="29" borderId="0" xfId="0" applyFont="1" applyFill="1" applyAlignment="1" applyProtection="1">
      <alignment horizontal="center"/>
      <protection hidden="1"/>
    </xf>
    <xf numFmtId="0" fontId="56" fillId="0" borderId="33" xfId="0" applyFont="1" applyBorder="1" applyAlignment="1" applyProtection="1">
      <alignment horizontal="center" vertical="center"/>
      <protection hidden="1"/>
    </xf>
    <xf numFmtId="0" fontId="56" fillId="0" borderId="34" xfId="0" applyFont="1" applyBorder="1" applyAlignment="1" applyProtection="1">
      <alignment horizontal="center" vertical="center"/>
      <protection hidden="1"/>
    </xf>
    <xf numFmtId="0" fontId="56" fillId="0" borderId="35" xfId="0" applyFont="1" applyBorder="1" applyAlignment="1" applyProtection="1">
      <alignment horizontal="center" vertical="center"/>
      <protection hidden="1"/>
    </xf>
    <xf numFmtId="0" fontId="51" fillId="35" borderId="28" xfId="0" applyFont="1" applyFill="1" applyBorder="1" applyAlignment="1" applyProtection="1">
      <alignment horizontal="center" vertical="center" wrapText="1"/>
      <protection locked="0" hidden="1"/>
    </xf>
    <xf numFmtId="0" fontId="51" fillId="35" borderId="36" xfId="0" applyFont="1" applyFill="1" applyBorder="1" applyAlignment="1" applyProtection="1">
      <alignment horizontal="center" vertical="center" wrapText="1"/>
      <protection locked="0" hidden="1"/>
    </xf>
    <xf numFmtId="0" fontId="51" fillId="35" borderId="16" xfId="0" applyFont="1" applyFill="1" applyBorder="1" applyAlignment="1" applyProtection="1">
      <alignment horizontal="center" vertical="center" wrapText="1"/>
      <protection locked="0" hidden="1"/>
    </xf>
    <xf numFmtId="0" fontId="51" fillId="35" borderId="29" xfId="0" applyFont="1" applyFill="1" applyBorder="1" applyAlignment="1" applyProtection="1">
      <alignment horizontal="center" vertical="center" wrapText="1"/>
      <protection locked="0" hidden="1"/>
    </xf>
    <xf numFmtId="0" fontId="51" fillId="35" borderId="0" xfId="0" applyFont="1" applyFill="1" applyBorder="1" applyAlignment="1" applyProtection="1">
      <alignment horizontal="center" vertical="center" wrapText="1"/>
      <protection locked="0" hidden="1"/>
    </xf>
    <xf numFmtId="0" fontId="51" fillId="35" borderId="37" xfId="0" applyFont="1" applyFill="1" applyBorder="1" applyAlignment="1" applyProtection="1">
      <alignment horizontal="center" vertical="center" wrapText="1"/>
      <protection locked="0" hidden="1"/>
    </xf>
    <xf numFmtId="0" fontId="51" fillId="35" borderId="30" xfId="0" applyFont="1" applyFill="1" applyBorder="1" applyAlignment="1" applyProtection="1">
      <alignment horizontal="center" vertical="center" wrapText="1"/>
      <protection locked="0" hidden="1"/>
    </xf>
    <xf numFmtId="0" fontId="51" fillId="35" borderId="11" xfId="0" applyFont="1" applyFill="1" applyBorder="1" applyAlignment="1" applyProtection="1">
      <alignment horizontal="center" vertical="center" wrapText="1"/>
      <protection locked="0" hidden="1"/>
    </xf>
    <xf numFmtId="0" fontId="51" fillId="35" borderId="17" xfId="0" applyFont="1" applyFill="1" applyBorder="1" applyAlignment="1" applyProtection="1">
      <alignment horizontal="center" vertical="center" wrapText="1"/>
      <protection locked="0" hidden="1"/>
    </xf>
    <xf numFmtId="167" fontId="49" fillId="24" borderId="28" xfId="0" applyNumberFormat="1" applyFont="1" applyFill="1" applyBorder="1" applyAlignment="1" applyProtection="1">
      <alignment horizontal="center" vertical="center" wrapText="1"/>
      <protection hidden="1"/>
    </xf>
    <xf numFmtId="167" fontId="49" fillId="24" borderId="36" xfId="0" applyNumberFormat="1" applyFont="1" applyFill="1" applyBorder="1" applyAlignment="1" applyProtection="1">
      <alignment horizontal="center" vertical="center" wrapText="1"/>
      <protection hidden="1"/>
    </xf>
    <xf numFmtId="167" fontId="49" fillId="24" borderId="16" xfId="0" applyNumberFormat="1" applyFont="1" applyFill="1" applyBorder="1" applyAlignment="1" applyProtection="1">
      <alignment horizontal="center" vertical="center" wrapText="1"/>
      <protection hidden="1"/>
    </xf>
    <xf numFmtId="167" fontId="49" fillId="24" borderId="30" xfId="0" applyNumberFormat="1" applyFont="1" applyFill="1" applyBorder="1" applyAlignment="1" applyProtection="1">
      <alignment horizontal="center" vertical="center" wrapText="1"/>
      <protection hidden="1"/>
    </xf>
    <xf numFmtId="167" fontId="49" fillId="24" borderId="11" xfId="0" applyNumberFormat="1" applyFont="1" applyFill="1" applyBorder="1" applyAlignment="1" applyProtection="1">
      <alignment horizontal="center" vertical="center" wrapText="1"/>
      <protection hidden="1"/>
    </xf>
    <xf numFmtId="167" fontId="49" fillId="24" borderId="17" xfId="0" applyNumberFormat="1" applyFont="1" applyFill="1" applyBorder="1" applyAlignment="1" applyProtection="1">
      <alignment horizontal="center" vertical="center" wrapText="1"/>
      <protection hidden="1"/>
    </xf>
    <xf numFmtId="0" fontId="123" fillId="29" borderId="0" xfId="84" applyFont="1" applyFill="1" applyAlignment="1" applyProtection="1">
      <alignment horizontal="center"/>
    </xf>
    <xf numFmtId="0" fontId="65" fillId="29" borderId="0" xfId="0" applyFont="1" applyFill="1" applyAlignment="1">
      <alignment horizontal="center"/>
    </xf>
    <xf numFmtId="0" fontId="29" fillId="24" borderId="0" xfId="84" applyFill="1" applyBorder="1" applyAlignment="1" applyProtection="1">
      <alignment horizontal="left" vertical="center" wrapText="1"/>
      <protection hidden="1"/>
    </xf>
    <xf numFmtId="0" fontId="29" fillId="24" borderId="37" xfId="84" applyFill="1" applyBorder="1" applyAlignment="1" applyProtection="1">
      <alignment horizontal="left" vertical="center" wrapText="1"/>
      <protection hidden="1"/>
    </xf>
    <xf numFmtId="0" fontId="29" fillId="24" borderId="15" xfId="84" applyFill="1" applyBorder="1" applyAlignment="1" applyProtection="1">
      <alignment horizontal="left" vertical="center" wrapText="1"/>
      <protection hidden="1"/>
    </xf>
    <xf numFmtId="0" fontId="29" fillId="24" borderId="32" xfId="84" applyFill="1" applyBorder="1" applyAlignment="1" applyProtection="1">
      <alignment horizontal="left" vertical="center" wrapText="1"/>
      <protection hidden="1"/>
    </xf>
    <xf numFmtId="0" fontId="123" fillId="24" borderId="0" xfId="84" applyFont="1" applyFill="1" applyAlignment="1" applyProtection="1">
      <alignment horizontal="center" vertical="center"/>
      <protection hidden="1"/>
    </xf>
    <xf numFmtId="0" fontId="65" fillId="24" borderId="0" xfId="0" applyFont="1" applyFill="1" applyAlignment="1" applyProtection="1">
      <alignment horizontal="center" vertical="center"/>
      <protection hidden="1"/>
    </xf>
    <xf numFmtId="0" fontId="68" fillId="29" borderId="0" xfId="0" applyFont="1" applyFill="1" applyAlignment="1" applyProtection="1">
      <alignment horizontal="center" vertical="center" textRotation="180" wrapText="1"/>
      <protection hidden="1"/>
    </xf>
    <xf numFmtId="0" fontId="49" fillId="24" borderId="26" xfId="0" applyFont="1" applyFill="1" applyBorder="1" applyAlignment="1" applyProtection="1">
      <alignment horizontal="center" vertical="center"/>
      <protection hidden="1"/>
    </xf>
    <xf numFmtId="0" fontId="49" fillId="24" borderId="11" xfId="0" applyFont="1" applyFill="1" applyBorder="1" applyAlignment="1" applyProtection="1">
      <alignment horizontal="center" vertical="center"/>
      <protection hidden="1"/>
    </xf>
    <xf numFmtId="0" fontId="49" fillId="24" borderId="28" xfId="0" applyFont="1" applyFill="1" applyBorder="1" applyAlignment="1" applyProtection="1">
      <alignment horizontal="center" vertical="center"/>
      <protection hidden="1"/>
    </xf>
    <xf numFmtId="0" fontId="49" fillId="24" borderId="36" xfId="0" applyFont="1" applyFill="1" applyBorder="1" applyAlignment="1" applyProtection="1">
      <alignment horizontal="center" vertical="center"/>
      <protection hidden="1"/>
    </xf>
    <xf numFmtId="0" fontId="49" fillId="24" borderId="30" xfId="0" applyFont="1" applyFill="1" applyBorder="1" applyAlignment="1" applyProtection="1">
      <alignment horizontal="center" vertical="center"/>
      <protection hidden="1"/>
    </xf>
    <xf numFmtId="0" fontId="62" fillId="24" borderId="0" xfId="0" applyFont="1" applyFill="1" applyAlignment="1" applyProtection="1">
      <alignment horizontal="center" vertical="top" wrapText="1"/>
      <protection hidden="1"/>
    </xf>
    <xf numFmtId="0" fontId="43" fillId="29" borderId="0" xfId="102" applyFont="1" applyFill="1" applyBorder="1" applyAlignment="1" applyProtection="1">
      <alignment horizontal="center" vertical="top" wrapText="1"/>
      <protection hidden="1"/>
    </xf>
    <xf numFmtId="0" fontId="83" fillId="29" borderId="0" xfId="0" applyFont="1" applyFill="1" applyAlignment="1" applyProtection="1">
      <alignment horizontal="center"/>
      <protection hidden="1"/>
    </xf>
    <xf numFmtId="0" fontId="29" fillId="24" borderId="0" xfId="84" applyFill="1" applyAlignment="1" applyProtection="1">
      <alignment horizontal="center"/>
      <protection hidden="1"/>
    </xf>
    <xf numFmtId="0" fontId="66" fillId="24" borderId="0" xfId="0" applyFont="1" applyFill="1" applyAlignment="1" applyProtection="1">
      <alignment horizontal="center"/>
      <protection hidden="1"/>
    </xf>
    <xf numFmtId="0" fontId="124" fillId="24" borderId="0" xfId="0" applyFont="1" applyFill="1" applyAlignment="1" applyProtection="1">
      <alignment horizontal="center"/>
    </xf>
    <xf numFmtId="0" fontId="122" fillId="36" borderId="0" xfId="0" applyFont="1" applyFill="1" applyAlignment="1" applyProtection="1">
      <alignment horizontal="center"/>
      <protection hidden="1"/>
    </xf>
    <xf numFmtId="0" fontId="49" fillId="24" borderId="0" xfId="0" applyFont="1" applyFill="1" applyBorder="1" applyAlignment="1" applyProtection="1">
      <alignment horizontal="center" vertical="center"/>
      <protection hidden="1"/>
    </xf>
    <xf numFmtId="0" fontId="49" fillId="24" borderId="15" xfId="0" applyFont="1" applyFill="1" applyBorder="1" applyAlignment="1" applyProtection="1">
      <alignment horizontal="center" vertical="center"/>
      <protection hidden="1"/>
    </xf>
    <xf numFmtId="0" fontId="49" fillId="24" borderId="28" xfId="0" applyFont="1" applyFill="1" applyBorder="1" applyAlignment="1" applyProtection="1">
      <alignment horizontal="center" vertical="center" wrapText="1"/>
      <protection hidden="1"/>
    </xf>
    <xf numFmtId="0" fontId="49" fillId="24" borderId="36" xfId="0" applyFont="1" applyFill="1" applyBorder="1" applyAlignment="1" applyProtection="1">
      <alignment horizontal="center" vertical="center" wrapText="1"/>
      <protection hidden="1"/>
    </xf>
    <xf numFmtId="0" fontId="49" fillId="24" borderId="16" xfId="0" applyFont="1" applyFill="1" applyBorder="1" applyAlignment="1" applyProtection="1">
      <alignment horizontal="center" vertical="center" wrapText="1"/>
      <protection hidden="1"/>
    </xf>
    <xf numFmtId="0" fontId="49" fillId="24" borderId="30" xfId="0" applyFont="1" applyFill="1" applyBorder="1" applyAlignment="1" applyProtection="1">
      <alignment horizontal="center" vertical="center" wrapText="1"/>
      <protection hidden="1"/>
    </xf>
    <xf numFmtId="0" fontId="49" fillId="24" borderId="11" xfId="0" applyFont="1" applyFill="1" applyBorder="1" applyAlignment="1" applyProtection="1">
      <alignment horizontal="center" vertical="center" wrapText="1"/>
      <protection hidden="1"/>
    </xf>
    <xf numFmtId="0" fontId="49" fillId="24" borderId="17" xfId="0" applyFont="1" applyFill="1" applyBorder="1" applyAlignment="1" applyProtection="1">
      <alignment horizontal="center" vertical="center" wrapText="1"/>
      <protection hidden="1"/>
    </xf>
    <xf numFmtId="171" fontId="56" fillId="35" borderId="28" xfId="0" applyNumberFormat="1" applyFont="1" applyFill="1" applyBorder="1" applyAlignment="1" applyProtection="1">
      <alignment horizontal="center" vertical="center" wrapText="1"/>
      <protection locked="0" hidden="1"/>
    </xf>
    <xf numFmtId="171" fontId="56" fillId="35" borderId="36" xfId="0" applyNumberFormat="1" applyFont="1" applyFill="1" applyBorder="1" applyAlignment="1" applyProtection="1">
      <alignment horizontal="center" vertical="center" wrapText="1"/>
      <protection locked="0" hidden="1"/>
    </xf>
    <xf numFmtId="171" fontId="56" fillId="35" borderId="16" xfId="0" applyNumberFormat="1" applyFont="1" applyFill="1" applyBorder="1" applyAlignment="1" applyProtection="1">
      <alignment horizontal="center" vertical="center" wrapText="1"/>
      <protection locked="0" hidden="1"/>
    </xf>
    <xf numFmtId="171" fontId="56" fillId="35" borderId="30" xfId="0" applyNumberFormat="1" applyFont="1" applyFill="1" applyBorder="1" applyAlignment="1" applyProtection="1">
      <alignment horizontal="center" vertical="center" wrapText="1"/>
      <protection locked="0" hidden="1"/>
    </xf>
    <xf numFmtId="171" fontId="56" fillId="35" borderId="11" xfId="0" applyNumberFormat="1" applyFont="1" applyFill="1" applyBorder="1" applyAlignment="1" applyProtection="1">
      <alignment horizontal="center" vertical="center" wrapText="1"/>
      <protection locked="0" hidden="1"/>
    </xf>
    <xf numFmtId="171" fontId="56" fillId="35" borderId="17" xfId="0" applyNumberFormat="1" applyFont="1" applyFill="1" applyBorder="1" applyAlignment="1" applyProtection="1">
      <alignment horizontal="center" vertical="center" wrapText="1"/>
      <protection locked="0" hidden="1"/>
    </xf>
    <xf numFmtId="0" fontId="29" fillId="24" borderId="26" xfId="84" applyFill="1" applyBorder="1" applyAlignment="1" applyProtection="1">
      <alignment horizontal="left" vertical="center" wrapText="1"/>
      <protection hidden="1"/>
    </xf>
    <xf numFmtId="0" fontId="29" fillId="24" borderId="38" xfId="84" applyFill="1" applyBorder="1" applyAlignment="1" applyProtection="1">
      <alignment horizontal="left" vertical="center" wrapText="1"/>
      <protection hidden="1"/>
    </xf>
    <xf numFmtId="0" fontId="29" fillId="0" borderId="26" xfId="84" applyBorder="1" applyAlignment="1" applyProtection="1">
      <alignment vertical="center"/>
    </xf>
    <xf numFmtId="0" fontId="29" fillId="0" borderId="38" xfId="84" applyBorder="1" applyAlignment="1" applyProtection="1">
      <alignment vertical="center"/>
    </xf>
    <xf numFmtId="0" fontId="29" fillId="0" borderId="11" xfId="84" applyBorder="1" applyAlignment="1" applyProtection="1">
      <alignment vertical="center"/>
    </xf>
    <xf numFmtId="0" fontId="29" fillId="0" borderId="17" xfId="84" applyBorder="1" applyAlignment="1" applyProtection="1">
      <alignment vertical="center"/>
    </xf>
    <xf numFmtId="0" fontId="48" fillId="24" borderId="36" xfId="0" applyFont="1" applyFill="1" applyBorder="1" applyAlignment="1" applyProtection="1">
      <alignment horizontal="right" vertical="center" wrapText="1"/>
      <protection hidden="1"/>
    </xf>
    <xf numFmtId="0" fontId="48" fillId="24" borderId="11" xfId="0" applyFont="1" applyFill="1" applyBorder="1" applyAlignment="1" applyProtection="1">
      <alignment horizontal="right" vertical="center" wrapText="1"/>
      <protection hidden="1"/>
    </xf>
    <xf numFmtId="0" fontId="29" fillId="0" borderId="15" xfId="84" applyBorder="1" applyAlignment="1" applyProtection="1">
      <alignment vertical="center"/>
    </xf>
    <xf numFmtId="0" fontId="29" fillId="0" borderId="32" xfId="84" applyBorder="1" applyAlignment="1" applyProtection="1">
      <alignment vertical="center"/>
    </xf>
    <xf numFmtId="167" fontId="102" fillId="35" borderId="28" xfId="0" applyNumberFormat="1" applyFont="1" applyFill="1" applyBorder="1" applyAlignment="1" applyProtection="1">
      <alignment horizontal="center" vertical="center" wrapText="1"/>
      <protection hidden="1"/>
    </xf>
    <xf numFmtId="167" fontId="102" fillId="35" borderId="36" xfId="0" applyNumberFormat="1" applyFont="1" applyFill="1" applyBorder="1" applyAlignment="1" applyProtection="1">
      <alignment horizontal="center" vertical="center" wrapText="1"/>
      <protection hidden="1"/>
    </xf>
    <xf numFmtId="167" fontId="102" fillId="35" borderId="16" xfId="0" applyNumberFormat="1" applyFont="1" applyFill="1" applyBorder="1" applyAlignment="1" applyProtection="1">
      <alignment horizontal="center" vertical="center" wrapText="1"/>
      <protection hidden="1"/>
    </xf>
    <xf numFmtId="167" fontId="102" fillId="35" borderId="29" xfId="0" applyNumberFormat="1" applyFont="1" applyFill="1" applyBorder="1" applyAlignment="1" applyProtection="1">
      <alignment horizontal="center" vertical="center" wrapText="1"/>
      <protection hidden="1"/>
    </xf>
    <xf numFmtId="167" fontId="102" fillId="35" borderId="0" xfId="0" applyNumberFormat="1" applyFont="1" applyFill="1" applyBorder="1" applyAlignment="1" applyProtection="1">
      <alignment horizontal="center" vertical="center" wrapText="1"/>
      <protection hidden="1"/>
    </xf>
    <xf numFmtId="167" fontId="102" fillId="35" borderId="37" xfId="0" applyNumberFormat="1" applyFont="1" applyFill="1" applyBorder="1" applyAlignment="1" applyProtection="1">
      <alignment horizontal="center" vertical="center" wrapText="1"/>
      <protection hidden="1"/>
    </xf>
    <xf numFmtId="0" fontId="48" fillId="27" borderId="36" xfId="0" applyFont="1" applyFill="1" applyBorder="1" applyAlignment="1" applyProtection="1">
      <alignment horizontal="center" vertical="center" wrapText="1"/>
      <protection hidden="1"/>
    </xf>
    <xf numFmtId="0" fontId="48" fillId="27" borderId="16" xfId="0" applyFont="1" applyFill="1" applyBorder="1" applyAlignment="1" applyProtection="1">
      <alignment horizontal="center" vertical="center" wrapText="1"/>
      <protection hidden="1"/>
    </xf>
    <xf numFmtId="0" fontId="48" fillId="27" borderId="11" xfId="0" applyFont="1" applyFill="1" applyBorder="1" applyAlignment="1" applyProtection="1">
      <alignment horizontal="center" vertical="center" wrapText="1"/>
      <protection hidden="1"/>
    </xf>
    <xf numFmtId="0" fontId="48" fillId="27" borderId="17" xfId="0" applyFont="1" applyFill="1" applyBorder="1" applyAlignment="1" applyProtection="1">
      <alignment horizontal="center" vertical="center" wrapText="1"/>
      <protection hidden="1"/>
    </xf>
    <xf numFmtId="176" fontId="49" fillId="24" borderId="28" xfId="0" applyNumberFormat="1" applyFont="1" applyFill="1" applyBorder="1" applyAlignment="1" applyProtection="1">
      <alignment horizontal="center" vertical="center" wrapText="1"/>
      <protection hidden="1"/>
    </xf>
    <xf numFmtId="176" fontId="49" fillId="24" borderId="36" xfId="0" applyNumberFormat="1" applyFont="1" applyFill="1" applyBorder="1" applyAlignment="1" applyProtection="1">
      <alignment horizontal="center" vertical="center" wrapText="1"/>
      <protection hidden="1"/>
    </xf>
    <xf numFmtId="176" fontId="49" fillId="24" borderId="16" xfId="0" applyNumberFormat="1" applyFont="1" applyFill="1" applyBorder="1" applyAlignment="1" applyProtection="1">
      <alignment horizontal="center" vertical="center" wrapText="1"/>
      <protection hidden="1"/>
    </xf>
    <xf numFmtId="176" fontId="49" fillId="24" borderId="30" xfId="0" applyNumberFormat="1" applyFont="1" applyFill="1" applyBorder="1" applyAlignment="1" applyProtection="1">
      <alignment horizontal="center" vertical="center" wrapText="1"/>
      <protection hidden="1"/>
    </xf>
    <xf numFmtId="176" fontId="49" fillId="24" borderId="11" xfId="0" applyNumberFormat="1" applyFont="1" applyFill="1" applyBorder="1" applyAlignment="1" applyProtection="1">
      <alignment horizontal="center" vertical="center" wrapText="1"/>
      <protection hidden="1"/>
    </xf>
    <xf numFmtId="176" fontId="49" fillId="24" borderId="17" xfId="0" applyNumberFormat="1" applyFont="1" applyFill="1" applyBorder="1" applyAlignment="1" applyProtection="1">
      <alignment horizontal="center" vertical="center" wrapText="1"/>
      <protection hidden="1"/>
    </xf>
    <xf numFmtId="0" fontId="78" fillId="24" borderId="0" xfId="98" applyFont="1" applyFill="1" applyAlignment="1" applyProtection="1">
      <alignment horizontal="center" vertical="center" wrapText="1"/>
      <protection hidden="1"/>
    </xf>
    <xf numFmtId="0" fontId="112" fillId="24" borderId="0" xfId="98" applyFont="1" applyFill="1" applyAlignment="1" applyProtection="1">
      <alignment horizontal="center" vertical="center" wrapText="1"/>
      <protection hidden="1"/>
    </xf>
    <xf numFmtId="1" fontId="51" fillId="0" borderId="33" xfId="101" applyNumberFormat="1" applyFont="1" applyFill="1" applyBorder="1" applyAlignment="1" applyProtection="1">
      <alignment horizontal="center" vertical="center" wrapText="1"/>
    </xf>
    <xf numFmtId="1" fontId="51" fillId="0" borderId="34" xfId="101" applyNumberFormat="1" applyFont="1" applyFill="1" applyBorder="1" applyAlignment="1" applyProtection="1">
      <alignment horizontal="center" vertical="center" wrapText="1"/>
    </xf>
    <xf numFmtId="1" fontId="51" fillId="0" borderId="35" xfId="101" applyNumberFormat="1" applyFont="1" applyFill="1" applyBorder="1" applyAlignment="1" applyProtection="1">
      <alignment vertical="center" wrapText="1"/>
    </xf>
    <xf numFmtId="49" fontId="51" fillId="0" borderId="12" xfId="101" applyNumberFormat="1" applyFont="1" applyFill="1" applyBorder="1" applyAlignment="1" applyProtection="1">
      <alignment horizontal="center" vertical="center" wrapText="1"/>
    </xf>
    <xf numFmtId="49" fontId="51" fillId="0" borderId="43" xfId="101" applyNumberFormat="1" applyFont="1" applyFill="1" applyBorder="1" applyAlignment="1" applyProtection="1">
      <alignment horizontal="center" vertical="center" wrapText="1"/>
    </xf>
    <xf numFmtId="49" fontId="51" fillId="0" borderId="13" xfId="101" applyNumberFormat="1" applyFont="1" applyFill="1" applyBorder="1" applyAlignment="1" applyProtection="1">
      <alignment vertical="center" wrapText="1"/>
    </xf>
    <xf numFmtId="1" fontId="94" fillId="0" borderId="16" xfId="101" applyNumberFormat="1" applyFont="1" applyFill="1" applyBorder="1" applyAlignment="1" applyProtection="1">
      <alignment horizontal="center" vertical="center" wrapText="1"/>
    </xf>
    <xf numFmtId="1" fontId="94" fillId="0" borderId="37" xfId="101" applyNumberFormat="1" applyFont="1" applyFill="1" applyBorder="1" applyAlignment="1" applyProtection="1">
      <alignment horizontal="center" vertical="center" wrapText="1"/>
    </xf>
    <xf numFmtId="0" fontId="58" fillId="0" borderId="28" xfId="101" applyFont="1" applyFill="1" applyBorder="1" applyAlignment="1" applyProtection="1">
      <alignment horizontal="center" vertical="center"/>
    </xf>
    <xf numFmtId="0" fontId="58" fillId="0" borderId="16" xfId="101" applyFont="1" applyFill="1" applyBorder="1" applyAlignment="1" applyProtection="1">
      <alignment horizontal="center" vertical="center"/>
    </xf>
    <xf numFmtId="0" fontId="58" fillId="0" borderId="29" xfId="101" applyFont="1" applyFill="1" applyBorder="1" applyAlignment="1" applyProtection="1">
      <alignment horizontal="center" vertical="center"/>
    </xf>
    <xf numFmtId="0" fontId="58" fillId="0" borderId="37" xfId="101" applyFont="1" applyFill="1" applyBorder="1" applyAlignment="1" applyProtection="1">
      <alignment horizontal="center" vertical="center"/>
    </xf>
    <xf numFmtId="0" fontId="58" fillId="0" borderId="30" xfId="101" applyFont="1" applyFill="1" applyBorder="1" applyAlignment="1" applyProtection="1">
      <alignment horizontal="center" vertical="center"/>
    </xf>
    <xf numFmtId="0" fontId="58" fillId="0" borderId="17" xfId="101" applyFont="1" applyFill="1" applyBorder="1" applyAlignment="1" applyProtection="1">
      <alignment horizontal="center" vertical="center"/>
    </xf>
    <xf numFmtId="0" fontId="58" fillId="0" borderId="40" xfId="101" applyFont="1" applyFill="1" applyBorder="1" applyAlignment="1" applyProtection="1">
      <alignment horizontal="center" vertical="center" wrapText="1"/>
    </xf>
    <xf numFmtId="0" fontId="58" fillId="0" borderId="41" xfId="101" applyFont="1" applyFill="1" applyBorder="1" applyAlignment="1" applyProtection="1">
      <alignment horizontal="center" vertical="center" wrapText="1"/>
    </xf>
    <xf numFmtId="0" fontId="58" fillId="0" borderId="42" xfId="101" applyFont="1" applyFill="1" applyBorder="1" applyAlignment="1" applyProtection="1">
      <alignment horizontal="center" vertical="center" wrapText="1"/>
    </xf>
    <xf numFmtId="0" fontId="51" fillId="0" borderId="40" xfId="101" applyFont="1" applyFill="1" applyBorder="1" applyAlignment="1" applyProtection="1">
      <alignment horizontal="center" vertical="center" wrapText="1"/>
    </xf>
    <xf numFmtId="0" fontId="51" fillId="0" borderId="41" xfId="101" applyFont="1" applyFill="1" applyBorder="1" applyAlignment="1" applyProtection="1">
      <alignment horizontal="center" vertical="center" wrapText="1"/>
    </xf>
    <xf numFmtId="0" fontId="51" fillId="0" borderId="42" xfId="101" applyFont="1" applyFill="1" applyBorder="1" applyAlignment="1" applyProtection="1">
      <alignment horizontal="center" vertical="center" wrapText="1"/>
    </xf>
    <xf numFmtId="166" fontId="47" fillId="27" borderId="28" xfId="101" applyNumberFormat="1" applyFont="1" applyFill="1" applyBorder="1" applyAlignment="1" applyProtection="1">
      <alignment horizontal="center" vertical="center" wrapText="1"/>
    </xf>
    <xf numFmtId="166" fontId="47" fillId="27" borderId="16" xfId="101" applyNumberFormat="1" applyFont="1" applyFill="1" applyBorder="1" applyAlignment="1" applyProtection="1">
      <alignment horizontal="center" vertical="center" wrapText="1"/>
    </xf>
    <xf numFmtId="166" fontId="47" fillId="27" borderId="30" xfId="101" applyNumberFormat="1" applyFont="1" applyFill="1" applyBorder="1" applyAlignment="1" applyProtection="1">
      <alignment horizontal="center" vertical="center" wrapText="1"/>
    </xf>
    <xf numFmtId="166" fontId="47" fillId="27" borderId="17" xfId="101" applyNumberFormat="1" applyFont="1" applyFill="1" applyBorder="1" applyAlignment="1" applyProtection="1">
      <alignment horizontal="center" vertical="center" wrapText="1"/>
    </xf>
    <xf numFmtId="0" fontId="54" fillId="24" borderId="0" xfId="101" applyFont="1" applyFill="1" applyBorder="1" applyAlignment="1" applyProtection="1">
      <alignment horizontal="center" vertical="center" wrapText="1"/>
    </xf>
    <xf numFmtId="0" fontId="59" fillId="0" borderId="40" xfId="101" applyFont="1" applyFill="1" applyBorder="1" applyAlignment="1" applyProtection="1">
      <alignment horizontal="center" vertical="center" textRotation="90" wrapText="1"/>
    </xf>
    <xf numFmtId="0" fontId="71" fillId="0" borderId="41" xfId="97" applyFont="1" applyBorder="1" applyAlignment="1" applyProtection="1">
      <alignment horizontal="center" vertical="center" textRotation="90" wrapText="1"/>
    </xf>
    <xf numFmtId="0" fontId="71" fillId="0" borderId="42" xfId="97" applyFont="1" applyBorder="1" applyAlignment="1" applyProtection="1">
      <alignment horizontal="center" vertical="center" textRotation="90" wrapText="1"/>
    </xf>
    <xf numFmtId="0" fontId="70" fillId="28" borderId="0" xfId="101" applyFont="1" applyFill="1" applyBorder="1" applyAlignment="1" applyProtection="1">
      <alignment horizontal="center" vertical="center"/>
    </xf>
    <xf numFmtId="0" fontId="51" fillId="0" borderId="40" xfId="101" applyFont="1" applyFill="1" applyBorder="1" applyAlignment="1" applyProtection="1">
      <alignment horizontal="center" vertical="center" textRotation="90" wrapText="1"/>
    </xf>
    <xf numFmtId="0" fontId="50" fillId="0" borderId="41" xfId="97" applyFont="1" applyBorder="1" applyAlignment="1" applyProtection="1">
      <alignment horizontal="center" vertical="center" textRotation="90" wrapText="1"/>
    </xf>
    <xf numFmtId="0" fontId="50" fillId="0" borderId="42" xfId="97" applyFont="1" applyBorder="1" applyAlignment="1" applyProtection="1">
      <alignment horizontal="center" vertical="center" textRotation="90" wrapText="1"/>
    </xf>
    <xf numFmtId="1" fontId="44" fillId="24" borderId="33" xfId="101" applyNumberFormat="1" applyFont="1" applyFill="1" applyBorder="1" applyAlignment="1" applyProtection="1">
      <alignment horizontal="center" vertical="center" wrapText="1"/>
    </xf>
    <xf numFmtId="1" fontId="44" fillId="24" borderId="34" xfId="101" applyNumberFormat="1" applyFont="1" applyFill="1" applyBorder="1" applyAlignment="1" applyProtection="1">
      <alignment horizontal="center" vertical="center" wrapText="1"/>
    </xf>
    <xf numFmtId="1" fontId="44" fillId="24" borderId="35" xfId="101" applyNumberFormat="1" applyFont="1" applyFill="1" applyBorder="1" applyAlignment="1" applyProtection="1">
      <alignment horizontal="center" vertical="center" wrapText="1"/>
    </xf>
    <xf numFmtId="166" fontId="47" fillId="25" borderId="44" xfId="101" applyNumberFormat="1" applyFont="1" applyFill="1" applyBorder="1" applyAlignment="1" applyProtection="1">
      <alignment horizontal="center" vertical="center" wrapText="1"/>
    </xf>
    <xf numFmtId="166" fontId="8" fillId="25" borderId="26" xfId="0" applyNumberFormat="1" applyFont="1" applyFill="1" applyBorder="1" applyAlignment="1" applyProtection="1">
      <alignment horizontal="center" vertical="center" wrapText="1"/>
    </xf>
    <xf numFmtId="166" fontId="8" fillId="25" borderId="38" xfId="0" applyNumberFormat="1" applyFont="1" applyFill="1" applyBorder="1" applyAlignment="1" applyProtection="1">
      <alignment horizontal="center" vertical="center" wrapText="1"/>
    </xf>
    <xf numFmtId="166" fontId="8" fillId="25" borderId="29" xfId="0" applyNumberFormat="1" applyFont="1" applyFill="1" applyBorder="1" applyAlignment="1" applyProtection="1">
      <alignment horizontal="center" vertical="center" wrapText="1"/>
    </xf>
    <xf numFmtId="166" fontId="8" fillId="25" borderId="0" xfId="0" applyNumberFormat="1" applyFont="1" applyFill="1" applyBorder="1" applyAlignment="1" applyProtection="1">
      <alignment horizontal="center" vertical="center" wrapText="1"/>
    </xf>
    <xf numFmtId="166" fontId="8" fillId="25" borderId="37" xfId="0" applyNumberFormat="1" applyFont="1" applyFill="1" applyBorder="1" applyAlignment="1" applyProtection="1">
      <alignment horizontal="center" vertical="center" wrapText="1"/>
    </xf>
    <xf numFmtId="166" fontId="8" fillId="25" borderId="30" xfId="0" applyNumberFormat="1" applyFont="1" applyFill="1" applyBorder="1" applyAlignment="1" applyProtection="1">
      <alignment horizontal="center" vertical="center" wrapText="1"/>
    </xf>
    <xf numFmtId="166" fontId="8" fillId="25" borderId="11" xfId="0" applyNumberFormat="1" applyFont="1" applyFill="1" applyBorder="1" applyAlignment="1" applyProtection="1">
      <alignment horizontal="center" vertical="center" wrapText="1"/>
    </xf>
    <xf numFmtId="166" fontId="8" fillId="25" borderId="17" xfId="0" applyNumberFormat="1" applyFont="1" applyFill="1" applyBorder="1" applyAlignment="1" applyProtection="1">
      <alignment horizontal="center" vertical="center" wrapText="1"/>
    </xf>
    <xf numFmtId="0" fontId="46" fillId="0" borderId="0" xfId="101" applyFont="1" applyFill="1" applyBorder="1" applyAlignment="1" applyProtection="1">
      <alignment horizontal="center" vertical="center" wrapText="1"/>
    </xf>
    <xf numFmtId="167" fontId="47" fillId="27" borderId="28" xfId="101" applyNumberFormat="1" applyFont="1" applyFill="1" applyBorder="1" applyAlignment="1" applyProtection="1">
      <alignment horizontal="center" vertical="center" wrapText="1"/>
      <protection hidden="1"/>
    </xf>
    <xf numFmtId="167" fontId="47" fillId="27" borderId="36" xfId="101" applyNumberFormat="1" applyFont="1" applyFill="1" applyBorder="1" applyAlignment="1" applyProtection="1">
      <alignment horizontal="center" vertical="center" wrapText="1"/>
      <protection hidden="1"/>
    </xf>
    <xf numFmtId="167" fontId="47" fillId="27" borderId="16" xfId="101" applyNumberFormat="1" applyFont="1" applyFill="1" applyBorder="1" applyAlignment="1" applyProtection="1">
      <alignment horizontal="center" vertical="center" wrapText="1"/>
      <protection hidden="1"/>
    </xf>
    <xf numFmtId="167" fontId="47" fillId="27" borderId="30" xfId="101" applyNumberFormat="1" applyFont="1" applyFill="1" applyBorder="1" applyAlignment="1" applyProtection="1">
      <alignment horizontal="center" vertical="center" wrapText="1"/>
      <protection hidden="1"/>
    </xf>
    <xf numFmtId="167" fontId="47" fillId="27" borderId="11" xfId="101" applyNumberFormat="1" applyFont="1" applyFill="1" applyBorder="1" applyAlignment="1" applyProtection="1">
      <alignment horizontal="center" vertical="center" wrapText="1"/>
      <protection hidden="1"/>
    </xf>
    <xf numFmtId="167" fontId="47" fillId="27" borderId="17" xfId="101" applyNumberFormat="1" applyFont="1" applyFill="1" applyBorder="1" applyAlignment="1" applyProtection="1">
      <alignment horizontal="center" vertical="center" wrapText="1"/>
      <protection hidden="1"/>
    </xf>
    <xf numFmtId="0" fontId="60" fillId="0" borderId="28" xfId="101" applyFont="1" applyFill="1" applyBorder="1" applyAlignment="1" applyProtection="1">
      <alignment horizontal="center" vertical="center" wrapText="1"/>
    </xf>
    <xf numFmtId="0" fontId="60" fillId="0" borderId="16" xfId="101" applyFont="1" applyFill="1" applyBorder="1" applyAlignment="1" applyProtection="1">
      <alignment horizontal="center" vertical="center" wrapText="1"/>
    </xf>
    <xf numFmtId="0" fontId="60" fillId="0" borderId="29" xfId="101" applyFont="1" applyFill="1" applyBorder="1" applyAlignment="1" applyProtection="1">
      <alignment horizontal="center" vertical="center" wrapText="1"/>
    </xf>
    <xf numFmtId="0" fontId="60" fillId="0" borderId="37" xfId="101" applyFont="1" applyFill="1" applyBorder="1" applyAlignment="1" applyProtection="1">
      <alignment horizontal="center" vertical="center" wrapText="1"/>
    </xf>
    <xf numFmtId="0" fontId="60" fillId="0" borderId="30" xfId="101" applyFont="1" applyFill="1" applyBorder="1" applyAlignment="1" applyProtection="1">
      <alignment horizontal="center" vertical="center" wrapText="1"/>
    </xf>
    <xf numFmtId="0" fontId="60" fillId="0" borderId="17" xfId="101" applyFont="1" applyFill="1" applyBorder="1" applyAlignment="1" applyProtection="1">
      <alignment horizontal="center" vertical="center" wrapText="1"/>
    </xf>
    <xf numFmtId="0" fontId="65" fillId="29" borderId="0" xfId="0" applyFont="1" applyFill="1" applyAlignment="1" applyProtection="1">
      <alignment horizontal="center" wrapText="1"/>
      <protection hidden="1"/>
    </xf>
    <xf numFmtId="0" fontId="65" fillId="29" borderId="0" xfId="0" applyFont="1" applyFill="1" applyAlignment="1" applyProtection="1">
      <alignment horizontal="center"/>
      <protection hidden="1"/>
    </xf>
    <xf numFmtId="0" fontId="47" fillId="0" borderId="0" xfId="101" applyFont="1" applyFill="1" applyAlignment="1" applyProtection="1">
      <alignment horizontal="left" vertical="center"/>
    </xf>
  </cellXfs>
  <cellStyles count="220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" xfId="7" builtinId="30" customBuiltin="1"/>
    <cellStyle name="20% - Акцент1 2" xfId="177"/>
    <cellStyle name="20% - Акцент1 3" xfId="114"/>
    <cellStyle name="20% - Акцент2" xfId="8" builtinId="34" customBuiltin="1"/>
    <cellStyle name="20% - Акцент2 2" xfId="176"/>
    <cellStyle name="20% - Акцент2 3" xfId="115"/>
    <cellStyle name="20% - Акцент3" xfId="9" builtinId="38" customBuiltin="1"/>
    <cellStyle name="20% - Акцент3 2" xfId="175"/>
    <cellStyle name="20% - Акцент3 3" xfId="116"/>
    <cellStyle name="20% - Акцент4" xfId="10" builtinId="42" customBuiltin="1"/>
    <cellStyle name="20% - Акцент4 2" xfId="174"/>
    <cellStyle name="20% - Акцент4 3" xfId="117"/>
    <cellStyle name="20% - Акцент5" xfId="11" builtinId="46" customBuiltin="1"/>
    <cellStyle name="20% - Акцент5 2" xfId="173"/>
    <cellStyle name="20% - Акцент5 3" xfId="118"/>
    <cellStyle name="20% - Акцент6" xfId="12" builtinId="50" customBuiltin="1"/>
    <cellStyle name="20% - Акцент6 2" xfId="172"/>
    <cellStyle name="20% - Акцент6 3" xfId="119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" xfId="19" builtinId="31" customBuiltin="1"/>
    <cellStyle name="40% - Акцент1 2" xfId="171"/>
    <cellStyle name="40% - Акцент1 3" xfId="120"/>
    <cellStyle name="40% - Акцент2" xfId="20" builtinId="35" customBuiltin="1"/>
    <cellStyle name="40% - Акцент2 2" xfId="170"/>
    <cellStyle name="40% - Акцент2 3" xfId="121"/>
    <cellStyle name="40% - Акцент3" xfId="21" builtinId="39" customBuiltin="1"/>
    <cellStyle name="40% - Акцент3 2" xfId="169"/>
    <cellStyle name="40% - Акцент3 3" xfId="122"/>
    <cellStyle name="40% - Акцент4" xfId="22" builtinId="43" customBuiltin="1"/>
    <cellStyle name="40% - Акцент4 2" xfId="158"/>
    <cellStyle name="40% - Акцент4 3" xfId="123"/>
    <cellStyle name="40% - Акцент5" xfId="23" builtinId="47" customBuiltin="1"/>
    <cellStyle name="40% - Акцент5 2" xfId="159"/>
    <cellStyle name="40% - Акцент5 3" xfId="124"/>
    <cellStyle name="40% - Акцент6" xfId="24" builtinId="51" customBuiltin="1"/>
    <cellStyle name="40% - Акцент6 2" xfId="160"/>
    <cellStyle name="40% - Акцент6 3" xfId="125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" xfId="31" builtinId="32" customBuiltin="1"/>
    <cellStyle name="60% - Акцент1 2" xfId="168"/>
    <cellStyle name="60% - Акцент1 3" xfId="126"/>
    <cellStyle name="60% - Акцент2" xfId="32" builtinId="36" customBuiltin="1"/>
    <cellStyle name="60% - Акцент2 2" xfId="161"/>
    <cellStyle name="60% - Акцент2 3" xfId="127"/>
    <cellStyle name="60% - Акцент3" xfId="33" builtinId="40" customBuiltin="1"/>
    <cellStyle name="60% - Акцент3 2" xfId="162"/>
    <cellStyle name="60% - Акцент3 3" xfId="128"/>
    <cellStyle name="60% - Акцент4" xfId="34" builtinId="44" customBuiltin="1"/>
    <cellStyle name="60% - Акцент4 2" xfId="157"/>
    <cellStyle name="60% - Акцент4 3" xfId="129"/>
    <cellStyle name="60% - Акцент5" xfId="35" builtinId="48" customBuiltin="1"/>
    <cellStyle name="60% - Акцент5 2" xfId="165"/>
    <cellStyle name="60% - Акцент5 3" xfId="130"/>
    <cellStyle name="60% - Акцент6" xfId="36" builtinId="52" customBuiltin="1"/>
    <cellStyle name="60% - Акцент6 2" xfId="166"/>
    <cellStyle name="60% - Акцент6 3" xfId="131"/>
    <cellStyle name="Accent1" xfId="37"/>
    <cellStyle name="Accent2" xfId="38"/>
    <cellStyle name="Accent3" xfId="39"/>
    <cellStyle name="Accent4" xfId="40"/>
    <cellStyle name="Accent5" xfId="41"/>
    <cellStyle name="Accent6" xfId="42"/>
    <cellStyle name="Berekening" xfId="43"/>
    <cellStyle name="Controlecel" xfId="44"/>
    <cellStyle name="Euro" xfId="45"/>
    <cellStyle name="Euro 2" xfId="167"/>
    <cellStyle name="Gekoppelde cel" xfId="46"/>
    <cellStyle name="Goed" xfId="47"/>
    <cellStyle name="Invoer" xfId="48"/>
    <cellStyle name="Komma 2" xfId="49"/>
    <cellStyle name="Kop 1" xfId="50"/>
    <cellStyle name="Kop 2" xfId="51"/>
    <cellStyle name="Kop 3" xfId="52"/>
    <cellStyle name="Kop 4" xfId="53"/>
    <cellStyle name="Links" xfId="54"/>
    <cellStyle name="Neutraal" xfId="55"/>
    <cellStyle name="Normal_Sheet1" xfId="56"/>
    <cellStyle name="Notitie" xfId="57"/>
    <cellStyle name="Ongeldig" xfId="58"/>
    <cellStyle name="Standaard 10" xfId="59"/>
    <cellStyle name="Standaard 2" xfId="60"/>
    <cellStyle name="Standaard 2 2" xfId="61"/>
    <cellStyle name="Standaard 2 3" xfId="179"/>
    <cellStyle name="Standaard 2 5" xfId="62"/>
    <cellStyle name="Standaard 2_Perennials" xfId="180"/>
    <cellStyle name="Standaard 3" xfId="63"/>
    <cellStyle name="Standaard 4" xfId="64"/>
    <cellStyle name="Standaard 4 2" xfId="65"/>
    <cellStyle name="Standaard 4 2 2" xfId="215"/>
    <cellStyle name="Standaard 4 2 3" xfId="181"/>
    <cellStyle name="Standaard 5" xfId="182"/>
    <cellStyle name="Standaard 6" xfId="66"/>
    <cellStyle name="Standaard 8" xfId="67"/>
    <cellStyle name="Standaard_Blad1" xfId="68"/>
    <cellStyle name="Titel" xfId="69"/>
    <cellStyle name="Totaal" xfId="70"/>
    <cellStyle name="Uitvoer" xfId="71"/>
    <cellStyle name="Valuta 2" xfId="72"/>
    <cellStyle name="Verklarende tekst" xfId="73"/>
    <cellStyle name="Waarschuwingstekst" xfId="74"/>
    <cellStyle name="Акцент1" xfId="75" builtinId="29" customBuiltin="1"/>
    <cellStyle name="Акцент1 2" xfId="183"/>
    <cellStyle name="Акцент1 3" xfId="132"/>
    <cellStyle name="Акцент2" xfId="76" builtinId="33" customBuiltin="1"/>
    <cellStyle name="Акцент2 2" xfId="184"/>
    <cellStyle name="Акцент2 3" xfId="133"/>
    <cellStyle name="Акцент3" xfId="77" builtinId="37" customBuiltin="1"/>
    <cellStyle name="Акцент3 2" xfId="185"/>
    <cellStyle name="Акцент3 3" xfId="134"/>
    <cellStyle name="Акцент4" xfId="78" builtinId="41" customBuiltin="1"/>
    <cellStyle name="Акцент4 2" xfId="186"/>
    <cellStyle name="Акцент4 3" xfId="135"/>
    <cellStyle name="Акцент5" xfId="79" builtinId="45" customBuiltin="1"/>
    <cellStyle name="Акцент5 2" xfId="187"/>
    <cellStyle name="Акцент5 3" xfId="136"/>
    <cellStyle name="Акцент6" xfId="80" builtinId="49" customBuiltin="1"/>
    <cellStyle name="Акцент6 2" xfId="188"/>
    <cellStyle name="Акцент6 3" xfId="137"/>
    <cellStyle name="Ввод " xfId="81" builtinId="20" customBuiltin="1"/>
    <cellStyle name="Ввод  2" xfId="189"/>
    <cellStyle name="Ввод  3" xfId="138"/>
    <cellStyle name="Вывод" xfId="82" builtinId="21" customBuiltin="1"/>
    <cellStyle name="Вывод 2" xfId="190"/>
    <cellStyle name="Вывод 3" xfId="139"/>
    <cellStyle name="Вычисление" xfId="83" builtinId="22" customBuiltin="1"/>
    <cellStyle name="Вычисление 2" xfId="191"/>
    <cellStyle name="Вычисление 3" xfId="140"/>
    <cellStyle name="Гиперссылка" xfId="84" builtinId="8"/>
    <cellStyle name="Гиперссылка 2" xfId="85"/>
    <cellStyle name="Гиперссылка 2 2" xfId="192"/>
    <cellStyle name="Гиперссылка 2 3" xfId="141"/>
    <cellStyle name="Гиперссылка 3" xfId="86"/>
    <cellStyle name="Гиперссылка 4" xfId="163"/>
    <cellStyle name="Заголовок 1" xfId="87" builtinId="16" customBuiltin="1"/>
    <cellStyle name="Заголовок 1 2" xfId="193"/>
    <cellStyle name="Заголовок 1 3" xfId="142"/>
    <cellStyle name="Заголовок 2" xfId="88" builtinId="17" customBuiltin="1"/>
    <cellStyle name="Заголовок 2 2" xfId="194"/>
    <cellStyle name="Заголовок 2 3" xfId="143"/>
    <cellStyle name="Заголовок 3" xfId="89" builtinId="18" customBuiltin="1"/>
    <cellStyle name="Заголовок 3 2" xfId="195"/>
    <cellStyle name="Заголовок 3 3" xfId="144"/>
    <cellStyle name="Заголовок 4" xfId="90" builtinId="19" customBuiltin="1"/>
    <cellStyle name="Заголовок 4 2" xfId="196"/>
    <cellStyle name="Заголовок 4 3" xfId="145"/>
    <cellStyle name="Итог" xfId="91" builtinId="25" customBuiltin="1"/>
    <cellStyle name="Итог 2" xfId="197"/>
    <cellStyle name="Итог 3" xfId="146"/>
    <cellStyle name="Контрольная ячейка" xfId="92" builtinId="23" customBuiltin="1"/>
    <cellStyle name="Контрольная ячейка 2" xfId="198"/>
    <cellStyle name="Контрольная ячейка 3" xfId="147"/>
    <cellStyle name="Название" xfId="93" builtinId="15" customBuiltin="1"/>
    <cellStyle name="Название 2" xfId="199"/>
    <cellStyle name="Название 3" xfId="148"/>
    <cellStyle name="Нейтральный" xfId="94" builtinId="28" customBuiltin="1"/>
    <cellStyle name="Нейтральный 2" xfId="200"/>
    <cellStyle name="Нейтральный 3" xfId="149"/>
    <cellStyle name="Обычный" xfId="0" builtinId="0"/>
    <cellStyle name="Обычный 10" xfId="214"/>
    <cellStyle name="Обычный 11" xfId="112"/>
    <cellStyle name="Обычный 2" xfId="95"/>
    <cellStyle name="Обычный 2 2" xfId="164"/>
    <cellStyle name="Обычный 2 3" xfId="150"/>
    <cellStyle name="Обычный 2_Perennials" xfId="201"/>
    <cellStyle name="Обычный 3" xfId="96"/>
    <cellStyle name="Обычный 3 2" xfId="216"/>
    <cellStyle name="Обычный 3 3" xfId="202"/>
    <cellStyle name="Обычный 4" xfId="97"/>
    <cellStyle name="Обычный 4 2" xfId="217"/>
    <cellStyle name="Обычный 4 3" xfId="178"/>
    <cellStyle name="Обычный 5" xfId="210"/>
    <cellStyle name="Обычный 6" xfId="211"/>
    <cellStyle name="Обычный 7" xfId="212"/>
    <cellStyle name="Обычный 8" xfId="113"/>
    <cellStyle name="Обычный 9" xfId="213"/>
    <cellStyle name="Обычный_!!!HBM" xfId="98"/>
    <cellStyle name="Обычный_Narcissus" xfId="99"/>
    <cellStyle name="Обычный_prices_LILIES2006_spring_PRICE_COLORLINE_Leto_2011" xfId="100"/>
    <cellStyle name="Обычный_prices_LILIES2006_springБланкзаказа" xfId="101"/>
    <cellStyle name="Обычный_prices_LILIES2006_springБланкзаказа_PRICE_COLORLINE_OSEN_2010_ЦЕНЫ" xfId="102"/>
    <cellStyle name="Плохой" xfId="103" builtinId="27" customBuiltin="1"/>
    <cellStyle name="Плохой 2" xfId="203"/>
    <cellStyle name="Плохой 3" xfId="151"/>
    <cellStyle name="Пояснение" xfId="104" builtinId="53" customBuiltin="1"/>
    <cellStyle name="Пояснение 2" xfId="204"/>
    <cellStyle name="Пояснение 3" xfId="152"/>
    <cellStyle name="Примечание" xfId="105" builtinId="10" customBuiltin="1"/>
    <cellStyle name="Примечание 2" xfId="106"/>
    <cellStyle name="Примечание 2 2" xfId="219"/>
    <cellStyle name="Примечание 2 3" xfId="205"/>
    <cellStyle name="Примечание 3" xfId="153"/>
    <cellStyle name="Примечание 4" xfId="218"/>
    <cellStyle name="Процентный 2" xfId="209"/>
    <cellStyle name="Связанная ячейка" xfId="107" builtinId="24" customBuiltin="1"/>
    <cellStyle name="Связанная ячейка 2" xfId="206"/>
    <cellStyle name="Связанная ячейка 3" xfId="154"/>
    <cellStyle name="Стиль 1" xfId="108"/>
    <cellStyle name="Текст предупреждения" xfId="109" builtinId="11" customBuiltin="1"/>
    <cellStyle name="Текст предупреждения 2" xfId="207"/>
    <cellStyle name="Текст предупреждения 3" xfId="155"/>
    <cellStyle name="Финансовый 2" xfId="110"/>
    <cellStyle name="Хороший" xfId="111" builtinId="26" customBuiltin="1"/>
    <cellStyle name="Хороший 2" xfId="208"/>
    <cellStyle name="Хороший 3" xfId="156"/>
  </cellStyles>
  <dxfs count="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gradientFill>
          <stop position="0">
            <color theme="9" tint="-0.25098422193060094"/>
          </stop>
          <stop position="1">
            <color theme="0"/>
          </stop>
        </gradient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671" Type="http://schemas.openxmlformats.org/officeDocument/2006/relationships/image" Target="../media/image669.jpeg"/><Relationship Id="rId769" Type="http://schemas.openxmlformats.org/officeDocument/2006/relationships/image" Target="../media/image767.jpeg"/><Relationship Id="rId976" Type="http://schemas.openxmlformats.org/officeDocument/2006/relationships/image" Target="../media/image974.jpeg"/><Relationship Id="rId21" Type="http://schemas.openxmlformats.org/officeDocument/2006/relationships/image" Target="../media/image21.jpeg"/><Relationship Id="rId324" Type="http://schemas.openxmlformats.org/officeDocument/2006/relationships/image" Target="../media/image322.jpeg"/><Relationship Id="rId531" Type="http://schemas.openxmlformats.org/officeDocument/2006/relationships/image" Target="../media/image529.jpeg"/><Relationship Id="rId629" Type="http://schemas.openxmlformats.org/officeDocument/2006/relationships/image" Target="../media/image627.jpeg"/><Relationship Id="rId1161" Type="http://schemas.openxmlformats.org/officeDocument/2006/relationships/image" Target="../media/image1159.jpeg"/><Relationship Id="rId170" Type="http://schemas.openxmlformats.org/officeDocument/2006/relationships/image" Target="../media/image168.jpeg"/><Relationship Id="rId836" Type="http://schemas.openxmlformats.org/officeDocument/2006/relationships/image" Target="../media/image834.jpeg"/><Relationship Id="rId1021" Type="http://schemas.openxmlformats.org/officeDocument/2006/relationships/image" Target="../media/image1019.jpeg"/><Relationship Id="rId1119" Type="http://schemas.openxmlformats.org/officeDocument/2006/relationships/image" Target="../media/image1117.jpeg"/><Relationship Id="rId268" Type="http://schemas.openxmlformats.org/officeDocument/2006/relationships/image" Target="../media/image266.jpeg"/><Relationship Id="rId475" Type="http://schemas.openxmlformats.org/officeDocument/2006/relationships/image" Target="../media/image473.jpeg"/><Relationship Id="rId682" Type="http://schemas.openxmlformats.org/officeDocument/2006/relationships/image" Target="../media/image680.jpeg"/><Relationship Id="rId903" Type="http://schemas.openxmlformats.org/officeDocument/2006/relationships/image" Target="../media/image901.jpeg"/><Relationship Id="rId32" Type="http://schemas.openxmlformats.org/officeDocument/2006/relationships/image" Target="../media/image32.jpeg"/><Relationship Id="rId128" Type="http://schemas.openxmlformats.org/officeDocument/2006/relationships/image" Target="../media/image126.jpeg"/><Relationship Id="rId335" Type="http://schemas.openxmlformats.org/officeDocument/2006/relationships/image" Target="../media/image333.jpeg"/><Relationship Id="rId542" Type="http://schemas.openxmlformats.org/officeDocument/2006/relationships/image" Target="../media/image540.jpeg"/><Relationship Id="rId987" Type="http://schemas.openxmlformats.org/officeDocument/2006/relationships/image" Target="../media/image985.jpeg"/><Relationship Id="rId1172" Type="http://schemas.openxmlformats.org/officeDocument/2006/relationships/image" Target="../media/image1170.jpeg"/><Relationship Id="rId181" Type="http://schemas.openxmlformats.org/officeDocument/2006/relationships/image" Target="../media/image179.jpeg"/><Relationship Id="rId402" Type="http://schemas.openxmlformats.org/officeDocument/2006/relationships/image" Target="../media/image400.jpeg"/><Relationship Id="rId847" Type="http://schemas.openxmlformats.org/officeDocument/2006/relationships/image" Target="../media/image845.jpeg"/><Relationship Id="rId1032" Type="http://schemas.openxmlformats.org/officeDocument/2006/relationships/image" Target="../media/image1030.jpeg"/><Relationship Id="rId279" Type="http://schemas.openxmlformats.org/officeDocument/2006/relationships/image" Target="../media/image277.jpeg"/><Relationship Id="rId486" Type="http://schemas.openxmlformats.org/officeDocument/2006/relationships/image" Target="../media/image484.jpeg"/><Relationship Id="rId693" Type="http://schemas.openxmlformats.org/officeDocument/2006/relationships/image" Target="../media/image691.jpeg"/><Relationship Id="rId707" Type="http://schemas.openxmlformats.org/officeDocument/2006/relationships/image" Target="../media/image705.jpeg"/><Relationship Id="rId914" Type="http://schemas.openxmlformats.org/officeDocument/2006/relationships/image" Target="../media/image912.jpeg"/><Relationship Id="rId43" Type="http://schemas.openxmlformats.org/officeDocument/2006/relationships/image" Target="../media/image43.jpeg"/><Relationship Id="rId139" Type="http://schemas.openxmlformats.org/officeDocument/2006/relationships/image" Target="../media/image137.jpeg"/><Relationship Id="rId346" Type="http://schemas.openxmlformats.org/officeDocument/2006/relationships/image" Target="../media/image344.jpeg"/><Relationship Id="rId553" Type="http://schemas.openxmlformats.org/officeDocument/2006/relationships/image" Target="../media/image551.jpeg"/><Relationship Id="rId760" Type="http://schemas.openxmlformats.org/officeDocument/2006/relationships/image" Target="../media/image758.jpeg"/><Relationship Id="rId998" Type="http://schemas.openxmlformats.org/officeDocument/2006/relationships/image" Target="../media/image996.jpeg"/><Relationship Id="rId1183" Type="http://schemas.openxmlformats.org/officeDocument/2006/relationships/image" Target="../media/image1181.jpeg"/><Relationship Id="rId192" Type="http://schemas.openxmlformats.org/officeDocument/2006/relationships/image" Target="../media/image190.jpeg"/><Relationship Id="rId206" Type="http://schemas.openxmlformats.org/officeDocument/2006/relationships/image" Target="../media/image204.jpeg"/><Relationship Id="rId413" Type="http://schemas.openxmlformats.org/officeDocument/2006/relationships/image" Target="../media/image411.jpeg"/><Relationship Id="rId858" Type="http://schemas.openxmlformats.org/officeDocument/2006/relationships/image" Target="../media/image856.jpeg"/><Relationship Id="rId1043" Type="http://schemas.openxmlformats.org/officeDocument/2006/relationships/image" Target="../media/image1041.jpeg"/><Relationship Id="rId497" Type="http://schemas.openxmlformats.org/officeDocument/2006/relationships/image" Target="../media/image495.jpeg"/><Relationship Id="rId620" Type="http://schemas.openxmlformats.org/officeDocument/2006/relationships/image" Target="../media/image618.jpeg"/><Relationship Id="rId718" Type="http://schemas.openxmlformats.org/officeDocument/2006/relationships/image" Target="../media/image716.jpeg"/><Relationship Id="rId925" Type="http://schemas.openxmlformats.org/officeDocument/2006/relationships/image" Target="../media/image923.jpeg"/><Relationship Id="rId357" Type="http://schemas.openxmlformats.org/officeDocument/2006/relationships/image" Target="../media/image355.jpeg"/><Relationship Id="rId1110" Type="http://schemas.openxmlformats.org/officeDocument/2006/relationships/image" Target="../media/image1108.jpeg"/><Relationship Id="rId1194" Type="http://schemas.openxmlformats.org/officeDocument/2006/relationships/image" Target="../media/image1192.jpeg"/><Relationship Id="rId54" Type="http://schemas.openxmlformats.org/officeDocument/2006/relationships/image" Target="../media/image54.jpeg"/><Relationship Id="rId217" Type="http://schemas.openxmlformats.org/officeDocument/2006/relationships/image" Target="../media/image215.jpeg"/><Relationship Id="rId564" Type="http://schemas.openxmlformats.org/officeDocument/2006/relationships/image" Target="../media/image562.jpeg"/><Relationship Id="rId771" Type="http://schemas.openxmlformats.org/officeDocument/2006/relationships/image" Target="../media/image769.jpeg"/><Relationship Id="rId869" Type="http://schemas.openxmlformats.org/officeDocument/2006/relationships/image" Target="../media/image867.jpeg"/><Relationship Id="rId424" Type="http://schemas.openxmlformats.org/officeDocument/2006/relationships/image" Target="../media/image422.jpeg"/><Relationship Id="rId631" Type="http://schemas.openxmlformats.org/officeDocument/2006/relationships/image" Target="../media/image629.jpeg"/><Relationship Id="rId729" Type="http://schemas.openxmlformats.org/officeDocument/2006/relationships/image" Target="../media/image727.jpeg"/><Relationship Id="rId1054" Type="http://schemas.openxmlformats.org/officeDocument/2006/relationships/image" Target="../media/image1052.jpeg"/><Relationship Id="rId270" Type="http://schemas.openxmlformats.org/officeDocument/2006/relationships/image" Target="../media/image268.jpeg"/><Relationship Id="rId936" Type="http://schemas.openxmlformats.org/officeDocument/2006/relationships/image" Target="../media/image934.jpeg"/><Relationship Id="rId1121" Type="http://schemas.openxmlformats.org/officeDocument/2006/relationships/image" Target="../media/image1119.jpeg"/><Relationship Id="rId65" Type="http://schemas.openxmlformats.org/officeDocument/2006/relationships/image" Target="../media/image65.jpeg"/><Relationship Id="rId130" Type="http://schemas.openxmlformats.org/officeDocument/2006/relationships/image" Target="../media/image128.jpeg"/><Relationship Id="rId368" Type="http://schemas.openxmlformats.org/officeDocument/2006/relationships/image" Target="../media/image366.jpeg"/><Relationship Id="rId575" Type="http://schemas.openxmlformats.org/officeDocument/2006/relationships/image" Target="../media/image573.jpeg"/><Relationship Id="rId782" Type="http://schemas.openxmlformats.org/officeDocument/2006/relationships/image" Target="../media/image780.jpeg"/><Relationship Id="rId228" Type="http://schemas.openxmlformats.org/officeDocument/2006/relationships/image" Target="../media/image226.jpeg"/><Relationship Id="rId435" Type="http://schemas.openxmlformats.org/officeDocument/2006/relationships/image" Target="../media/image433.jpeg"/><Relationship Id="rId642" Type="http://schemas.openxmlformats.org/officeDocument/2006/relationships/image" Target="../media/image640.jpeg"/><Relationship Id="rId1065" Type="http://schemas.openxmlformats.org/officeDocument/2006/relationships/image" Target="../media/image1063.jpeg"/><Relationship Id="rId281" Type="http://schemas.openxmlformats.org/officeDocument/2006/relationships/image" Target="../media/image279.jpeg"/><Relationship Id="rId502" Type="http://schemas.openxmlformats.org/officeDocument/2006/relationships/image" Target="../media/image500.jpeg"/><Relationship Id="rId947" Type="http://schemas.openxmlformats.org/officeDocument/2006/relationships/image" Target="../media/image945.jpeg"/><Relationship Id="rId1132" Type="http://schemas.openxmlformats.org/officeDocument/2006/relationships/image" Target="../media/image1130.jpeg"/><Relationship Id="rId76" Type="http://schemas.openxmlformats.org/officeDocument/2006/relationships/image" Target="../media/image76.jpeg"/><Relationship Id="rId141" Type="http://schemas.openxmlformats.org/officeDocument/2006/relationships/image" Target="../media/image139.jpeg"/><Relationship Id="rId379" Type="http://schemas.openxmlformats.org/officeDocument/2006/relationships/image" Target="../media/image377.jpeg"/><Relationship Id="rId586" Type="http://schemas.openxmlformats.org/officeDocument/2006/relationships/image" Target="../media/image584.jpeg"/><Relationship Id="rId793" Type="http://schemas.openxmlformats.org/officeDocument/2006/relationships/image" Target="../media/image791.jpeg"/><Relationship Id="rId807" Type="http://schemas.openxmlformats.org/officeDocument/2006/relationships/image" Target="../media/image805.jpeg"/><Relationship Id="rId7" Type="http://schemas.openxmlformats.org/officeDocument/2006/relationships/image" Target="../media/image7.jpeg"/><Relationship Id="rId239" Type="http://schemas.openxmlformats.org/officeDocument/2006/relationships/image" Target="../media/image237.jpeg"/><Relationship Id="rId446" Type="http://schemas.openxmlformats.org/officeDocument/2006/relationships/image" Target="../media/image444.jpeg"/><Relationship Id="rId653" Type="http://schemas.openxmlformats.org/officeDocument/2006/relationships/image" Target="../media/image651.jpeg"/><Relationship Id="rId1076" Type="http://schemas.openxmlformats.org/officeDocument/2006/relationships/image" Target="../media/image1074.jpeg"/><Relationship Id="rId292" Type="http://schemas.openxmlformats.org/officeDocument/2006/relationships/image" Target="../media/image290.jpeg"/><Relationship Id="rId306" Type="http://schemas.openxmlformats.org/officeDocument/2006/relationships/image" Target="../media/image304.jpeg"/><Relationship Id="rId860" Type="http://schemas.openxmlformats.org/officeDocument/2006/relationships/image" Target="../media/image858.jpeg"/><Relationship Id="rId958" Type="http://schemas.openxmlformats.org/officeDocument/2006/relationships/image" Target="../media/image956.jpeg"/><Relationship Id="rId1143" Type="http://schemas.openxmlformats.org/officeDocument/2006/relationships/image" Target="../media/image1141.jpeg"/><Relationship Id="rId87" Type="http://schemas.openxmlformats.org/officeDocument/2006/relationships/image" Target="../media/image87.jpeg"/><Relationship Id="rId513" Type="http://schemas.openxmlformats.org/officeDocument/2006/relationships/image" Target="../media/image511.jpeg"/><Relationship Id="rId597" Type="http://schemas.openxmlformats.org/officeDocument/2006/relationships/image" Target="../media/image595.jpeg"/><Relationship Id="rId720" Type="http://schemas.openxmlformats.org/officeDocument/2006/relationships/image" Target="../media/image718.jpeg"/><Relationship Id="rId818" Type="http://schemas.openxmlformats.org/officeDocument/2006/relationships/image" Target="../media/image816.jpeg"/><Relationship Id="rId152" Type="http://schemas.openxmlformats.org/officeDocument/2006/relationships/image" Target="../media/image150.jpeg"/><Relationship Id="rId457" Type="http://schemas.openxmlformats.org/officeDocument/2006/relationships/image" Target="../media/image455.jpeg"/><Relationship Id="rId1003" Type="http://schemas.openxmlformats.org/officeDocument/2006/relationships/image" Target="../media/image1001.jpeg"/><Relationship Id="rId1087" Type="http://schemas.openxmlformats.org/officeDocument/2006/relationships/image" Target="../media/image1085.jpeg"/><Relationship Id="rId664" Type="http://schemas.openxmlformats.org/officeDocument/2006/relationships/image" Target="../media/image662.jpeg"/><Relationship Id="rId871" Type="http://schemas.openxmlformats.org/officeDocument/2006/relationships/image" Target="../media/image869.jpeg"/><Relationship Id="rId969" Type="http://schemas.openxmlformats.org/officeDocument/2006/relationships/image" Target="../media/image967.jpeg"/><Relationship Id="rId14" Type="http://schemas.openxmlformats.org/officeDocument/2006/relationships/image" Target="../media/image14.jpeg"/><Relationship Id="rId317" Type="http://schemas.openxmlformats.org/officeDocument/2006/relationships/image" Target="../media/image315.jpeg"/><Relationship Id="rId524" Type="http://schemas.openxmlformats.org/officeDocument/2006/relationships/image" Target="../media/image522.jpeg"/><Relationship Id="rId731" Type="http://schemas.openxmlformats.org/officeDocument/2006/relationships/image" Target="../media/image729.jpeg"/><Relationship Id="rId1154" Type="http://schemas.openxmlformats.org/officeDocument/2006/relationships/image" Target="../media/image1152.jpeg"/><Relationship Id="rId98" Type="http://schemas.openxmlformats.org/officeDocument/2006/relationships/image" Target="../media/image98.jpeg"/><Relationship Id="rId163" Type="http://schemas.openxmlformats.org/officeDocument/2006/relationships/image" Target="../media/image161.jpeg"/><Relationship Id="rId370" Type="http://schemas.openxmlformats.org/officeDocument/2006/relationships/image" Target="../media/image368.jpeg"/><Relationship Id="rId829" Type="http://schemas.openxmlformats.org/officeDocument/2006/relationships/image" Target="../media/image827.jpeg"/><Relationship Id="rId1014" Type="http://schemas.openxmlformats.org/officeDocument/2006/relationships/image" Target="../media/image1012.jpeg"/><Relationship Id="rId230" Type="http://schemas.openxmlformats.org/officeDocument/2006/relationships/image" Target="../media/image228.jpeg"/><Relationship Id="rId468" Type="http://schemas.openxmlformats.org/officeDocument/2006/relationships/image" Target="../media/image466.jpeg"/><Relationship Id="rId675" Type="http://schemas.openxmlformats.org/officeDocument/2006/relationships/image" Target="../media/image673.jpeg"/><Relationship Id="rId882" Type="http://schemas.openxmlformats.org/officeDocument/2006/relationships/image" Target="../media/image880.jpeg"/><Relationship Id="rId1098" Type="http://schemas.openxmlformats.org/officeDocument/2006/relationships/image" Target="../media/image1096.jpeg"/><Relationship Id="rId25" Type="http://schemas.openxmlformats.org/officeDocument/2006/relationships/image" Target="../media/image25.jpeg"/><Relationship Id="rId328" Type="http://schemas.openxmlformats.org/officeDocument/2006/relationships/image" Target="../media/image326.jpeg"/><Relationship Id="rId535" Type="http://schemas.openxmlformats.org/officeDocument/2006/relationships/image" Target="../media/image533.jpeg"/><Relationship Id="rId742" Type="http://schemas.openxmlformats.org/officeDocument/2006/relationships/image" Target="../media/image740.jpeg"/><Relationship Id="rId1165" Type="http://schemas.openxmlformats.org/officeDocument/2006/relationships/image" Target="../media/image1163.jpeg"/><Relationship Id="rId174" Type="http://schemas.openxmlformats.org/officeDocument/2006/relationships/image" Target="../media/image172.jpeg"/><Relationship Id="rId381" Type="http://schemas.openxmlformats.org/officeDocument/2006/relationships/image" Target="../media/image379.jpeg"/><Relationship Id="rId602" Type="http://schemas.openxmlformats.org/officeDocument/2006/relationships/image" Target="../media/image600.jpeg"/><Relationship Id="rId1025" Type="http://schemas.openxmlformats.org/officeDocument/2006/relationships/image" Target="../media/image1023.jpeg"/><Relationship Id="rId241" Type="http://schemas.openxmlformats.org/officeDocument/2006/relationships/image" Target="../media/image239.jpeg"/><Relationship Id="rId479" Type="http://schemas.openxmlformats.org/officeDocument/2006/relationships/image" Target="../media/image477.jpeg"/><Relationship Id="rId686" Type="http://schemas.openxmlformats.org/officeDocument/2006/relationships/image" Target="../media/image684.jpeg"/><Relationship Id="rId893" Type="http://schemas.openxmlformats.org/officeDocument/2006/relationships/image" Target="../media/image891.jpeg"/><Relationship Id="rId907" Type="http://schemas.openxmlformats.org/officeDocument/2006/relationships/image" Target="../media/image905.jpeg"/><Relationship Id="rId36" Type="http://schemas.openxmlformats.org/officeDocument/2006/relationships/image" Target="../media/image36.jpeg"/><Relationship Id="rId339" Type="http://schemas.openxmlformats.org/officeDocument/2006/relationships/image" Target="../media/image337.jpeg"/><Relationship Id="rId546" Type="http://schemas.openxmlformats.org/officeDocument/2006/relationships/image" Target="../media/image544.jpeg"/><Relationship Id="rId753" Type="http://schemas.openxmlformats.org/officeDocument/2006/relationships/image" Target="../media/image751.jpeg"/><Relationship Id="rId1176" Type="http://schemas.openxmlformats.org/officeDocument/2006/relationships/image" Target="../media/image1174.jpeg"/><Relationship Id="rId101" Type="http://schemas.openxmlformats.org/officeDocument/2006/relationships/image" Target="../media/image101.jpeg"/><Relationship Id="rId185" Type="http://schemas.openxmlformats.org/officeDocument/2006/relationships/image" Target="../media/image183.jpeg"/><Relationship Id="rId406" Type="http://schemas.openxmlformats.org/officeDocument/2006/relationships/image" Target="../media/image404.jpeg"/><Relationship Id="rId960" Type="http://schemas.openxmlformats.org/officeDocument/2006/relationships/image" Target="../media/image958.jpeg"/><Relationship Id="rId1036" Type="http://schemas.openxmlformats.org/officeDocument/2006/relationships/image" Target="../media/image1034.jpeg"/><Relationship Id="rId392" Type="http://schemas.openxmlformats.org/officeDocument/2006/relationships/image" Target="../media/image390.jpeg"/><Relationship Id="rId613" Type="http://schemas.openxmlformats.org/officeDocument/2006/relationships/image" Target="../media/image611.jpeg"/><Relationship Id="rId697" Type="http://schemas.openxmlformats.org/officeDocument/2006/relationships/image" Target="../media/image695.jpeg"/><Relationship Id="rId820" Type="http://schemas.openxmlformats.org/officeDocument/2006/relationships/image" Target="../media/image818.jpeg"/><Relationship Id="rId918" Type="http://schemas.openxmlformats.org/officeDocument/2006/relationships/image" Target="../media/image916.jpeg"/><Relationship Id="rId252" Type="http://schemas.openxmlformats.org/officeDocument/2006/relationships/image" Target="../media/image250.jpeg"/><Relationship Id="rId1103" Type="http://schemas.openxmlformats.org/officeDocument/2006/relationships/image" Target="../media/image1101.jpeg"/><Relationship Id="rId1187" Type="http://schemas.openxmlformats.org/officeDocument/2006/relationships/image" Target="../media/image1185.jpeg"/><Relationship Id="rId47" Type="http://schemas.openxmlformats.org/officeDocument/2006/relationships/image" Target="../media/image47.jpeg"/><Relationship Id="rId112" Type="http://schemas.openxmlformats.org/officeDocument/2006/relationships/image" Target="../media/image110.jpeg"/><Relationship Id="rId557" Type="http://schemas.openxmlformats.org/officeDocument/2006/relationships/image" Target="../media/image555.jpeg"/><Relationship Id="rId764" Type="http://schemas.openxmlformats.org/officeDocument/2006/relationships/image" Target="../media/image762.jpeg"/><Relationship Id="rId971" Type="http://schemas.openxmlformats.org/officeDocument/2006/relationships/image" Target="../media/image969.jpeg"/><Relationship Id="rId196" Type="http://schemas.openxmlformats.org/officeDocument/2006/relationships/image" Target="../media/image194.jpeg"/><Relationship Id="rId417" Type="http://schemas.openxmlformats.org/officeDocument/2006/relationships/image" Target="../media/image415.jpeg"/><Relationship Id="rId624" Type="http://schemas.openxmlformats.org/officeDocument/2006/relationships/image" Target="../media/image622.jpeg"/><Relationship Id="rId831" Type="http://schemas.openxmlformats.org/officeDocument/2006/relationships/image" Target="../media/image829.jpeg"/><Relationship Id="rId1047" Type="http://schemas.openxmlformats.org/officeDocument/2006/relationships/image" Target="../media/image1045.jpeg"/><Relationship Id="rId263" Type="http://schemas.openxmlformats.org/officeDocument/2006/relationships/image" Target="../media/image261.jpeg"/><Relationship Id="rId470" Type="http://schemas.openxmlformats.org/officeDocument/2006/relationships/image" Target="../media/image468.jpeg"/><Relationship Id="rId929" Type="http://schemas.openxmlformats.org/officeDocument/2006/relationships/image" Target="../media/image927.jpeg"/><Relationship Id="rId1114" Type="http://schemas.openxmlformats.org/officeDocument/2006/relationships/image" Target="../media/image1112.jpeg"/><Relationship Id="rId58" Type="http://schemas.openxmlformats.org/officeDocument/2006/relationships/image" Target="../media/image58.jpeg"/><Relationship Id="rId123" Type="http://schemas.openxmlformats.org/officeDocument/2006/relationships/image" Target="../media/image121.jpeg"/><Relationship Id="rId330" Type="http://schemas.openxmlformats.org/officeDocument/2006/relationships/image" Target="../media/image328.jpeg"/><Relationship Id="rId568" Type="http://schemas.openxmlformats.org/officeDocument/2006/relationships/image" Target="../media/image566.jpeg"/><Relationship Id="rId775" Type="http://schemas.openxmlformats.org/officeDocument/2006/relationships/image" Target="../media/image773.jpeg"/><Relationship Id="rId982" Type="http://schemas.openxmlformats.org/officeDocument/2006/relationships/image" Target="../media/image980.jpeg"/><Relationship Id="rId1198" Type="http://schemas.openxmlformats.org/officeDocument/2006/relationships/image" Target="../media/image1196.jpeg"/><Relationship Id="rId428" Type="http://schemas.openxmlformats.org/officeDocument/2006/relationships/image" Target="../media/image426.jpeg"/><Relationship Id="rId635" Type="http://schemas.openxmlformats.org/officeDocument/2006/relationships/image" Target="../media/image633.jpeg"/><Relationship Id="rId842" Type="http://schemas.openxmlformats.org/officeDocument/2006/relationships/image" Target="../media/image840.jpeg"/><Relationship Id="rId1058" Type="http://schemas.openxmlformats.org/officeDocument/2006/relationships/image" Target="../media/image1056.jpeg"/><Relationship Id="rId274" Type="http://schemas.openxmlformats.org/officeDocument/2006/relationships/image" Target="../media/image272.jpeg"/><Relationship Id="rId481" Type="http://schemas.openxmlformats.org/officeDocument/2006/relationships/image" Target="../media/image479.jpeg"/><Relationship Id="rId702" Type="http://schemas.openxmlformats.org/officeDocument/2006/relationships/image" Target="../media/image700.jpeg"/><Relationship Id="rId1125" Type="http://schemas.openxmlformats.org/officeDocument/2006/relationships/image" Target="../media/image1123.jpeg"/><Relationship Id="rId69" Type="http://schemas.openxmlformats.org/officeDocument/2006/relationships/image" Target="../media/image69.jpeg"/><Relationship Id="rId134" Type="http://schemas.openxmlformats.org/officeDocument/2006/relationships/image" Target="../media/image132.jpeg"/><Relationship Id="rId579" Type="http://schemas.openxmlformats.org/officeDocument/2006/relationships/image" Target="../media/image577.jpeg"/><Relationship Id="rId786" Type="http://schemas.openxmlformats.org/officeDocument/2006/relationships/image" Target="../media/image784.jpeg"/><Relationship Id="rId993" Type="http://schemas.openxmlformats.org/officeDocument/2006/relationships/image" Target="../media/image991.jpeg"/><Relationship Id="rId341" Type="http://schemas.openxmlformats.org/officeDocument/2006/relationships/image" Target="../media/image339.jpeg"/><Relationship Id="rId439" Type="http://schemas.openxmlformats.org/officeDocument/2006/relationships/image" Target="../media/image437.jpeg"/><Relationship Id="rId646" Type="http://schemas.openxmlformats.org/officeDocument/2006/relationships/image" Target="../media/image644.jpeg"/><Relationship Id="rId1069" Type="http://schemas.openxmlformats.org/officeDocument/2006/relationships/image" Target="../media/image1067.jpeg"/><Relationship Id="rId201" Type="http://schemas.openxmlformats.org/officeDocument/2006/relationships/image" Target="../media/image199.jpeg"/><Relationship Id="rId285" Type="http://schemas.openxmlformats.org/officeDocument/2006/relationships/image" Target="../media/image283.jpeg"/><Relationship Id="rId506" Type="http://schemas.openxmlformats.org/officeDocument/2006/relationships/image" Target="../media/image504.jpeg"/><Relationship Id="rId853" Type="http://schemas.openxmlformats.org/officeDocument/2006/relationships/image" Target="../media/image851.jpeg"/><Relationship Id="rId1136" Type="http://schemas.openxmlformats.org/officeDocument/2006/relationships/image" Target="../media/image1134.jpeg"/><Relationship Id="rId492" Type="http://schemas.openxmlformats.org/officeDocument/2006/relationships/image" Target="../media/image490.jpeg"/><Relationship Id="rId713" Type="http://schemas.openxmlformats.org/officeDocument/2006/relationships/image" Target="../media/image711.jpeg"/><Relationship Id="rId797" Type="http://schemas.openxmlformats.org/officeDocument/2006/relationships/image" Target="../media/image795.jpeg"/><Relationship Id="rId920" Type="http://schemas.openxmlformats.org/officeDocument/2006/relationships/image" Target="../media/image918.jpeg"/><Relationship Id="rId145" Type="http://schemas.openxmlformats.org/officeDocument/2006/relationships/image" Target="../media/image143.jpeg"/><Relationship Id="rId352" Type="http://schemas.openxmlformats.org/officeDocument/2006/relationships/image" Target="../media/image350.jpeg"/><Relationship Id="rId1203" Type="http://schemas.openxmlformats.org/officeDocument/2006/relationships/image" Target="../media/image1201.jpeg"/><Relationship Id="rId212" Type="http://schemas.openxmlformats.org/officeDocument/2006/relationships/image" Target="../media/image210.jpeg"/><Relationship Id="rId657" Type="http://schemas.openxmlformats.org/officeDocument/2006/relationships/image" Target="../media/image655.jpeg"/><Relationship Id="rId864" Type="http://schemas.openxmlformats.org/officeDocument/2006/relationships/image" Target="../media/image862.jpeg"/><Relationship Id="rId296" Type="http://schemas.openxmlformats.org/officeDocument/2006/relationships/image" Target="../media/image294.jpeg"/><Relationship Id="rId517" Type="http://schemas.openxmlformats.org/officeDocument/2006/relationships/image" Target="../media/image515.jpeg"/><Relationship Id="rId724" Type="http://schemas.openxmlformats.org/officeDocument/2006/relationships/image" Target="../media/image722.jpeg"/><Relationship Id="rId931" Type="http://schemas.openxmlformats.org/officeDocument/2006/relationships/image" Target="../media/image929.jpeg"/><Relationship Id="rId1147" Type="http://schemas.openxmlformats.org/officeDocument/2006/relationships/image" Target="../media/image1145.jpeg"/><Relationship Id="rId60" Type="http://schemas.openxmlformats.org/officeDocument/2006/relationships/image" Target="../media/image60.jpeg"/><Relationship Id="rId156" Type="http://schemas.openxmlformats.org/officeDocument/2006/relationships/image" Target="../media/image154.jpeg"/><Relationship Id="rId363" Type="http://schemas.openxmlformats.org/officeDocument/2006/relationships/image" Target="../media/image361.jpeg"/><Relationship Id="rId570" Type="http://schemas.openxmlformats.org/officeDocument/2006/relationships/image" Target="../media/image568.jpeg"/><Relationship Id="rId1007" Type="http://schemas.openxmlformats.org/officeDocument/2006/relationships/image" Target="../media/image1005.jpeg"/><Relationship Id="rId223" Type="http://schemas.openxmlformats.org/officeDocument/2006/relationships/image" Target="../media/image221.jpeg"/><Relationship Id="rId430" Type="http://schemas.openxmlformats.org/officeDocument/2006/relationships/image" Target="../media/image428.jpeg"/><Relationship Id="rId668" Type="http://schemas.openxmlformats.org/officeDocument/2006/relationships/image" Target="../media/image666.jpeg"/><Relationship Id="rId875" Type="http://schemas.openxmlformats.org/officeDocument/2006/relationships/image" Target="../media/image873.jpeg"/><Relationship Id="rId1060" Type="http://schemas.openxmlformats.org/officeDocument/2006/relationships/image" Target="../media/image1058.jpeg"/><Relationship Id="rId18" Type="http://schemas.openxmlformats.org/officeDocument/2006/relationships/image" Target="../media/image18.jpeg"/><Relationship Id="rId528" Type="http://schemas.openxmlformats.org/officeDocument/2006/relationships/image" Target="../media/image526.jpeg"/><Relationship Id="rId735" Type="http://schemas.openxmlformats.org/officeDocument/2006/relationships/image" Target="../media/image733.jpeg"/><Relationship Id="rId942" Type="http://schemas.openxmlformats.org/officeDocument/2006/relationships/image" Target="../media/image940.jpeg"/><Relationship Id="rId1158" Type="http://schemas.openxmlformats.org/officeDocument/2006/relationships/image" Target="../media/image1156.jpeg"/><Relationship Id="rId167" Type="http://schemas.openxmlformats.org/officeDocument/2006/relationships/image" Target="../media/image165.jpeg"/><Relationship Id="rId374" Type="http://schemas.openxmlformats.org/officeDocument/2006/relationships/image" Target="../media/image372.jpeg"/><Relationship Id="rId581" Type="http://schemas.openxmlformats.org/officeDocument/2006/relationships/image" Target="../media/image579.jpeg"/><Relationship Id="rId1018" Type="http://schemas.openxmlformats.org/officeDocument/2006/relationships/image" Target="../media/image1016.jpeg"/><Relationship Id="rId71" Type="http://schemas.openxmlformats.org/officeDocument/2006/relationships/image" Target="../media/image71.jpeg"/><Relationship Id="rId234" Type="http://schemas.openxmlformats.org/officeDocument/2006/relationships/image" Target="../media/image232.jpeg"/><Relationship Id="rId679" Type="http://schemas.openxmlformats.org/officeDocument/2006/relationships/image" Target="../media/image677.jpeg"/><Relationship Id="rId802" Type="http://schemas.openxmlformats.org/officeDocument/2006/relationships/image" Target="../media/image800.jpeg"/><Relationship Id="rId886" Type="http://schemas.openxmlformats.org/officeDocument/2006/relationships/image" Target="../media/image88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39.jpeg"/><Relationship Id="rId539" Type="http://schemas.openxmlformats.org/officeDocument/2006/relationships/image" Target="../media/image537.jpeg"/><Relationship Id="rId746" Type="http://schemas.openxmlformats.org/officeDocument/2006/relationships/image" Target="../media/image744.jpeg"/><Relationship Id="rId1071" Type="http://schemas.openxmlformats.org/officeDocument/2006/relationships/image" Target="../media/image1069.jpeg"/><Relationship Id="rId1169" Type="http://schemas.openxmlformats.org/officeDocument/2006/relationships/image" Target="../media/image1167.jpeg"/><Relationship Id="rId178" Type="http://schemas.openxmlformats.org/officeDocument/2006/relationships/image" Target="../media/image176.jpeg"/><Relationship Id="rId301" Type="http://schemas.openxmlformats.org/officeDocument/2006/relationships/image" Target="../media/image299.jpeg"/><Relationship Id="rId953" Type="http://schemas.openxmlformats.org/officeDocument/2006/relationships/image" Target="../media/image951.jpeg"/><Relationship Id="rId1029" Type="http://schemas.openxmlformats.org/officeDocument/2006/relationships/image" Target="../media/image1027.jpeg"/><Relationship Id="rId82" Type="http://schemas.openxmlformats.org/officeDocument/2006/relationships/image" Target="../media/image82.jpeg"/><Relationship Id="rId385" Type="http://schemas.openxmlformats.org/officeDocument/2006/relationships/image" Target="../media/image383.jpeg"/><Relationship Id="rId592" Type="http://schemas.openxmlformats.org/officeDocument/2006/relationships/image" Target="../media/image590.jpeg"/><Relationship Id="rId606" Type="http://schemas.openxmlformats.org/officeDocument/2006/relationships/image" Target="../media/image604.jpeg"/><Relationship Id="rId813" Type="http://schemas.openxmlformats.org/officeDocument/2006/relationships/image" Target="../media/image811.jpeg"/><Relationship Id="rId245" Type="http://schemas.openxmlformats.org/officeDocument/2006/relationships/image" Target="../media/image243.jpeg"/><Relationship Id="rId452" Type="http://schemas.openxmlformats.org/officeDocument/2006/relationships/image" Target="../media/image450.jpeg"/><Relationship Id="rId897" Type="http://schemas.openxmlformats.org/officeDocument/2006/relationships/image" Target="../media/image895.jpeg"/><Relationship Id="rId1082" Type="http://schemas.openxmlformats.org/officeDocument/2006/relationships/image" Target="../media/image1080.jpeg"/><Relationship Id="rId105" Type="http://schemas.openxmlformats.org/officeDocument/2006/relationships/image" Target="../media/image105.jpeg"/><Relationship Id="rId312" Type="http://schemas.openxmlformats.org/officeDocument/2006/relationships/image" Target="../media/image310.jpeg"/><Relationship Id="rId757" Type="http://schemas.openxmlformats.org/officeDocument/2006/relationships/image" Target="../media/image755.jpeg"/><Relationship Id="rId964" Type="http://schemas.openxmlformats.org/officeDocument/2006/relationships/image" Target="../media/image962.jpeg"/><Relationship Id="rId93" Type="http://schemas.openxmlformats.org/officeDocument/2006/relationships/image" Target="../media/image93.jpeg"/><Relationship Id="rId189" Type="http://schemas.openxmlformats.org/officeDocument/2006/relationships/image" Target="../media/image187.jpeg"/><Relationship Id="rId396" Type="http://schemas.openxmlformats.org/officeDocument/2006/relationships/image" Target="../media/image394.jpeg"/><Relationship Id="rId617" Type="http://schemas.openxmlformats.org/officeDocument/2006/relationships/image" Target="../media/image615.jpeg"/><Relationship Id="rId824" Type="http://schemas.openxmlformats.org/officeDocument/2006/relationships/image" Target="../media/image822.jpeg"/><Relationship Id="rId256" Type="http://schemas.openxmlformats.org/officeDocument/2006/relationships/image" Target="../media/image254.jpeg"/><Relationship Id="rId463" Type="http://schemas.openxmlformats.org/officeDocument/2006/relationships/image" Target="../media/image461.jpeg"/><Relationship Id="rId670" Type="http://schemas.openxmlformats.org/officeDocument/2006/relationships/image" Target="../media/image668.jpeg"/><Relationship Id="rId1093" Type="http://schemas.openxmlformats.org/officeDocument/2006/relationships/image" Target="../media/image1091.jpeg"/><Relationship Id="rId1107" Type="http://schemas.openxmlformats.org/officeDocument/2006/relationships/image" Target="../media/image1105.jpeg"/><Relationship Id="rId116" Type="http://schemas.openxmlformats.org/officeDocument/2006/relationships/image" Target="../media/image114.jpeg"/><Relationship Id="rId323" Type="http://schemas.openxmlformats.org/officeDocument/2006/relationships/image" Target="../media/image321.jpeg"/><Relationship Id="rId530" Type="http://schemas.openxmlformats.org/officeDocument/2006/relationships/image" Target="../media/image528.jpeg"/><Relationship Id="rId768" Type="http://schemas.openxmlformats.org/officeDocument/2006/relationships/image" Target="../media/image766.jpeg"/><Relationship Id="rId975" Type="http://schemas.openxmlformats.org/officeDocument/2006/relationships/image" Target="../media/image973.jpeg"/><Relationship Id="rId1160" Type="http://schemas.openxmlformats.org/officeDocument/2006/relationships/image" Target="../media/image1158.jpeg"/><Relationship Id="rId20" Type="http://schemas.openxmlformats.org/officeDocument/2006/relationships/image" Target="../media/image20.jpeg"/><Relationship Id="rId628" Type="http://schemas.openxmlformats.org/officeDocument/2006/relationships/image" Target="../media/image626.jpeg"/><Relationship Id="rId835" Type="http://schemas.openxmlformats.org/officeDocument/2006/relationships/image" Target="../media/image833.jpeg"/><Relationship Id="rId267" Type="http://schemas.openxmlformats.org/officeDocument/2006/relationships/image" Target="../media/image265.jpeg"/><Relationship Id="rId474" Type="http://schemas.openxmlformats.org/officeDocument/2006/relationships/image" Target="../media/image472.jpeg"/><Relationship Id="rId1020" Type="http://schemas.openxmlformats.org/officeDocument/2006/relationships/image" Target="../media/image1018.jpeg"/><Relationship Id="rId1118" Type="http://schemas.openxmlformats.org/officeDocument/2006/relationships/image" Target="../media/image1116.jpeg"/><Relationship Id="rId127" Type="http://schemas.openxmlformats.org/officeDocument/2006/relationships/image" Target="../media/image125.jpeg"/><Relationship Id="rId681" Type="http://schemas.openxmlformats.org/officeDocument/2006/relationships/image" Target="../media/image679.jpeg"/><Relationship Id="rId779" Type="http://schemas.openxmlformats.org/officeDocument/2006/relationships/image" Target="../media/image777.jpeg"/><Relationship Id="rId902" Type="http://schemas.openxmlformats.org/officeDocument/2006/relationships/image" Target="../media/image900.jpeg"/><Relationship Id="rId986" Type="http://schemas.openxmlformats.org/officeDocument/2006/relationships/image" Target="../media/image984.jpeg"/><Relationship Id="rId31" Type="http://schemas.openxmlformats.org/officeDocument/2006/relationships/image" Target="../media/image31.jpeg"/><Relationship Id="rId334" Type="http://schemas.openxmlformats.org/officeDocument/2006/relationships/image" Target="../media/image332.jpeg"/><Relationship Id="rId541" Type="http://schemas.openxmlformats.org/officeDocument/2006/relationships/image" Target="../media/image539.jpeg"/><Relationship Id="rId639" Type="http://schemas.openxmlformats.org/officeDocument/2006/relationships/image" Target="../media/image637.jpeg"/><Relationship Id="rId1171" Type="http://schemas.openxmlformats.org/officeDocument/2006/relationships/image" Target="../media/image1169.jpeg"/><Relationship Id="rId180" Type="http://schemas.openxmlformats.org/officeDocument/2006/relationships/image" Target="../media/image178.jpeg"/><Relationship Id="rId278" Type="http://schemas.openxmlformats.org/officeDocument/2006/relationships/image" Target="../media/image276.jpeg"/><Relationship Id="rId401" Type="http://schemas.openxmlformats.org/officeDocument/2006/relationships/image" Target="../media/image399.jpeg"/><Relationship Id="rId846" Type="http://schemas.openxmlformats.org/officeDocument/2006/relationships/image" Target="../media/image844.jpeg"/><Relationship Id="rId1031" Type="http://schemas.openxmlformats.org/officeDocument/2006/relationships/image" Target="../media/image1029.jpeg"/><Relationship Id="rId1129" Type="http://schemas.openxmlformats.org/officeDocument/2006/relationships/image" Target="../media/image1127.jpeg"/><Relationship Id="rId485" Type="http://schemas.openxmlformats.org/officeDocument/2006/relationships/image" Target="../media/image483.jpeg"/><Relationship Id="rId692" Type="http://schemas.openxmlformats.org/officeDocument/2006/relationships/image" Target="../media/image690.jpeg"/><Relationship Id="rId706" Type="http://schemas.openxmlformats.org/officeDocument/2006/relationships/image" Target="../media/image704.jpeg"/><Relationship Id="rId913" Type="http://schemas.openxmlformats.org/officeDocument/2006/relationships/image" Target="../media/image911.jpeg"/><Relationship Id="rId42" Type="http://schemas.openxmlformats.org/officeDocument/2006/relationships/image" Target="../media/image42.jpeg"/><Relationship Id="rId138" Type="http://schemas.openxmlformats.org/officeDocument/2006/relationships/image" Target="../media/image136.jpeg"/><Relationship Id="rId345" Type="http://schemas.openxmlformats.org/officeDocument/2006/relationships/image" Target="../media/image343.jpeg"/><Relationship Id="rId552" Type="http://schemas.openxmlformats.org/officeDocument/2006/relationships/image" Target="../media/image550.jpeg"/><Relationship Id="rId997" Type="http://schemas.openxmlformats.org/officeDocument/2006/relationships/image" Target="../media/image995.jpeg"/><Relationship Id="rId1182" Type="http://schemas.openxmlformats.org/officeDocument/2006/relationships/image" Target="../media/image1180.jpeg"/><Relationship Id="rId191" Type="http://schemas.openxmlformats.org/officeDocument/2006/relationships/image" Target="../media/image189.jpeg"/><Relationship Id="rId205" Type="http://schemas.openxmlformats.org/officeDocument/2006/relationships/image" Target="../media/image203.jpeg"/><Relationship Id="rId412" Type="http://schemas.openxmlformats.org/officeDocument/2006/relationships/image" Target="../media/image410.jpeg"/><Relationship Id="rId857" Type="http://schemas.openxmlformats.org/officeDocument/2006/relationships/image" Target="../media/image855.jpeg"/><Relationship Id="rId1042" Type="http://schemas.openxmlformats.org/officeDocument/2006/relationships/image" Target="../media/image1040.jpeg"/><Relationship Id="rId289" Type="http://schemas.openxmlformats.org/officeDocument/2006/relationships/image" Target="../media/image287.jpeg"/><Relationship Id="rId496" Type="http://schemas.openxmlformats.org/officeDocument/2006/relationships/image" Target="../media/image494.jpeg"/><Relationship Id="rId717" Type="http://schemas.openxmlformats.org/officeDocument/2006/relationships/image" Target="../media/image715.jpeg"/><Relationship Id="rId924" Type="http://schemas.openxmlformats.org/officeDocument/2006/relationships/image" Target="../media/image922.jpeg"/><Relationship Id="rId53" Type="http://schemas.openxmlformats.org/officeDocument/2006/relationships/image" Target="../media/image53.jpeg"/><Relationship Id="rId149" Type="http://schemas.openxmlformats.org/officeDocument/2006/relationships/image" Target="../media/image147.jpeg"/><Relationship Id="rId356" Type="http://schemas.openxmlformats.org/officeDocument/2006/relationships/image" Target="../media/image354.jpeg"/><Relationship Id="rId563" Type="http://schemas.openxmlformats.org/officeDocument/2006/relationships/image" Target="../media/image561.jpeg"/><Relationship Id="rId770" Type="http://schemas.openxmlformats.org/officeDocument/2006/relationships/image" Target="../media/image768.jpeg"/><Relationship Id="rId1193" Type="http://schemas.openxmlformats.org/officeDocument/2006/relationships/image" Target="../media/image1191.jpeg"/><Relationship Id="rId216" Type="http://schemas.openxmlformats.org/officeDocument/2006/relationships/image" Target="../media/image214.jpeg"/><Relationship Id="rId423" Type="http://schemas.openxmlformats.org/officeDocument/2006/relationships/image" Target="../media/image421.jpeg"/><Relationship Id="rId868" Type="http://schemas.openxmlformats.org/officeDocument/2006/relationships/image" Target="../media/image866.jpeg"/><Relationship Id="rId1053" Type="http://schemas.openxmlformats.org/officeDocument/2006/relationships/image" Target="../media/image1051.jpeg"/><Relationship Id="rId630" Type="http://schemas.openxmlformats.org/officeDocument/2006/relationships/image" Target="../media/image628.jpeg"/><Relationship Id="rId728" Type="http://schemas.openxmlformats.org/officeDocument/2006/relationships/image" Target="../media/image726.jpeg"/><Relationship Id="rId935" Type="http://schemas.openxmlformats.org/officeDocument/2006/relationships/image" Target="../media/image933.jpeg"/><Relationship Id="rId64" Type="http://schemas.openxmlformats.org/officeDocument/2006/relationships/image" Target="../media/image64.jpeg"/><Relationship Id="rId367" Type="http://schemas.openxmlformats.org/officeDocument/2006/relationships/image" Target="../media/image365.jpeg"/><Relationship Id="rId574" Type="http://schemas.openxmlformats.org/officeDocument/2006/relationships/image" Target="../media/image572.jpeg"/><Relationship Id="rId1120" Type="http://schemas.openxmlformats.org/officeDocument/2006/relationships/image" Target="../media/image1118.jpeg"/><Relationship Id="rId227" Type="http://schemas.openxmlformats.org/officeDocument/2006/relationships/image" Target="../media/image225.jpeg"/><Relationship Id="rId781" Type="http://schemas.openxmlformats.org/officeDocument/2006/relationships/image" Target="../media/image779.jpeg"/><Relationship Id="rId879" Type="http://schemas.openxmlformats.org/officeDocument/2006/relationships/image" Target="../media/image877.jpeg"/><Relationship Id="rId269" Type="http://schemas.openxmlformats.org/officeDocument/2006/relationships/image" Target="../media/image267.jpeg"/><Relationship Id="rId434" Type="http://schemas.openxmlformats.org/officeDocument/2006/relationships/image" Target="../media/image432.jpeg"/><Relationship Id="rId476" Type="http://schemas.openxmlformats.org/officeDocument/2006/relationships/image" Target="../media/image474.jpeg"/><Relationship Id="rId641" Type="http://schemas.openxmlformats.org/officeDocument/2006/relationships/image" Target="../media/image639.jpeg"/><Relationship Id="rId683" Type="http://schemas.openxmlformats.org/officeDocument/2006/relationships/image" Target="../media/image681.jpeg"/><Relationship Id="rId739" Type="http://schemas.openxmlformats.org/officeDocument/2006/relationships/image" Target="../media/image737.jpeg"/><Relationship Id="rId890" Type="http://schemas.openxmlformats.org/officeDocument/2006/relationships/image" Target="../media/image888.jpeg"/><Relationship Id="rId904" Type="http://schemas.openxmlformats.org/officeDocument/2006/relationships/image" Target="../media/image902.jpeg"/><Relationship Id="rId1064" Type="http://schemas.openxmlformats.org/officeDocument/2006/relationships/image" Target="../media/image1062.jpeg"/><Relationship Id="rId33" Type="http://schemas.openxmlformats.org/officeDocument/2006/relationships/image" Target="../media/image33.jpeg"/><Relationship Id="rId129" Type="http://schemas.openxmlformats.org/officeDocument/2006/relationships/image" Target="../media/image127.jpeg"/><Relationship Id="rId280" Type="http://schemas.openxmlformats.org/officeDocument/2006/relationships/image" Target="../media/image278.jpeg"/><Relationship Id="rId336" Type="http://schemas.openxmlformats.org/officeDocument/2006/relationships/image" Target="../media/image334.jpeg"/><Relationship Id="rId501" Type="http://schemas.openxmlformats.org/officeDocument/2006/relationships/image" Target="../media/image499.jpeg"/><Relationship Id="rId543" Type="http://schemas.openxmlformats.org/officeDocument/2006/relationships/image" Target="../media/image541.jpeg"/><Relationship Id="rId946" Type="http://schemas.openxmlformats.org/officeDocument/2006/relationships/image" Target="../media/image944.jpeg"/><Relationship Id="rId988" Type="http://schemas.openxmlformats.org/officeDocument/2006/relationships/image" Target="../media/image986.jpeg"/><Relationship Id="rId1131" Type="http://schemas.openxmlformats.org/officeDocument/2006/relationships/image" Target="../media/image1129.jpeg"/><Relationship Id="rId1173" Type="http://schemas.openxmlformats.org/officeDocument/2006/relationships/image" Target="../media/image1171.jpeg"/><Relationship Id="rId75" Type="http://schemas.openxmlformats.org/officeDocument/2006/relationships/image" Target="../media/image75.jpeg"/><Relationship Id="rId140" Type="http://schemas.openxmlformats.org/officeDocument/2006/relationships/image" Target="../media/image138.jpeg"/><Relationship Id="rId182" Type="http://schemas.openxmlformats.org/officeDocument/2006/relationships/image" Target="../media/image180.jpeg"/><Relationship Id="rId378" Type="http://schemas.openxmlformats.org/officeDocument/2006/relationships/image" Target="../media/image376.jpeg"/><Relationship Id="rId403" Type="http://schemas.openxmlformats.org/officeDocument/2006/relationships/image" Target="../media/image401.jpeg"/><Relationship Id="rId585" Type="http://schemas.openxmlformats.org/officeDocument/2006/relationships/image" Target="../media/image583.jpeg"/><Relationship Id="rId750" Type="http://schemas.openxmlformats.org/officeDocument/2006/relationships/image" Target="../media/image748.jpeg"/><Relationship Id="rId792" Type="http://schemas.openxmlformats.org/officeDocument/2006/relationships/image" Target="../media/image790.jpeg"/><Relationship Id="rId806" Type="http://schemas.openxmlformats.org/officeDocument/2006/relationships/image" Target="../media/image804.jpeg"/><Relationship Id="rId848" Type="http://schemas.openxmlformats.org/officeDocument/2006/relationships/image" Target="../media/image846.jpeg"/><Relationship Id="rId1033" Type="http://schemas.openxmlformats.org/officeDocument/2006/relationships/image" Target="../media/image1031.jpeg"/><Relationship Id="rId6" Type="http://schemas.openxmlformats.org/officeDocument/2006/relationships/image" Target="../media/image6.jpeg"/><Relationship Id="rId238" Type="http://schemas.openxmlformats.org/officeDocument/2006/relationships/image" Target="../media/image236.jpeg"/><Relationship Id="rId445" Type="http://schemas.openxmlformats.org/officeDocument/2006/relationships/image" Target="../media/image443.jpeg"/><Relationship Id="rId487" Type="http://schemas.openxmlformats.org/officeDocument/2006/relationships/image" Target="../media/image485.jpeg"/><Relationship Id="rId610" Type="http://schemas.openxmlformats.org/officeDocument/2006/relationships/image" Target="../media/image608.jpeg"/><Relationship Id="rId652" Type="http://schemas.openxmlformats.org/officeDocument/2006/relationships/image" Target="../media/image650.jpeg"/><Relationship Id="rId694" Type="http://schemas.openxmlformats.org/officeDocument/2006/relationships/image" Target="../media/image692.jpeg"/><Relationship Id="rId708" Type="http://schemas.openxmlformats.org/officeDocument/2006/relationships/image" Target="../media/image706.jpeg"/><Relationship Id="rId915" Type="http://schemas.openxmlformats.org/officeDocument/2006/relationships/image" Target="../media/image913.jpeg"/><Relationship Id="rId1075" Type="http://schemas.openxmlformats.org/officeDocument/2006/relationships/image" Target="../media/image1073.jpeg"/><Relationship Id="rId291" Type="http://schemas.openxmlformats.org/officeDocument/2006/relationships/image" Target="../media/image289.jpeg"/><Relationship Id="rId305" Type="http://schemas.openxmlformats.org/officeDocument/2006/relationships/image" Target="../media/image303.jpeg"/><Relationship Id="rId347" Type="http://schemas.openxmlformats.org/officeDocument/2006/relationships/image" Target="../media/image345.jpeg"/><Relationship Id="rId512" Type="http://schemas.openxmlformats.org/officeDocument/2006/relationships/image" Target="../media/image510.jpeg"/><Relationship Id="rId957" Type="http://schemas.openxmlformats.org/officeDocument/2006/relationships/image" Target="../media/image955.jpeg"/><Relationship Id="rId999" Type="http://schemas.openxmlformats.org/officeDocument/2006/relationships/image" Target="../media/image997.jpeg"/><Relationship Id="rId1100" Type="http://schemas.openxmlformats.org/officeDocument/2006/relationships/image" Target="../media/image1098.jpeg"/><Relationship Id="rId1142" Type="http://schemas.openxmlformats.org/officeDocument/2006/relationships/image" Target="../media/image1140.jpeg"/><Relationship Id="rId1184" Type="http://schemas.openxmlformats.org/officeDocument/2006/relationships/image" Target="../media/image118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49.jpeg"/><Relationship Id="rId389" Type="http://schemas.openxmlformats.org/officeDocument/2006/relationships/image" Target="../media/image387.jpeg"/><Relationship Id="rId554" Type="http://schemas.openxmlformats.org/officeDocument/2006/relationships/image" Target="../media/image552.jpeg"/><Relationship Id="rId596" Type="http://schemas.openxmlformats.org/officeDocument/2006/relationships/image" Target="../media/image594.jpeg"/><Relationship Id="rId761" Type="http://schemas.openxmlformats.org/officeDocument/2006/relationships/image" Target="../media/image759.jpeg"/><Relationship Id="rId817" Type="http://schemas.openxmlformats.org/officeDocument/2006/relationships/image" Target="../media/image815.jpeg"/><Relationship Id="rId859" Type="http://schemas.openxmlformats.org/officeDocument/2006/relationships/image" Target="../media/image857.jpeg"/><Relationship Id="rId1002" Type="http://schemas.openxmlformats.org/officeDocument/2006/relationships/image" Target="../media/image1000.jpeg"/><Relationship Id="rId193" Type="http://schemas.openxmlformats.org/officeDocument/2006/relationships/image" Target="../media/image191.jpeg"/><Relationship Id="rId207" Type="http://schemas.openxmlformats.org/officeDocument/2006/relationships/image" Target="../media/image205.jpeg"/><Relationship Id="rId249" Type="http://schemas.openxmlformats.org/officeDocument/2006/relationships/image" Target="../media/image247.jpeg"/><Relationship Id="rId414" Type="http://schemas.openxmlformats.org/officeDocument/2006/relationships/image" Target="../media/image412.jpeg"/><Relationship Id="rId456" Type="http://schemas.openxmlformats.org/officeDocument/2006/relationships/image" Target="../media/image454.jpeg"/><Relationship Id="rId498" Type="http://schemas.openxmlformats.org/officeDocument/2006/relationships/image" Target="../media/image496.jpeg"/><Relationship Id="rId621" Type="http://schemas.openxmlformats.org/officeDocument/2006/relationships/image" Target="../media/image619.jpeg"/><Relationship Id="rId663" Type="http://schemas.openxmlformats.org/officeDocument/2006/relationships/image" Target="../media/image661.jpeg"/><Relationship Id="rId870" Type="http://schemas.openxmlformats.org/officeDocument/2006/relationships/image" Target="../media/image868.jpeg"/><Relationship Id="rId1044" Type="http://schemas.openxmlformats.org/officeDocument/2006/relationships/image" Target="../media/image1042.jpeg"/><Relationship Id="rId1086" Type="http://schemas.openxmlformats.org/officeDocument/2006/relationships/image" Target="../media/image108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58.jpeg"/><Relationship Id="rId316" Type="http://schemas.openxmlformats.org/officeDocument/2006/relationships/image" Target="../media/image314.jpeg"/><Relationship Id="rId523" Type="http://schemas.openxmlformats.org/officeDocument/2006/relationships/image" Target="../media/image521.jpeg"/><Relationship Id="rId719" Type="http://schemas.openxmlformats.org/officeDocument/2006/relationships/image" Target="../media/image717.jpeg"/><Relationship Id="rId926" Type="http://schemas.openxmlformats.org/officeDocument/2006/relationships/image" Target="../media/image924.jpeg"/><Relationship Id="rId968" Type="http://schemas.openxmlformats.org/officeDocument/2006/relationships/image" Target="../media/image966.jpeg"/><Relationship Id="rId1111" Type="http://schemas.openxmlformats.org/officeDocument/2006/relationships/image" Target="../media/image1109.jpeg"/><Relationship Id="rId1153" Type="http://schemas.openxmlformats.org/officeDocument/2006/relationships/image" Target="../media/image1151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8.jpeg"/><Relationship Id="rId358" Type="http://schemas.openxmlformats.org/officeDocument/2006/relationships/image" Target="../media/image356.jpeg"/><Relationship Id="rId565" Type="http://schemas.openxmlformats.org/officeDocument/2006/relationships/image" Target="../media/image563.jpeg"/><Relationship Id="rId730" Type="http://schemas.openxmlformats.org/officeDocument/2006/relationships/image" Target="../media/image728.jpeg"/><Relationship Id="rId772" Type="http://schemas.openxmlformats.org/officeDocument/2006/relationships/image" Target="../media/image770.jpeg"/><Relationship Id="rId828" Type="http://schemas.openxmlformats.org/officeDocument/2006/relationships/image" Target="../media/image826.jpeg"/><Relationship Id="rId1013" Type="http://schemas.openxmlformats.org/officeDocument/2006/relationships/image" Target="../media/image1011.jpeg"/><Relationship Id="rId1195" Type="http://schemas.openxmlformats.org/officeDocument/2006/relationships/image" Target="../media/image1193.jpeg"/><Relationship Id="rId162" Type="http://schemas.openxmlformats.org/officeDocument/2006/relationships/image" Target="../media/image160.jpeg"/><Relationship Id="rId218" Type="http://schemas.openxmlformats.org/officeDocument/2006/relationships/image" Target="../media/image216.jpeg"/><Relationship Id="rId425" Type="http://schemas.openxmlformats.org/officeDocument/2006/relationships/image" Target="../media/image423.jpeg"/><Relationship Id="rId467" Type="http://schemas.openxmlformats.org/officeDocument/2006/relationships/image" Target="../media/image465.jpeg"/><Relationship Id="rId632" Type="http://schemas.openxmlformats.org/officeDocument/2006/relationships/image" Target="../media/image630.jpeg"/><Relationship Id="rId1055" Type="http://schemas.openxmlformats.org/officeDocument/2006/relationships/image" Target="../media/image1053.jpeg"/><Relationship Id="rId1097" Type="http://schemas.openxmlformats.org/officeDocument/2006/relationships/image" Target="../media/image1095.jpeg"/><Relationship Id="rId271" Type="http://schemas.openxmlformats.org/officeDocument/2006/relationships/image" Target="../media/image269.jpeg"/><Relationship Id="rId674" Type="http://schemas.openxmlformats.org/officeDocument/2006/relationships/image" Target="../media/image672.jpeg"/><Relationship Id="rId881" Type="http://schemas.openxmlformats.org/officeDocument/2006/relationships/image" Target="../media/image879.jpeg"/><Relationship Id="rId937" Type="http://schemas.openxmlformats.org/officeDocument/2006/relationships/image" Target="../media/image935.jpeg"/><Relationship Id="rId979" Type="http://schemas.openxmlformats.org/officeDocument/2006/relationships/image" Target="../media/image977.jpeg"/><Relationship Id="rId1122" Type="http://schemas.openxmlformats.org/officeDocument/2006/relationships/image" Target="../media/image1120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29.jpeg"/><Relationship Id="rId327" Type="http://schemas.openxmlformats.org/officeDocument/2006/relationships/image" Target="../media/image325.jpeg"/><Relationship Id="rId369" Type="http://schemas.openxmlformats.org/officeDocument/2006/relationships/image" Target="../media/image367.jpeg"/><Relationship Id="rId534" Type="http://schemas.openxmlformats.org/officeDocument/2006/relationships/image" Target="../media/image532.jpeg"/><Relationship Id="rId576" Type="http://schemas.openxmlformats.org/officeDocument/2006/relationships/image" Target="../media/image574.jpeg"/><Relationship Id="rId741" Type="http://schemas.openxmlformats.org/officeDocument/2006/relationships/image" Target="../media/image739.jpeg"/><Relationship Id="rId783" Type="http://schemas.openxmlformats.org/officeDocument/2006/relationships/image" Target="../media/image781.jpeg"/><Relationship Id="rId839" Type="http://schemas.openxmlformats.org/officeDocument/2006/relationships/image" Target="../media/image837.jpeg"/><Relationship Id="rId990" Type="http://schemas.openxmlformats.org/officeDocument/2006/relationships/image" Target="../media/image988.jpeg"/><Relationship Id="rId1164" Type="http://schemas.openxmlformats.org/officeDocument/2006/relationships/image" Target="../media/image1162.jpeg"/><Relationship Id="rId173" Type="http://schemas.openxmlformats.org/officeDocument/2006/relationships/image" Target="../media/image171.jpeg"/><Relationship Id="rId229" Type="http://schemas.openxmlformats.org/officeDocument/2006/relationships/image" Target="../media/image227.jpeg"/><Relationship Id="rId380" Type="http://schemas.openxmlformats.org/officeDocument/2006/relationships/image" Target="../media/image378.jpeg"/><Relationship Id="rId436" Type="http://schemas.openxmlformats.org/officeDocument/2006/relationships/image" Target="../media/image434.jpeg"/><Relationship Id="rId601" Type="http://schemas.openxmlformats.org/officeDocument/2006/relationships/image" Target="../media/image599.jpeg"/><Relationship Id="rId643" Type="http://schemas.openxmlformats.org/officeDocument/2006/relationships/image" Target="../media/image641.jpeg"/><Relationship Id="rId1024" Type="http://schemas.openxmlformats.org/officeDocument/2006/relationships/image" Target="../media/image1022.jpeg"/><Relationship Id="rId1066" Type="http://schemas.openxmlformats.org/officeDocument/2006/relationships/image" Target="../media/image1064.jpeg"/><Relationship Id="rId240" Type="http://schemas.openxmlformats.org/officeDocument/2006/relationships/image" Target="../media/image238.jpeg"/><Relationship Id="rId478" Type="http://schemas.openxmlformats.org/officeDocument/2006/relationships/image" Target="../media/image476.jpeg"/><Relationship Id="rId685" Type="http://schemas.openxmlformats.org/officeDocument/2006/relationships/image" Target="../media/image683.jpeg"/><Relationship Id="rId850" Type="http://schemas.openxmlformats.org/officeDocument/2006/relationships/image" Target="../media/image848.jpeg"/><Relationship Id="rId892" Type="http://schemas.openxmlformats.org/officeDocument/2006/relationships/image" Target="../media/image890.jpeg"/><Relationship Id="rId906" Type="http://schemas.openxmlformats.org/officeDocument/2006/relationships/image" Target="../media/image904.jpeg"/><Relationship Id="rId948" Type="http://schemas.openxmlformats.org/officeDocument/2006/relationships/image" Target="../media/image946.jpeg"/><Relationship Id="rId1133" Type="http://schemas.openxmlformats.org/officeDocument/2006/relationships/image" Target="../media/image1131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0.jpeg"/><Relationship Id="rId338" Type="http://schemas.openxmlformats.org/officeDocument/2006/relationships/image" Target="../media/image336.jpeg"/><Relationship Id="rId503" Type="http://schemas.openxmlformats.org/officeDocument/2006/relationships/image" Target="../media/image501.jpeg"/><Relationship Id="rId545" Type="http://schemas.openxmlformats.org/officeDocument/2006/relationships/image" Target="../media/image543.jpeg"/><Relationship Id="rId587" Type="http://schemas.openxmlformats.org/officeDocument/2006/relationships/image" Target="../media/image585.jpeg"/><Relationship Id="rId710" Type="http://schemas.openxmlformats.org/officeDocument/2006/relationships/image" Target="../media/image708.jpeg"/><Relationship Id="rId752" Type="http://schemas.openxmlformats.org/officeDocument/2006/relationships/image" Target="../media/image750.jpeg"/><Relationship Id="rId808" Type="http://schemas.openxmlformats.org/officeDocument/2006/relationships/image" Target="../media/image806.jpeg"/><Relationship Id="rId1175" Type="http://schemas.openxmlformats.org/officeDocument/2006/relationships/image" Target="../media/image1173.jpeg"/><Relationship Id="rId8" Type="http://schemas.openxmlformats.org/officeDocument/2006/relationships/image" Target="../media/image8.jpeg"/><Relationship Id="rId142" Type="http://schemas.openxmlformats.org/officeDocument/2006/relationships/image" Target="../media/image140.jpeg"/><Relationship Id="rId184" Type="http://schemas.openxmlformats.org/officeDocument/2006/relationships/image" Target="../media/image182.jpeg"/><Relationship Id="rId391" Type="http://schemas.openxmlformats.org/officeDocument/2006/relationships/image" Target="../media/image389.jpeg"/><Relationship Id="rId405" Type="http://schemas.openxmlformats.org/officeDocument/2006/relationships/image" Target="../media/image403.jpeg"/><Relationship Id="rId447" Type="http://schemas.openxmlformats.org/officeDocument/2006/relationships/image" Target="../media/image445.jpeg"/><Relationship Id="rId612" Type="http://schemas.openxmlformats.org/officeDocument/2006/relationships/image" Target="../media/image610.jpeg"/><Relationship Id="rId794" Type="http://schemas.openxmlformats.org/officeDocument/2006/relationships/image" Target="../media/image792.jpeg"/><Relationship Id="rId1035" Type="http://schemas.openxmlformats.org/officeDocument/2006/relationships/image" Target="../media/image1033.jpeg"/><Relationship Id="rId1077" Type="http://schemas.openxmlformats.org/officeDocument/2006/relationships/image" Target="../media/image1075.jpeg"/><Relationship Id="rId1200" Type="http://schemas.openxmlformats.org/officeDocument/2006/relationships/image" Target="../media/image1198.jpeg"/><Relationship Id="rId251" Type="http://schemas.openxmlformats.org/officeDocument/2006/relationships/image" Target="../media/image249.jpeg"/><Relationship Id="rId489" Type="http://schemas.openxmlformats.org/officeDocument/2006/relationships/image" Target="../media/image487.jpeg"/><Relationship Id="rId654" Type="http://schemas.openxmlformats.org/officeDocument/2006/relationships/image" Target="../media/image652.jpeg"/><Relationship Id="rId696" Type="http://schemas.openxmlformats.org/officeDocument/2006/relationships/image" Target="../media/image694.jpeg"/><Relationship Id="rId861" Type="http://schemas.openxmlformats.org/officeDocument/2006/relationships/image" Target="../media/image859.jpeg"/><Relationship Id="rId917" Type="http://schemas.openxmlformats.org/officeDocument/2006/relationships/image" Target="../media/image915.jpeg"/><Relationship Id="rId959" Type="http://schemas.openxmlformats.org/officeDocument/2006/relationships/image" Target="../media/image957.jpeg"/><Relationship Id="rId1102" Type="http://schemas.openxmlformats.org/officeDocument/2006/relationships/image" Target="../media/image1100.jpeg"/><Relationship Id="rId46" Type="http://schemas.openxmlformats.org/officeDocument/2006/relationships/image" Target="../media/image46.jpeg"/><Relationship Id="rId293" Type="http://schemas.openxmlformats.org/officeDocument/2006/relationships/image" Target="../media/image291.jpeg"/><Relationship Id="rId307" Type="http://schemas.openxmlformats.org/officeDocument/2006/relationships/image" Target="../media/image305.jpeg"/><Relationship Id="rId349" Type="http://schemas.openxmlformats.org/officeDocument/2006/relationships/image" Target="../media/image347.jpeg"/><Relationship Id="rId514" Type="http://schemas.openxmlformats.org/officeDocument/2006/relationships/image" Target="../media/image512.jpeg"/><Relationship Id="rId556" Type="http://schemas.openxmlformats.org/officeDocument/2006/relationships/image" Target="../media/image554.jpeg"/><Relationship Id="rId721" Type="http://schemas.openxmlformats.org/officeDocument/2006/relationships/image" Target="../media/image719.jpeg"/><Relationship Id="rId763" Type="http://schemas.openxmlformats.org/officeDocument/2006/relationships/image" Target="../media/image761.jpeg"/><Relationship Id="rId1144" Type="http://schemas.openxmlformats.org/officeDocument/2006/relationships/image" Target="../media/image1142.jpeg"/><Relationship Id="rId1186" Type="http://schemas.openxmlformats.org/officeDocument/2006/relationships/image" Target="../media/image1184.jpeg"/><Relationship Id="rId88" Type="http://schemas.openxmlformats.org/officeDocument/2006/relationships/image" Target="../media/image88.jpeg"/><Relationship Id="rId111" Type="http://schemas.openxmlformats.org/officeDocument/2006/relationships/image" Target="NULL"/><Relationship Id="rId153" Type="http://schemas.openxmlformats.org/officeDocument/2006/relationships/image" Target="../media/image151.jpeg"/><Relationship Id="rId195" Type="http://schemas.openxmlformats.org/officeDocument/2006/relationships/image" Target="../media/image193.jpeg"/><Relationship Id="rId209" Type="http://schemas.openxmlformats.org/officeDocument/2006/relationships/image" Target="../media/image207.jpeg"/><Relationship Id="rId360" Type="http://schemas.openxmlformats.org/officeDocument/2006/relationships/image" Target="../media/image358.jpeg"/><Relationship Id="rId416" Type="http://schemas.openxmlformats.org/officeDocument/2006/relationships/image" Target="../media/image414.jpeg"/><Relationship Id="rId598" Type="http://schemas.openxmlformats.org/officeDocument/2006/relationships/image" Target="../media/image596.jpeg"/><Relationship Id="rId819" Type="http://schemas.openxmlformats.org/officeDocument/2006/relationships/image" Target="../media/image817.jpeg"/><Relationship Id="rId970" Type="http://schemas.openxmlformats.org/officeDocument/2006/relationships/image" Target="../media/image968.jpeg"/><Relationship Id="rId1004" Type="http://schemas.openxmlformats.org/officeDocument/2006/relationships/image" Target="../media/image1002.jpeg"/><Relationship Id="rId1046" Type="http://schemas.openxmlformats.org/officeDocument/2006/relationships/image" Target="../media/image1044.jpeg"/><Relationship Id="rId220" Type="http://schemas.openxmlformats.org/officeDocument/2006/relationships/image" Target="../media/image218.jpeg"/><Relationship Id="rId458" Type="http://schemas.openxmlformats.org/officeDocument/2006/relationships/image" Target="../media/image456.jpeg"/><Relationship Id="rId623" Type="http://schemas.openxmlformats.org/officeDocument/2006/relationships/image" Target="../media/image621.jpeg"/><Relationship Id="rId665" Type="http://schemas.openxmlformats.org/officeDocument/2006/relationships/image" Target="../media/image663.jpeg"/><Relationship Id="rId830" Type="http://schemas.openxmlformats.org/officeDocument/2006/relationships/image" Target="../media/image828.jpeg"/><Relationship Id="rId872" Type="http://schemas.openxmlformats.org/officeDocument/2006/relationships/image" Target="../media/image870.jpeg"/><Relationship Id="rId928" Type="http://schemas.openxmlformats.org/officeDocument/2006/relationships/image" Target="../media/image926.jpeg"/><Relationship Id="rId1088" Type="http://schemas.openxmlformats.org/officeDocument/2006/relationships/image" Target="../media/image1086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0.jpeg"/><Relationship Id="rId318" Type="http://schemas.openxmlformats.org/officeDocument/2006/relationships/image" Target="../media/image316.jpeg"/><Relationship Id="rId525" Type="http://schemas.openxmlformats.org/officeDocument/2006/relationships/image" Target="../media/image523.jpeg"/><Relationship Id="rId567" Type="http://schemas.openxmlformats.org/officeDocument/2006/relationships/image" Target="../media/image565.jpeg"/><Relationship Id="rId732" Type="http://schemas.openxmlformats.org/officeDocument/2006/relationships/image" Target="../media/image730.jpeg"/><Relationship Id="rId1113" Type="http://schemas.openxmlformats.org/officeDocument/2006/relationships/image" Target="../media/image1111.jpeg"/><Relationship Id="rId1155" Type="http://schemas.openxmlformats.org/officeDocument/2006/relationships/image" Target="../media/image1153.jpeg"/><Relationship Id="rId1197" Type="http://schemas.openxmlformats.org/officeDocument/2006/relationships/image" Target="../media/image1195.jpeg"/><Relationship Id="rId99" Type="http://schemas.openxmlformats.org/officeDocument/2006/relationships/image" Target="../media/image99.jpeg"/><Relationship Id="rId122" Type="http://schemas.openxmlformats.org/officeDocument/2006/relationships/image" Target="../media/image120.jpeg"/><Relationship Id="rId164" Type="http://schemas.openxmlformats.org/officeDocument/2006/relationships/image" Target="../media/image162.jpeg"/><Relationship Id="rId371" Type="http://schemas.openxmlformats.org/officeDocument/2006/relationships/image" Target="../media/image369.jpeg"/><Relationship Id="rId774" Type="http://schemas.openxmlformats.org/officeDocument/2006/relationships/image" Target="../media/image772.jpeg"/><Relationship Id="rId981" Type="http://schemas.openxmlformats.org/officeDocument/2006/relationships/image" Target="../media/image979.jpeg"/><Relationship Id="rId1015" Type="http://schemas.openxmlformats.org/officeDocument/2006/relationships/image" Target="../media/image1013.jpeg"/><Relationship Id="rId1057" Type="http://schemas.openxmlformats.org/officeDocument/2006/relationships/image" Target="../media/image1055.jpeg"/><Relationship Id="rId427" Type="http://schemas.openxmlformats.org/officeDocument/2006/relationships/image" Target="../media/image425.jpeg"/><Relationship Id="rId469" Type="http://schemas.openxmlformats.org/officeDocument/2006/relationships/image" Target="../media/image467.jpeg"/><Relationship Id="rId634" Type="http://schemas.openxmlformats.org/officeDocument/2006/relationships/image" Target="../media/image632.jpeg"/><Relationship Id="rId676" Type="http://schemas.openxmlformats.org/officeDocument/2006/relationships/image" Target="../media/image674.jpeg"/><Relationship Id="rId841" Type="http://schemas.openxmlformats.org/officeDocument/2006/relationships/image" Target="../media/image839.jpeg"/><Relationship Id="rId883" Type="http://schemas.openxmlformats.org/officeDocument/2006/relationships/image" Target="../media/image881.jpeg"/><Relationship Id="rId1099" Type="http://schemas.openxmlformats.org/officeDocument/2006/relationships/image" Target="../media/image1097.jpeg"/><Relationship Id="rId26" Type="http://schemas.openxmlformats.org/officeDocument/2006/relationships/image" Target="../media/image26.jpeg"/><Relationship Id="rId231" Type="http://schemas.openxmlformats.org/officeDocument/2006/relationships/image" Target="../media/image229.jpeg"/><Relationship Id="rId273" Type="http://schemas.openxmlformats.org/officeDocument/2006/relationships/image" Target="../media/image271.jpeg"/><Relationship Id="rId329" Type="http://schemas.openxmlformats.org/officeDocument/2006/relationships/image" Target="../media/image327.jpeg"/><Relationship Id="rId480" Type="http://schemas.openxmlformats.org/officeDocument/2006/relationships/image" Target="../media/image478.jpeg"/><Relationship Id="rId536" Type="http://schemas.openxmlformats.org/officeDocument/2006/relationships/image" Target="../media/image534.jpeg"/><Relationship Id="rId701" Type="http://schemas.openxmlformats.org/officeDocument/2006/relationships/image" Target="../media/image699.jpeg"/><Relationship Id="rId939" Type="http://schemas.openxmlformats.org/officeDocument/2006/relationships/image" Target="../media/image937.jpeg"/><Relationship Id="rId1124" Type="http://schemas.openxmlformats.org/officeDocument/2006/relationships/image" Target="../media/image1122.jpeg"/><Relationship Id="rId1166" Type="http://schemas.openxmlformats.org/officeDocument/2006/relationships/image" Target="../media/image1164.jpeg"/><Relationship Id="rId68" Type="http://schemas.openxmlformats.org/officeDocument/2006/relationships/image" Target="../media/image68.jpeg"/><Relationship Id="rId133" Type="http://schemas.openxmlformats.org/officeDocument/2006/relationships/image" Target="../media/image131.jpeg"/><Relationship Id="rId175" Type="http://schemas.openxmlformats.org/officeDocument/2006/relationships/image" Target="../media/image173.jpeg"/><Relationship Id="rId340" Type="http://schemas.openxmlformats.org/officeDocument/2006/relationships/image" Target="../media/image338.jpeg"/><Relationship Id="rId578" Type="http://schemas.openxmlformats.org/officeDocument/2006/relationships/image" Target="../media/image576.jpeg"/><Relationship Id="rId743" Type="http://schemas.openxmlformats.org/officeDocument/2006/relationships/image" Target="../media/image741.jpeg"/><Relationship Id="rId785" Type="http://schemas.openxmlformats.org/officeDocument/2006/relationships/image" Target="../media/image783.jpeg"/><Relationship Id="rId950" Type="http://schemas.openxmlformats.org/officeDocument/2006/relationships/image" Target="../media/image948.jpeg"/><Relationship Id="rId992" Type="http://schemas.openxmlformats.org/officeDocument/2006/relationships/image" Target="../media/image990.jpeg"/><Relationship Id="rId1026" Type="http://schemas.openxmlformats.org/officeDocument/2006/relationships/image" Target="../media/image1024.jpeg"/><Relationship Id="rId200" Type="http://schemas.openxmlformats.org/officeDocument/2006/relationships/image" Target="../media/image198.jpeg"/><Relationship Id="rId382" Type="http://schemas.openxmlformats.org/officeDocument/2006/relationships/image" Target="../media/image380.jpeg"/><Relationship Id="rId438" Type="http://schemas.openxmlformats.org/officeDocument/2006/relationships/image" Target="../media/image436.jpeg"/><Relationship Id="rId603" Type="http://schemas.openxmlformats.org/officeDocument/2006/relationships/image" Target="../media/image601.jpeg"/><Relationship Id="rId645" Type="http://schemas.openxmlformats.org/officeDocument/2006/relationships/image" Target="../media/image643.jpeg"/><Relationship Id="rId687" Type="http://schemas.openxmlformats.org/officeDocument/2006/relationships/image" Target="../media/image685.jpeg"/><Relationship Id="rId810" Type="http://schemas.openxmlformats.org/officeDocument/2006/relationships/image" Target="../media/image808.jpeg"/><Relationship Id="rId852" Type="http://schemas.openxmlformats.org/officeDocument/2006/relationships/image" Target="../media/image850.jpeg"/><Relationship Id="rId908" Type="http://schemas.openxmlformats.org/officeDocument/2006/relationships/image" Target="../media/image906.jpeg"/><Relationship Id="rId1068" Type="http://schemas.openxmlformats.org/officeDocument/2006/relationships/image" Target="../media/image1066.jpeg"/><Relationship Id="rId242" Type="http://schemas.openxmlformats.org/officeDocument/2006/relationships/image" Target="../media/image240.jpeg"/><Relationship Id="rId284" Type="http://schemas.openxmlformats.org/officeDocument/2006/relationships/image" Target="../media/image282.jpeg"/><Relationship Id="rId491" Type="http://schemas.openxmlformats.org/officeDocument/2006/relationships/image" Target="../media/image489.jpeg"/><Relationship Id="rId505" Type="http://schemas.openxmlformats.org/officeDocument/2006/relationships/image" Target="../media/image503.jpeg"/><Relationship Id="rId712" Type="http://schemas.openxmlformats.org/officeDocument/2006/relationships/image" Target="../media/image710.jpeg"/><Relationship Id="rId894" Type="http://schemas.openxmlformats.org/officeDocument/2006/relationships/image" Target="../media/image892.jpeg"/><Relationship Id="rId1135" Type="http://schemas.openxmlformats.org/officeDocument/2006/relationships/image" Target="../media/image1133.jpeg"/><Relationship Id="rId1177" Type="http://schemas.openxmlformats.org/officeDocument/2006/relationships/image" Target="../media/image117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2.jpeg"/><Relationship Id="rId547" Type="http://schemas.openxmlformats.org/officeDocument/2006/relationships/image" Target="../media/image545.jpeg"/><Relationship Id="rId589" Type="http://schemas.openxmlformats.org/officeDocument/2006/relationships/image" Target="../media/image587.jpeg"/><Relationship Id="rId754" Type="http://schemas.openxmlformats.org/officeDocument/2006/relationships/image" Target="../media/image752.jpeg"/><Relationship Id="rId796" Type="http://schemas.openxmlformats.org/officeDocument/2006/relationships/image" Target="../media/image794.jpeg"/><Relationship Id="rId961" Type="http://schemas.openxmlformats.org/officeDocument/2006/relationships/image" Target="../media/image959.jpeg"/><Relationship Id="rId1202" Type="http://schemas.openxmlformats.org/officeDocument/2006/relationships/image" Target="../media/image1200.jpeg"/><Relationship Id="rId90" Type="http://schemas.openxmlformats.org/officeDocument/2006/relationships/image" Target="../media/image90.jpeg"/><Relationship Id="rId186" Type="http://schemas.openxmlformats.org/officeDocument/2006/relationships/image" Target="../media/image184.jpeg"/><Relationship Id="rId351" Type="http://schemas.openxmlformats.org/officeDocument/2006/relationships/image" Target="../media/image349.jpeg"/><Relationship Id="rId393" Type="http://schemas.openxmlformats.org/officeDocument/2006/relationships/image" Target="../media/image391.jpeg"/><Relationship Id="rId407" Type="http://schemas.openxmlformats.org/officeDocument/2006/relationships/image" Target="../media/image405.jpeg"/><Relationship Id="rId449" Type="http://schemas.openxmlformats.org/officeDocument/2006/relationships/image" Target="../media/image447.jpeg"/><Relationship Id="rId614" Type="http://schemas.openxmlformats.org/officeDocument/2006/relationships/image" Target="../media/image612.jpeg"/><Relationship Id="rId656" Type="http://schemas.openxmlformats.org/officeDocument/2006/relationships/image" Target="../media/image654.jpeg"/><Relationship Id="rId821" Type="http://schemas.openxmlformats.org/officeDocument/2006/relationships/image" Target="../media/image819.jpeg"/><Relationship Id="rId863" Type="http://schemas.openxmlformats.org/officeDocument/2006/relationships/image" Target="../media/image861.jpeg"/><Relationship Id="rId1037" Type="http://schemas.openxmlformats.org/officeDocument/2006/relationships/image" Target="../media/image1035.jpeg"/><Relationship Id="rId1079" Type="http://schemas.openxmlformats.org/officeDocument/2006/relationships/image" Target="../media/image1077.jpeg"/><Relationship Id="rId211" Type="http://schemas.openxmlformats.org/officeDocument/2006/relationships/image" Target="../media/image209.jpeg"/><Relationship Id="rId253" Type="http://schemas.openxmlformats.org/officeDocument/2006/relationships/image" Target="../media/image251.jpeg"/><Relationship Id="rId295" Type="http://schemas.openxmlformats.org/officeDocument/2006/relationships/image" Target="../media/image293.jpeg"/><Relationship Id="rId309" Type="http://schemas.openxmlformats.org/officeDocument/2006/relationships/image" Target="../media/image307.jpeg"/><Relationship Id="rId460" Type="http://schemas.openxmlformats.org/officeDocument/2006/relationships/image" Target="../media/image458.jpeg"/><Relationship Id="rId516" Type="http://schemas.openxmlformats.org/officeDocument/2006/relationships/image" Target="../media/image514.jpeg"/><Relationship Id="rId698" Type="http://schemas.openxmlformats.org/officeDocument/2006/relationships/image" Target="../media/image696.jpeg"/><Relationship Id="rId919" Type="http://schemas.openxmlformats.org/officeDocument/2006/relationships/image" Target="../media/image917.jpeg"/><Relationship Id="rId1090" Type="http://schemas.openxmlformats.org/officeDocument/2006/relationships/image" Target="../media/image1088.jpeg"/><Relationship Id="rId1104" Type="http://schemas.openxmlformats.org/officeDocument/2006/relationships/image" Target="../media/image1102.jpeg"/><Relationship Id="rId1146" Type="http://schemas.openxmlformats.org/officeDocument/2006/relationships/image" Target="../media/image1144.jpeg"/><Relationship Id="rId48" Type="http://schemas.openxmlformats.org/officeDocument/2006/relationships/image" Target="../media/image48.jpeg"/><Relationship Id="rId113" Type="http://schemas.openxmlformats.org/officeDocument/2006/relationships/image" Target="../media/image111.jpeg"/><Relationship Id="rId320" Type="http://schemas.openxmlformats.org/officeDocument/2006/relationships/image" Target="../media/image318.jpeg"/><Relationship Id="rId558" Type="http://schemas.openxmlformats.org/officeDocument/2006/relationships/image" Target="../media/image556.jpeg"/><Relationship Id="rId723" Type="http://schemas.openxmlformats.org/officeDocument/2006/relationships/image" Target="../media/image721.jpeg"/><Relationship Id="rId765" Type="http://schemas.openxmlformats.org/officeDocument/2006/relationships/image" Target="../media/image763.jpeg"/><Relationship Id="rId930" Type="http://schemas.openxmlformats.org/officeDocument/2006/relationships/image" Target="../media/image928.jpeg"/><Relationship Id="rId972" Type="http://schemas.openxmlformats.org/officeDocument/2006/relationships/image" Target="../media/image970.jpeg"/><Relationship Id="rId1006" Type="http://schemas.openxmlformats.org/officeDocument/2006/relationships/image" Target="../media/image1004.jpeg"/><Relationship Id="rId1188" Type="http://schemas.openxmlformats.org/officeDocument/2006/relationships/image" Target="../media/image1186.jpeg"/><Relationship Id="rId155" Type="http://schemas.openxmlformats.org/officeDocument/2006/relationships/image" Target="../media/image153.jpeg"/><Relationship Id="rId197" Type="http://schemas.openxmlformats.org/officeDocument/2006/relationships/image" Target="../media/image195.jpeg"/><Relationship Id="rId362" Type="http://schemas.openxmlformats.org/officeDocument/2006/relationships/image" Target="../media/image360.jpeg"/><Relationship Id="rId418" Type="http://schemas.openxmlformats.org/officeDocument/2006/relationships/image" Target="../media/image416.jpeg"/><Relationship Id="rId625" Type="http://schemas.openxmlformats.org/officeDocument/2006/relationships/image" Target="../media/image623.jpeg"/><Relationship Id="rId832" Type="http://schemas.openxmlformats.org/officeDocument/2006/relationships/image" Target="../media/image830.jpeg"/><Relationship Id="rId1048" Type="http://schemas.openxmlformats.org/officeDocument/2006/relationships/image" Target="../media/image1046.jpeg"/><Relationship Id="rId222" Type="http://schemas.openxmlformats.org/officeDocument/2006/relationships/image" Target="../media/image220.jpeg"/><Relationship Id="rId264" Type="http://schemas.openxmlformats.org/officeDocument/2006/relationships/image" Target="../media/image262.jpeg"/><Relationship Id="rId471" Type="http://schemas.openxmlformats.org/officeDocument/2006/relationships/image" Target="../media/image469.jpeg"/><Relationship Id="rId667" Type="http://schemas.openxmlformats.org/officeDocument/2006/relationships/image" Target="../media/image665.jpeg"/><Relationship Id="rId874" Type="http://schemas.openxmlformats.org/officeDocument/2006/relationships/image" Target="../media/image872.jpeg"/><Relationship Id="rId1115" Type="http://schemas.openxmlformats.org/officeDocument/2006/relationships/image" Target="../media/image1113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2.jpeg"/><Relationship Id="rId527" Type="http://schemas.openxmlformats.org/officeDocument/2006/relationships/image" Target="../media/image525.jpeg"/><Relationship Id="rId569" Type="http://schemas.openxmlformats.org/officeDocument/2006/relationships/image" Target="../media/image567.jpeg"/><Relationship Id="rId734" Type="http://schemas.openxmlformats.org/officeDocument/2006/relationships/image" Target="../media/image732.jpeg"/><Relationship Id="rId776" Type="http://schemas.openxmlformats.org/officeDocument/2006/relationships/image" Target="../media/image774.jpeg"/><Relationship Id="rId941" Type="http://schemas.openxmlformats.org/officeDocument/2006/relationships/image" Target="../media/image939.jpeg"/><Relationship Id="rId983" Type="http://schemas.openxmlformats.org/officeDocument/2006/relationships/image" Target="../media/image981.jpeg"/><Relationship Id="rId1157" Type="http://schemas.openxmlformats.org/officeDocument/2006/relationships/image" Target="../media/image1155.jpeg"/><Relationship Id="rId1199" Type="http://schemas.openxmlformats.org/officeDocument/2006/relationships/image" Target="../media/image1197.jpeg"/><Relationship Id="rId70" Type="http://schemas.openxmlformats.org/officeDocument/2006/relationships/image" Target="../media/image70.jpeg"/><Relationship Id="rId166" Type="http://schemas.openxmlformats.org/officeDocument/2006/relationships/image" Target="../media/image164.jpeg"/><Relationship Id="rId331" Type="http://schemas.openxmlformats.org/officeDocument/2006/relationships/image" Target="../media/image329.jpeg"/><Relationship Id="rId373" Type="http://schemas.openxmlformats.org/officeDocument/2006/relationships/image" Target="../media/image371.jpeg"/><Relationship Id="rId429" Type="http://schemas.openxmlformats.org/officeDocument/2006/relationships/image" Target="../media/image427.jpeg"/><Relationship Id="rId580" Type="http://schemas.openxmlformats.org/officeDocument/2006/relationships/image" Target="../media/image578.jpeg"/><Relationship Id="rId636" Type="http://schemas.openxmlformats.org/officeDocument/2006/relationships/image" Target="../media/image634.jpeg"/><Relationship Id="rId801" Type="http://schemas.openxmlformats.org/officeDocument/2006/relationships/image" Target="../media/image799.jpeg"/><Relationship Id="rId1017" Type="http://schemas.openxmlformats.org/officeDocument/2006/relationships/image" Target="../media/image1015.jpeg"/><Relationship Id="rId1059" Type="http://schemas.openxmlformats.org/officeDocument/2006/relationships/image" Target="../media/image1057.jpeg"/><Relationship Id="rId1" Type="http://schemas.openxmlformats.org/officeDocument/2006/relationships/image" Target="../media/image1.jpeg"/><Relationship Id="rId233" Type="http://schemas.openxmlformats.org/officeDocument/2006/relationships/image" Target="../media/image231.jpeg"/><Relationship Id="rId440" Type="http://schemas.openxmlformats.org/officeDocument/2006/relationships/image" Target="../media/image438.jpeg"/><Relationship Id="rId678" Type="http://schemas.openxmlformats.org/officeDocument/2006/relationships/image" Target="../media/image676.jpeg"/><Relationship Id="rId843" Type="http://schemas.openxmlformats.org/officeDocument/2006/relationships/image" Target="../media/image841.jpeg"/><Relationship Id="rId885" Type="http://schemas.openxmlformats.org/officeDocument/2006/relationships/image" Target="../media/image883.jpeg"/><Relationship Id="rId1070" Type="http://schemas.openxmlformats.org/officeDocument/2006/relationships/image" Target="../media/image1068.jpeg"/><Relationship Id="rId1126" Type="http://schemas.openxmlformats.org/officeDocument/2006/relationships/image" Target="../media/image1124.jpeg"/><Relationship Id="rId28" Type="http://schemas.openxmlformats.org/officeDocument/2006/relationships/image" Target="../media/image28.jpeg"/><Relationship Id="rId275" Type="http://schemas.openxmlformats.org/officeDocument/2006/relationships/image" Target="../media/image273.jpeg"/><Relationship Id="rId300" Type="http://schemas.openxmlformats.org/officeDocument/2006/relationships/image" Target="../media/image298.jpeg"/><Relationship Id="rId482" Type="http://schemas.openxmlformats.org/officeDocument/2006/relationships/image" Target="../media/image480.jpeg"/><Relationship Id="rId538" Type="http://schemas.openxmlformats.org/officeDocument/2006/relationships/image" Target="../media/image536.jpeg"/><Relationship Id="rId703" Type="http://schemas.openxmlformats.org/officeDocument/2006/relationships/image" Target="../media/image701.jpeg"/><Relationship Id="rId745" Type="http://schemas.openxmlformats.org/officeDocument/2006/relationships/image" Target="../media/image743.jpeg"/><Relationship Id="rId910" Type="http://schemas.openxmlformats.org/officeDocument/2006/relationships/image" Target="../media/image908.jpeg"/><Relationship Id="rId952" Type="http://schemas.openxmlformats.org/officeDocument/2006/relationships/image" Target="../media/image950.jpeg"/><Relationship Id="rId1168" Type="http://schemas.openxmlformats.org/officeDocument/2006/relationships/image" Target="../media/image1166.jpeg"/><Relationship Id="rId81" Type="http://schemas.openxmlformats.org/officeDocument/2006/relationships/image" Target="../media/image81.jpeg"/><Relationship Id="rId135" Type="http://schemas.openxmlformats.org/officeDocument/2006/relationships/image" Target="../media/image133.jpeg"/><Relationship Id="rId177" Type="http://schemas.openxmlformats.org/officeDocument/2006/relationships/image" Target="../media/image175.jpeg"/><Relationship Id="rId342" Type="http://schemas.openxmlformats.org/officeDocument/2006/relationships/image" Target="../media/image340.jpeg"/><Relationship Id="rId384" Type="http://schemas.openxmlformats.org/officeDocument/2006/relationships/image" Target="../media/image382.jpeg"/><Relationship Id="rId591" Type="http://schemas.openxmlformats.org/officeDocument/2006/relationships/image" Target="../media/image589.jpeg"/><Relationship Id="rId605" Type="http://schemas.openxmlformats.org/officeDocument/2006/relationships/image" Target="../media/image603.jpeg"/><Relationship Id="rId787" Type="http://schemas.openxmlformats.org/officeDocument/2006/relationships/image" Target="../media/image785.jpeg"/><Relationship Id="rId812" Type="http://schemas.openxmlformats.org/officeDocument/2006/relationships/image" Target="../media/image810.jpeg"/><Relationship Id="rId994" Type="http://schemas.openxmlformats.org/officeDocument/2006/relationships/image" Target="../media/image992.jpeg"/><Relationship Id="rId1028" Type="http://schemas.openxmlformats.org/officeDocument/2006/relationships/image" Target="../media/image1026.jpeg"/><Relationship Id="rId202" Type="http://schemas.openxmlformats.org/officeDocument/2006/relationships/image" Target="../media/image200.jpeg"/><Relationship Id="rId244" Type="http://schemas.openxmlformats.org/officeDocument/2006/relationships/image" Target="../media/image242.jpeg"/><Relationship Id="rId647" Type="http://schemas.openxmlformats.org/officeDocument/2006/relationships/image" Target="../media/image645.jpeg"/><Relationship Id="rId689" Type="http://schemas.openxmlformats.org/officeDocument/2006/relationships/image" Target="../media/image687.jpeg"/><Relationship Id="rId854" Type="http://schemas.openxmlformats.org/officeDocument/2006/relationships/image" Target="../media/image852.jpeg"/><Relationship Id="rId896" Type="http://schemas.openxmlformats.org/officeDocument/2006/relationships/image" Target="../media/image894.jpeg"/><Relationship Id="rId1081" Type="http://schemas.openxmlformats.org/officeDocument/2006/relationships/image" Target="../media/image1079.jpeg"/><Relationship Id="rId39" Type="http://schemas.openxmlformats.org/officeDocument/2006/relationships/image" Target="../media/image39.jpeg"/><Relationship Id="rId286" Type="http://schemas.openxmlformats.org/officeDocument/2006/relationships/image" Target="../media/image284.jpeg"/><Relationship Id="rId451" Type="http://schemas.openxmlformats.org/officeDocument/2006/relationships/image" Target="../media/image449.jpeg"/><Relationship Id="rId493" Type="http://schemas.openxmlformats.org/officeDocument/2006/relationships/image" Target="../media/image491.jpeg"/><Relationship Id="rId507" Type="http://schemas.openxmlformats.org/officeDocument/2006/relationships/image" Target="../media/image505.jpeg"/><Relationship Id="rId549" Type="http://schemas.openxmlformats.org/officeDocument/2006/relationships/image" Target="../media/image547.jpeg"/><Relationship Id="rId714" Type="http://schemas.openxmlformats.org/officeDocument/2006/relationships/image" Target="../media/image712.jpeg"/><Relationship Id="rId756" Type="http://schemas.openxmlformats.org/officeDocument/2006/relationships/image" Target="../media/image754.jpeg"/><Relationship Id="rId921" Type="http://schemas.openxmlformats.org/officeDocument/2006/relationships/image" Target="../media/image919.jpeg"/><Relationship Id="rId1137" Type="http://schemas.openxmlformats.org/officeDocument/2006/relationships/image" Target="../media/image1135.jpeg"/><Relationship Id="rId1179" Type="http://schemas.openxmlformats.org/officeDocument/2006/relationships/image" Target="../media/image1177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4.jpeg"/><Relationship Id="rId188" Type="http://schemas.openxmlformats.org/officeDocument/2006/relationships/image" Target="../media/image186.jpeg"/><Relationship Id="rId311" Type="http://schemas.openxmlformats.org/officeDocument/2006/relationships/image" Target="../media/image309.jpeg"/><Relationship Id="rId353" Type="http://schemas.openxmlformats.org/officeDocument/2006/relationships/image" Target="../media/image351.jpeg"/><Relationship Id="rId395" Type="http://schemas.openxmlformats.org/officeDocument/2006/relationships/image" Target="../media/image393.jpeg"/><Relationship Id="rId409" Type="http://schemas.openxmlformats.org/officeDocument/2006/relationships/image" Target="../media/image407.jpeg"/><Relationship Id="rId560" Type="http://schemas.openxmlformats.org/officeDocument/2006/relationships/image" Target="../media/image558.jpeg"/><Relationship Id="rId798" Type="http://schemas.openxmlformats.org/officeDocument/2006/relationships/image" Target="../media/image796.jpeg"/><Relationship Id="rId963" Type="http://schemas.openxmlformats.org/officeDocument/2006/relationships/image" Target="../media/image961.jpeg"/><Relationship Id="rId1039" Type="http://schemas.openxmlformats.org/officeDocument/2006/relationships/image" Target="../media/image1037.jpeg"/><Relationship Id="rId1190" Type="http://schemas.openxmlformats.org/officeDocument/2006/relationships/image" Target="../media/image1188.jpeg"/><Relationship Id="rId1204" Type="http://schemas.openxmlformats.org/officeDocument/2006/relationships/image" Target="../media/image1202.jpeg"/><Relationship Id="rId92" Type="http://schemas.openxmlformats.org/officeDocument/2006/relationships/image" Target="../media/image92.jpeg"/><Relationship Id="rId213" Type="http://schemas.openxmlformats.org/officeDocument/2006/relationships/image" Target="../media/image211.jpeg"/><Relationship Id="rId420" Type="http://schemas.openxmlformats.org/officeDocument/2006/relationships/image" Target="../media/image418.jpeg"/><Relationship Id="rId616" Type="http://schemas.openxmlformats.org/officeDocument/2006/relationships/image" Target="../media/image614.jpeg"/><Relationship Id="rId658" Type="http://schemas.openxmlformats.org/officeDocument/2006/relationships/image" Target="../media/image656.jpeg"/><Relationship Id="rId823" Type="http://schemas.openxmlformats.org/officeDocument/2006/relationships/image" Target="../media/image821.jpeg"/><Relationship Id="rId865" Type="http://schemas.openxmlformats.org/officeDocument/2006/relationships/image" Target="../media/image863.jpeg"/><Relationship Id="rId1050" Type="http://schemas.openxmlformats.org/officeDocument/2006/relationships/image" Target="../media/image1048.jpeg"/><Relationship Id="rId255" Type="http://schemas.openxmlformats.org/officeDocument/2006/relationships/image" Target="../media/image253.jpeg"/><Relationship Id="rId297" Type="http://schemas.openxmlformats.org/officeDocument/2006/relationships/image" Target="../media/image295.jpeg"/><Relationship Id="rId462" Type="http://schemas.openxmlformats.org/officeDocument/2006/relationships/image" Target="../media/image460.jpeg"/><Relationship Id="rId518" Type="http://schemas.openxmlformats.org/officeDocument/2006/relationships/image" Target="../media/image516.jpeg"/><Relationship Id="rId725" Type="http://schemas.openxmlformats.org/officeDocument/2006/relationships/image" Target="../media/image723.jpeg"/><Relationship Id="rId932" Type="http://schemas.openxmlformats.org/officeDocument/2006/relationships/image" Target="../media/image930.jpeg"/><Relationship Id="rId1092" Type="http://schemas.openxmlformats.org/officeDocument/2006/relationships/image" Target="../media/image1090.jpeg"/><Relationship Id="rId1106" Type="http://schemas.openxmlformats.org/officeDocument/2006/relationships/image" Target="../media/image1104.jpeg"/><Relationship Id="rId1148" Type="http://schemas.openxmlformats.org/officeDocument/2006/relationships/image" Target="../media/image1146.jpeg"/><Relationship Id="rId115" Type="http://schemas.openxmlformats.org/officeDocument/2006/relationships/image" Target="../media/image113.jpeg"/><Relationship Id="rId157" Type="http://schemas.openxmlformats.org/officeDocument/2006/relationships/image" Target="../media/image155.jpeg"/><Relationship Id="rId322" Type="http://schemas.openxmlformats.org/officeDocument/2006/relationships/image" Target="../media/image320.jpeg"/><Relationship Id="rId364" Type="http://schemas.openxmlformats.org/officeDocument/2006/relationships/image" Target="../media/image362.jpeg"/><Relationship Id="rId767" Type="http://schemas.openxmlformats.org/officeDocument/2006/relationships/image" Target="../media/image765.jpeg"/><Relationship Id="rId974" Type="http://schemas.openxmlformats.org/officeDocument/2006/relationships/image" Target="../media/image972.jpeg"/><Relationship Id="rId1008" Type="http://schemas.openxmlformats.org/officeDocument/2006/relationships/image" Target="../media/image1006.jpeg"/><Relationship Id="rId61" Type="http://schemas.openxmlformats.org/officeDocument/2006/relationships/image" Target="../media/image61.jpeg"/><Relationship Id="rId199" Type="http://schemas.openxmlformats.org/officeDocument/2006/relationships/image" Target="../media/image197.jpeg"/><Relationship Id="rId571" Type="http://schemas.openxmlformats.org/officeDocument/2006/relationships/image" Target="../media/image569.jpeg"/><Relationship Id="rId627" Type="http://schemas.openxmlformats.org/officeDocument/2006/relationships/image" Target="../media/image625.jpeg"/><Relationship Id="rId669" Type="http://schemas.openxmlformats.org/officeDocument/2006/relationships/image" Target="../media/image667.jpeg"/><Relationship Id="rId834" Type="http://schemas.openxmlformats.org/officeDocument/2006/relationships/image" Target="../media/image832.jpeg"/><Relationship Id="rId876" Type="http://schemas.openxmlformats.org/officeDocument/2006/relationships/image" Target="../media/image874.jpeg"/><Relationship Id="rId19" Type="http://schemas.openxmlformats.org/officeDocument/2006/relationships/image" Target="../media/image19.jpeg"/><Relationship Id="rId224" Type="http://schemas.openxmlformats.org/officeDocument/2006/relationships/image" Target="../media/image222.jpeg"/><Relationship Id="rId266" Type="http://schemas.openxmlformats.org/officeDocument/2006/relationships/image" Target="../media/image264.jpeg"/><Relationship Id="rId431" Type="http://schemas.openxmlformats.org/officeDocument/2006/relationships/image" Target="../media/image429.jpeg"/><Relationship Id="rId473" Type="http://schemas.openxmlformats.org/officeDocument/2006/relationships/image" Target="../media/image471.jpeg"/><Relationship Id="rId529" Type="http://schemas.openxmlformats.org/officeDocument/2006/relationships/image" Target="../media/image527.jpeg"/><Relationship Id="rId680" Type="http://schemas.openxmlformats.org/officeDocument/2006/relationships/image" Target="../media/image678.jpeg"/><Relationship Id="rId736" Type="http://schemas.openxmlformats.org/officeDocument/2006/relationships/image" Target="../media/image734.jpeg"/><Relationship Id="rId901" Type="http://schemas.openxmlformats.org/officeDocument/2006/relationships/image" Target="../media/image899.jpeg"/><Relationship Id="rId1061" Type="http://schemas.openxmlformats.org/officeDocument/2006/relationships/image" Target="../media/image1059.jpeg"/><Relationship Id="rId1117" Type="http://schemas.openxmlformats.org/officeDocument/2006/relationships/image" Target="../media/image1115.jpeg"/><Relationship Id="rId1159" Type="http://schemas.openxmlformats.org/officeDocument/2006/relationships/image" Target="../media/image1157.jpeg"/><Relationship Id="rId30" Type="http://schemas.openxmlformats.org/officeDocument/2006/relationships/image" Target="../media/image30.jpeg"/><Relationship Id="rId126" Type="http://schemas.openxmlformats.org/officeDocument/2006/relationships/image" Target="../media/image124.jpeg"/><Relationship Id="rId168" Type="http://schemas.openxmlformats.org/officeDocument/2006/relationships/image" Target="../media/image166.jpeg"/><Relationship Id="rId333" Type="http://schemas.openxmlformats.org/officeDocument/2006/relationships/image" Target="../media/image331.jpeg"/><Relationship Id="rId540" Type="http://schemas.openxmlformats.org/officeDocument/2006/relationships/image" Target="../media/image538.jpeg"/><Relationship Id="rId778" Type="http://schemas.openxmlformats.org/officeDocument/2006/relationships/image" Target="../media/image776.jpeg"/><Relationship Id="rId943" Type="http://schemas.openxmlformats.org/officeDocument/2006/relationships/image" Target="../media/image941.jpeg"/><Relationship Id="rId985" Type="http://schemas.openxmlformats.org/officeDocument/2006/relationships/image" Target="../media/image983.jpeg"/><Relationship Id="rId1019" Type="http://schemas.openxmlformats.org/officeDocument/2006/relationships/image" Target="../media/image1017.jpeg"/><Relationship Id="rId1170" Type="http://schemas.openxmlformats.org/officeDocument/2006/relationships/image" Target="../media/image1168.jpeg"/><Relationship Id="rId72" Type="http://schemas.openxmlformats.org/officeDocument/2006/relationships/image" Target="../media/image72.jpeg"/><Relationship Id="rId375" Type="http://schemas.openxmlformats.org/officeDocument/2006/relationships/image" Target="../media/image373.jpeg"/><Relationship Id="rId582" Type="http://schemas.openxmlformats.org/officeDocument/2006/relationships/image" Target="../media/image580.jpeg"/><Relationship Id="rId638" Type="http://schemas.openxmlformats.org/officeDocument/2006/relationships/image" Target="../media/image636.jpeg"/><Relationship Id="rId803" Type="http://schemas.openxmlformats.org/officeDocument/2006/relationships/image" Target="../media/image801.jpeg"/><Relationship Id="rId845" Type="http://schemas.openxmlformats.org/officeDocument/2006/relationships/image" Target="../media/image843.jpeg"/><Relationship Id="rId1030" Type="http://schemas.openxmlformats.org/officeDocument/2006/relationships/image" Target="../media/image1028.jpeg"/><Relationship Id="rId3" Type="http://schemas.openxmlformats.org/officeDocument/2006/relationships/image" Target="../media/image3.jpeg"/><Relationship Id="rId235" Type="http://schemas.openxmlformats.org/officeDocument/2006/relationships/image" Target="../media/image233.jpeg"/><Relationship Id="rId277" Type="http://schemas.openxmlformats.org/officeDocument/2006/relationships/image" Target="../media/image275.jpeg"/><Relationship Id="rId400" Type="http://schemas.openxmlformats.org/officeDocument/2006/relationships/image" Target="../media/image398.jpeg"/><Relationship Id="rId442" Type="http://schemas.openxmlformats.org/officeDocument/2006/relationships/image" Target="../media/image440.jpeg"/><Relationship Id="rId484" Type="http://schemas.openxmlformats.org/officeDocument/2006/relationships/image" Target="../media/image482.jpeg"/><Relationship Id="rId705" Type="http://schemas.openxmlformats.org/officeDocument/2006/relationships/image" Target="../media/image703.jpeg"/><Relationship Id="rId887" Type="http://schemas.openxmlformats.org/officeDocument/2006/relationships/image" Target="../media/image885.jpeg"/><Relationship Id="rId1072" Type="http://schemas.openxmlformats.org/officeDocument/2006/relationships/image" Target="../media/image1070.jpeg"/><Relationship Id="rId1128" Type="http://schemas.openxmlformats.org/officeDocument/2006/relationships/image" Target="../media/image1126.jpeg"/><Relationship Id="rId137" Type="http://schemas.openxmlformats.org/officeDocument/2006/relationships/image" Target="../media/image135.jpeg"/><Relationship Id="rId302" Type="http://schemas.openxmlformats.org/officeDocument/2006/relationships/image" Target="../media/image300.jpeg"/><Relationship Id="rId344" Type="http://schemas.openxmlformats.org/officeDocument/2006/relationships/image" Target="../media/image342.jpeg"/><Relationship Id="rId691" Type="http://schemas.openxmlformats.org/officeDocument/2006/relationships/image" Target="../media/image689.jpeg"/><Relationship Id="rId747" Type="http://schemas.openxmlformats.org/officeDocument/2006/relationships/image" Target="../media/image745.jpeg"/><Relationship Id="rId789" Type="http://schemas.openxmlformats.org/officeDocument/2006/relationships/image" Target="../media/image787.jpeg"/><Relationship Id="rId912" Type="http://schemas.openxmlformats.org/officeDocument/2006/relationships/image" Target="../media/image910.jpeg"/><Relationship Id="rId954" Type="http://schemas.openxmlformats.org/officeDocument/2006/relationships/image" Target="../media/image952.jpeg"/><Relationship Id="rId996" Type="http://schemas.openxmlformats.org/officeDocument/2006/relationships/image" Target="../media/image99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7.jpeg"/><Relationship Id="rId386" Type="http://schemas.openxmlformats.org/officeDocument/2006/relationships/image" Target="../media/image384.jpeg"/><Relationship Id="rId551" Type="http://schemas.openxmlformats.org/officeDocument/2006/relationships/image" Target="../media/image549.jpeg"/><Relationship Id="rId593" Type="http://schemas.openxmlformats.org/officeDocument/2006/relationships/image" Target="../media/image591.jpeg"/><Relationship Id="rId607" Type="http://schemas.openxmlformats.org/officeDocument/2006/relationships/image" Target="../media/image605.jpeg"/><Relationship Id="rId649" Type="http://schemas.openxmlformats.org/officeDocument/2006/relationships/image" Target="../media/image647.jpeg"/><Relationship Id="rId814" Type="http://schemas.openxmlformats.org/officeDocument/2006/relationships/image" Target="../media/image812.jpeg"/><Relationship Id="rId856" Type="http://schemas.openxmlformats.org/officeDocument/2006/relationships/image" Target="../media/image854.jpeg"/><Relationship Id="rId1181" Type="http://schemas.openxmlformats.org/officeDocument/2006/relationships/image" Target="../media/image1179.jpeg"/><Relationship Id="rId190" Type="http://schemas.openxmlformats.org/officeDocument/2006/relationships/image" Target="../media/image188.jpeg"/><Relationship Id="rId204" Type="http://schemas.openxmlformats.org/officeDocument/2006/relationships/image" Target="../media/image202.jpeg"/><Relationship Id="rId246" Type="http://schemas.openxmlformats.org/officeDocument/2006/relationships/image" Target="../media/image244.jpeg"/><Relationship Id="rId288" Type="http://schemas.openxmlformats.org/officeDocument/2006/relationships/image" Target="../media/image286.jpeg"/><Relationship Id="rId411" Type="http://schemas.openxmlformats.org/officeDocument/2006/relationships/image" Target="../media/image409.jpeg"/><Relationship Id="rId453" Type="http://schemas.openxmlformats.org/officeDocument/2006/relationships/image" Target="../media/image451.jpeg"/><Relationship Id="rId509" Type="http://schemas.openxmlformats.org/officeDocument/2006/relationships/image" Target="../media/image507.jpeg"/><Relationship Id="rId660" Type="http://schemas.openxmlformats.org/officeDocument/2006/relationships/image" Target="../media/image658.jpeg"/><Relationship Id="rId898" Type="http://schemas.openxmlformats.org/officeDocument/2006/relationships/image" Target="../media/image896.jpeg"/><Relationship Id="rId1041" Type="http://schemas.openxmlformats.org/officeDocument/2006/relationships/image" Target="../media/image1039.jpeg"/><Relationship Id="rId1083" Type="http://schemas.openxmlformats.org/officeDocument/2006/relationships/image" Target="../media/image1081.jpeg"/><Relationship Id="rId1139" Type="http://schemas.openxmlformats.org/officeDocument/2006/relationships/image" Target="../media/image1137.jpeg"/><Relationship Id="rId106" Type="http://schemas.openxmlformats.org/officeDocument/2006/relationships/image" Target="../media/image106.jpeg"/><Relationship Id="rId313" Type="http://schemas.openxmlformats.org/officeDocument/2006/relationships/image" Target="../media/image311.jpeg"/><Relationship Id="rId495" Type="http://schemas.openxmlformats.org/officeDocument/2006/relationships/image" Target="../media/image493.jpeg"/><Relationship Id="rId716" Type="http://schemas.openxmlformats.org/officeDocument/2006/relationships/image" Target="../media/image714.jpeg"/><Relationship Id="rId758" Type="http://schemas.openxmlformats.org/officeDocument/2006/relationships/image" Target="../media/image756.jpeg"/><Relationship Id="rId923" Type="http://schemas.openxmlformats.org/officeDocument/2006/relationships/image" Target="../media/image921.jpeg"/><Relationship Id="rId965" Type="http://schemas.openxmlformats.org/officeDocument/2006/relationships/image" Target="../media/image963.jpeg"/><Relationship Id="rId1150" Type="http://schemas.openxmlformats.org/officeDocument/2006/relationships/image" Target="../media/image114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6.jpeg"/><Relationship Id="rId355" Type="http://schemas.openxmlformats.org/officeDocument/2006/relationships/image" Target="../media/image353.jpeg"/><Relationship Id="rId397" Type="http://schemas.openxmlformats.org/officeDocument/2006/relationships/image" Target="../media/image395.jpeg"/><Relationship Id="rId520" Type="http://schemas.openxmlformats.org/officeDocument/2006/relationships/image" Target="../media/image518.jpeg"/><Relationship Id="rId562" Type="http://schemas.openxmlformats.org/officeDocument/2006/relationships/image" Target="../media/image560.jpeg"/><Relationship Id="rId618" Type="http://schemas.openxmlformats.org/officeDocument/2006/relationships/image" Target="../media/image616.jpeg"/><Relationship Id="rId825" Type="http://schemas.openxmlformats.org/officeDocument/2006/relationships/image" Target="../media/image823.jpeg"/><Relationship Id="rId1192" Type="http://schemas.openxmlformats.org/officeDocument/2006/relationships/image" Target="../media/image1190.jpeg"/><Relationship Id="rId1206" Type="http://schemas.openxmlformats.org/officeDocument/2006/relationships/image" Target="../media/image1204.jpeg"/><Relationship Id="rId215" Type="http://schemas.openxmlformats.org/officeDocument/2006/relationships/image" Target="../media/image213.jpeg"/><Relationship Id="rId257" Type="http://schemas.openxmlformats.org/officeDocument/2006/relationships/image" Target="../media/image255.jpeg"/><Relationship Id="rId422" Type="http://schemas.openxmlformats.org/officeDocument/2006/relationships/image" Target="../media/image420.jpeg"/><Relationship Id="rId464" Type="http://schemas.openxmlformats.org/officeDocument/2006/relationships/image" Target="../media/image462.jpeg"/><Relationship Id="rId867" Type="http://schemas.openxmlformats.org/officeDocument/2006/relationships/image" Target="../media/image865.jpeg"/><Relationship Id="rId1010" Type="http://schemas.openxmlformats.org/officeDocument/2006/relationships/image" Target="../media/image1008.jpeg"/><Relationship Id="rId1052" Type="http://schemas.openxmlformats.org/officeDocument/2006/relationships/image" Target="../media/image1050.jpeg"/><Relationship Id="rId1094" Type="http://schemas.openxmlformats.org/officeDocument/2006/relationships/image" Target="../media/image1092.jpeg"/><Relationship Id="rId1108" Type="http://schemas.openxmlformats.org/officeDocument/2006/relationships/image" Target="../media/image1106.jpeg"/><Relationship Id="rId299" Type="http://schemas.openxmlformats.org/officeDocument/2006/relationships/image" Target="../media/image297.jpeg"/><Relationship Id="rId727" Type="http://schemas.openxmlformats.org/officeDocument/2006/relationships/image" Target="../media/image725.jpeg"/><Relationship Id="rId934" Type="http://schemas.openxmlformats.org/officeDocument/2006/relationships/image" Target="../media/image932.jpeg"/><Relationship Id="rId63" Type="http://schemas.openxmlformats.org/officeDocument/2006/relationships/image" Target="../media/image63.jpeg"/><Relationship Id="rId159" Type="http://schemas.openxmlformats.org/officeDocument/2006/relationships/image" Target="../media/image157.jpeg"/><Relationship Id="rId366" Type="http://schemas.openxmlformats.org/officeDocument/2006/relationships/image" Target="../media/image364.jpeg"/><Relationship Id="rId573" Type="http://schemas.openxmlformats.org/officeDocument/2006/relationships/image" Target="../media/image571.jpeg"/><Relationship Id="rId780" Type="http://schemas.openxmlformats.org/officeDocument/2006/relationships/image" Target="../media/image778.jpeg"/><Relationship Id="rId226" Type="http://schemas.openxmlformats.org/officeDocument/2006/relationships/image" Target="../media/image224.jpeg"/><Relationship Id="rId433" Type="http://schemas.openxmlformats.org/officeDocument/2006/relationships/image" Target="../media/image431.jpeg"/><Relationship Id="rId878" Type="http://schemas.openxmlformats.org/officeDocument/2006/relationships/image" Target="../media/image876.jpeg"/><Relationship Id="rId1063" Type="http://schemas.openxmlformats.org/officeDocument/2006/relationships/image" Target="../media/image1061.jpeg"/><Relationship Id="rId640" Type="http://schemas.openxmlformats.org/officeDocument/2006/relationships/image" Target="../media/image638.jpeg"/><Relationship Id="rId738" Type="http://schemas.openxmlformats.org/officeDocument/2006/relationships/image" Target="../media/image736.jpeg"/><Relationship Id="rId945" Type="http://schemas.openxmlformats.org/officeDocument/2006/relationships/image" Target="../media/image943.jpeg"/><Relationship Id="rId74" Type="http://schemas.openxmlformats.org/officeDocument/2006/relationships/image" Target="../media/image74.jpeg"/><Relationship Id="rId377" Type="http://schemas.openxmlformats.org/officeDocument/2006/relationships/image" Target="../media/image375.jpeg"/><Relationship Id="rId500" Type="http://schemas.openxmlformats.org/officeDocument/2006/relationships/image" Target="../media/image498.jpeg"/><Relationship Id="rId584" Type="http://schemas.openxmlformats.org/officeDocument/2006/relationships/image" Target="../media/image582.jpeg"/><Relationship Id="rId805" Type="http://schemas.openxmlformats.org/officeDocument/2006/relationships/image" Target="../media/image803.jpeg"/><Relationship Id="rId1130" Type="http://schemas.openxmlformats.org/officeDocument/2006/relationships/image" Target="../media/image1128.jpeg"/><Relationship Id="rId5" Type="http://schemas.openxmlformats.org/officeDocument/2006/relationships/image" Target="../media/image5.jpeg"/><Relationship Id="rId237" Type="http://schemas.openxmlformats.org/officeDocument/2006/relationships/image" Target="../media/image235.jpeg"/><Relationship Id="rId791" Type="http://schemas.openxmlformats.org/officeDocument/2006/relationships/image" Target="../media/image789.jpeg"/><Relationship Id="rId889" Type="http://schemas.openxmlformats.org/officeDocument/2006/relationships/image" Target="../media/image887.jpeg"/><Relationship Id="rId1074" Type="http://schemas.openxmlformats.org/officeDocument/2006/relationships/image" Target="../media/image1072.jpeg"/><Relationship Id="rId444" Type="http://schemas.openxmlformats.org/officeDocument/2006/relationships/image" Target="../media/image442.jpeg"/><Relationship Id="rId651" Type="http://schemas.openxmlformats.org/officeDocument/2006/relationships/image" Target="../media/image649.jpeg"/><Relationship Id="rId749" Type="http://schemas.openxmlformats.org/officeDocument/2006/relationships/image" Target="../media/image747.jpeg"/><Relationship Id="rId290" Type="http://schemas.openxmlformats.org/officeDocument/2006/relationships/image" Target="../media/image288.jpeg"/><Relationship Id="rId304" Type="http://schemas.openxmlformats.org/officeDocument/2006/relationships/image" Target="../media/image302.jpeg"/><Relationship Id="rId388" Type="http://schemas.openxmlformats.org/officeDocument/2006/relationships/image" Target="../media/image386.jpeg"/><Relationship Id="rId511" Type="http://schemas.openxmlformats.org/officeDocument/2006/relationships/image" Target="../media/image509.jpeg"/><Relationship Id="rId609" Type="http://schemas.openxmlformats.org/officeDocument/2006/relationships/image" Target="../media/image607.jpeg"/><Relationship Id="rId956" Type="http://schemas.openxmlformats.org/officeDocument/2006/relationships/image" Target="../media/image954.jpeg"/><Relationship Id="rId1141" Type="http://schemas.openxmlformats.org/officeDocument/2006/relationships/image" Target="../media/image1139.jpeg"/><Relationship Id="rId85" Type="http://schemas.openxmlformats.org/officeDocument/2006/relationships/image" Target="../media/image85.jpeg"/><Relationship Id="rId150" Type="http://schemas.openxmlformats.org/officeDocument/2006/relationships/image" Target="../media/image148.jpeg"/><Relationship Id="rId595" Type="http://schemas.openxmlformats.org/officeDocument/2006/relationships/image" Target="../media/image593.jpeg"/><Relationship Id="rId816" Type="http://schemas.openxmlformats.org/officeDocument/2006/relationships/image" Target="../media/image814.jpeg"/><Relationship Id="rId1001" Type="http://schemas.openxmlformats.org/officeDocument/2006/relationships/image" Target="../media/image999.jpeg"/><Relationship Id="rId248" Type="http://schemas.openxmlformats.org/officeDocument/2006/relationships/image" Target="../media/image246.jpeg"/><Relationship Id="rId455" Type="http://schemas.openxmlformats.org/officeDocument/2006/relationships/image" Target="../media/image453.jpeg"/><Relationship Id="rId662" Type="http://schemas.openxmlformats.org/officeDocument/2006/relationships/image" Target="../media/image660.jpeg"/><Relationship Id="rId1085" Type="http://schemas.openxmlformats.org/officeDocument/2006/relationships/image" Target="../media/image1083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3.jpeg"/><Relationship Id="rId522" Type="http://schemas.openxmlformats.org/officeDocument/2006/relationships/image" Target="../media/image520.jpeg"/><Relationship Id="rId967" Type="http://schemas.openxmlformats.org/officeDocument/2006/relationships/image" Target="../media/image965.jpeg"/><Relationship Id="rId1152" Type="http://schemas.openxmlformats.org/officeDocument/2006/relationships/image" Target="../media/image1150.jpeg"/><Relationship Id="rId96" Type="http://schemas.openxmlformats.org/officeDocument/2006/relationships/image" Target="../media/image96.jpeg"/><Relationship Id="rId161" Type="http://schemas.openxmlformats.org/officeDocument/2006/relationships/image" Target="../media/image159.jpeg"/><Relationship Id="rId399" Type="http://schemas.openxmlformats.org/officeDocument/2006/relationships/image" Target="../media/image397.jpeg"/><Relationship Id="rId827" Type="http://schemas.openxmlformats.org/officeDocument/2006/relationships/image" Target="../media/image825.jpeg"/><Relationship Id="rId1012" Type="http://schemas.openxmlformats.org/officeDocument/2006/relationships/image" Target="../media/image1010.jpeg"/><Relationship Id="rId259" Type="http://schemas.openxmlformats.org/officeDocument/2006/relationships/image" Target="../media/image257.jpeg"/><Relationship Id="rId466" Type="http://schemas.openxmlformats.org/officeDocument/2006/relationships/image" Target="../media/image464.jpeg"/><Relationship Id="rId673" Type="http://schemas.openxmlformats.org/officeDocument/2006/relationships/image" Target="../media/image671.jpeg"/><Relationship Id="rId880" Type="http://schemas.openxmlformats.org/officeDocument/2006/relationships/image" Target="../media/image878.jpeg"/><Relationship Id="rId1096" Type="http://schemas.openxmlformats.org/officeDocument/2006/relationships/image" Target="../media/image1094.jpeg"/><Relationship Id="rId23" Type="http://schemas.openxmlformats.org/officeDocument/2006/relationships/image" Target="../media/image23.jpeg"/><Relationship Id="rId119" Type="http://schemas.openxmlformats.org/officeDocument/2006/relationships/image" Target="../media/image117.jpeg"/><Relationship Id="rId326" Type="http://schemas.openxmlformats.org/officeDocument/2006/relationships/image" Target="../media/image324.jpeg"/><Relationship Id="rId533" Type="http://schemas.openxmlformats.org/officeDocument/2006/relationships/image" Target="../media/image531.jpeg"/><Relationship Id="rId978" Type="http://schemas.openxmlformats.org/officeDocument/2006/relationships/image" Target="../media/image976.jpeg"/><Relationship Id="rId1163" Type="http://schemas.openxmlformats.org/officeDocument/2006/relationships/image" Target="../media/image1161.jpeg"/><Relationship Id="rId740" Type="http://schemas.openxmlformats.org/officeDocument/2006/relationships/image" Target="../media/image738.jpeg"/><Relationship Id="rId838" Type="http://schemas.openxmlformats.org/officeDocument/2006/relationships/image" Target="../media/image836.jpeg"/><Relationship Id="rId1023" Type="http://schemas.openxmlformats.org/officeDocument/2006/relationships/image" Target="../media/image1021.jpeg"/><Relationship Id="rId172" Type="http://schemas.openxmlformats.org/officeDocument/2006/relationships/image" Target="../media/image170.jpeg"/><Relationship Id="rId477" Type="http://schemas.openxmlformats.org/officeDocument/2006/relationships/image" Target="../media/image475.jpeg"/><Relationship Id="rId600" Type="http://schemas.openxmlformats.org/officeDocument/2006/relationships/image" Target="../media/image598.jpeg"/><Relationship Id="rId684" Type="http://schemas.openxmlformats.org/officeDocument/2006/relationships/image" Target="../media/image682.jpeg"/><Relationship Id="rId337" Type="http://schemas.openxmlformats.org/officeDocument/2006/relationships/image" Target="../media/image335.jpeg"/><Relationship Id="rId891" Type="http://schemas.openxmlformats.org/officeDocument/2006/relationships/image" Target="../media/image889.jpeg"/><Relationship Id="rId905" Type="http://schemas.openxmlformats.org/officeDocument/2006/relationships/image" Target="../media/image903.jpeg"/><Relationship Id="rId989" Type="http://schemas.openxmlformats.org/officeDocument/2006/relationships/image" Target="../media/image987.jpeg"/><Relationship Id="rId34" Type="http://schemas.openxmlformats.org/officeDocument/2006/relationships/image" Target="../media/image34.jpeg"/><Relationship Id="rId544" Type="http://schemas.openxmlformats.org/officeDocument/2006/relationships/image" Target="../media/image542.jpeg"/><Relationship Id="rId751" Type="http://schemas.openxmlformats.org/officeDocument/2006/relationships/image" Target="../media/image749.jpeg"/><Relationship Id="rId849" Type="http://schemas.openxmlformats.org/officeDocument/2006/relationships/image" Target="../media/image847.jpeg"/><Relationship Id="rId1174" Type="http://schemas.openxmlformats.org/officeDocument/2006/relationships/image" Target="../media/image1172.jpeg"/><Relationship Id="rId183" Type="http://schemas.openxmlformats.org/officeDocument/2006/relationships/image" Target="../media/image181.jpeg"/><Relationship Id="rId390" Type="http://schemas.openxmlformats.org/officeDocument/2006/relationships/image" Target="../media/image388.jpeg"/><Relationship Id="rId404" Type="http://schemas.openxmlformats.org/officeDocument/2006/relationships/image" Target="../media/image402.jpeg"/><Relationship Id="rId611" Type="http://schemas.openxmlformats.org/officeDocument/2006/relationships/image" Target="../media/image609.jpeg"/><Relationship Id="rId1034" Type="http://schemas.openxmlformats.org/officeDocument/2006/relationships/image" Target="../media/image1032.jpeg"/><Relationship Id="rId250" Type="http://schemas.openxmlformats.org/officeDocument/2006/relationships/image" Target="../media/image248.jpeg"/><Relationship Id="rId488" Type="http://schemas.openxmlformats.org/officeDocument/2006/relationships/image" Target="../media/image486.jpeg"/><Relationship Id="rId695" Type="http://schemas.openxmlformats.org/officeDocument/2006/relationships/image" Target="../media/image693.jpeg"/><Relationship Id="rId709" Type="http://schemas.openxmlformats.org/officeDocument/2006/relationships/image" Target="../media/image707.jpeg"/><Relationship Id="rId916" Type="http://schemas.openxmlformats.org/officeDocument/2006/relationships/image" Target="../media/image914.jpeg"/><Relationship Id="rId1101" Type="http://schemas.openxmlformats.org/officeDocument/2006/relationships/image" Target="../media/image1099.jpeg"/><Relationship Id="rId45" Type="http://schemas.openxmlformats.org/officeDocument/2006/relationships/image" Target="../media/image45.jpeg"/><Relationship Id="rId110" Type="http://schemas.openxmlformats.org/officeDocument/2006/relationships/image" Target="NULL"/><Relationship Id="rId348" Type="http://schemas.openxmlformats.org/officeDocument/2006/relationships/image" Target="../media/image346.jpeg"/><Relationship Id="rId555" Type="http://schemas.openxmlformats.org/officeDocument/2006/relationships/image" Target="../media/image553.jpeg"/><Relationship Id="rId762" Type="http://schemas.openxmlformats.org/officeDocument/2006/relationships/image" Target="../media/image760.jpeg"/><Relationship Id="rId1185" Type="http://schemas.openxmlformats.org/officeDocument/2006/relationships/image" Target="../media/image1183.jpeg"/><Relationship Id="rId194" Type="http://schemas.openxmlformats.org/officeDocument/2006/relationships/image" Target="../media/image192.jpeg"/><Relationship Id="rId208" Type="http://schemas.openxmlformats.org/officeDocument/2006/relationships/image" Target="../media/image206.jpeg"/><Relationship Id="rId415" Type="http://schemas.openxmlformats.org/officeDocument/2006/relationships/image" Target="../media/image413.jpeg"/><Relationship Id="rId622" Type="http://schemas.openxmlformats.org/officeDocument/2006/relationships/image" Target="../media/image620.jpeg"/><Relationship Id="rId1045" Type="http://schemas.openxmlformats.org/officeDocument/2006/relationships/image" Target="../media/image1043.jpeg"/><Relationship Id="rId261" Type="http://schemas.openxmlformats.org/officeDocument/2006/relationships/image" Target="../media/image259.jpeg"/><Relationship Id="rId499" Type="http://schemas.openxmlformats.org/officeDocument/2006/relationships/image" Target="../media/image497.jpeg"/><Relationship Id="rId927" Type="http://schemas.openxmlformats.org/officeDocument/2006/relationships/image" Target="../media/image925.jpeg"/><Relationship Id="rId1112" Type="http://schemas.openxmlformats.org/officeDocument/2006/relationships/image" Target="../media/image1110.jpeg"/><Relationship Id="rId56" Type="http://schemas.openxmlformats.org/officeDocument/2006/relationships/image" Target="../media/image56.jpeg"/><Relationship Id="rId359" Type="http://schemas.openxmlformats.org/officeDocument/2006/relationships/image" Target="../media/image357.jpeg"/><Relationship Id="rId566" Type="http://schemas.openxmlformats.org/officeDocument/2006/relationships/image" Target="../media/image564.jpeg"/><Relationship Id="rId773" Type="http://schemas.openxmlformats.org/officeDocument/2006/relationships/image" Target="../media/image771.jpeg"/><Relationship Id="rId1196" Type="http://schemas.openxmlformats.org/officeDocument/2006/relationships/image" Target="../media/image1194.jpeg"/><Relationship Id="rId121" Type="http://schemas.openxmlformats.org/officeDocument/2006/relationships/image" Target="../media/image119.jpeg"/><Relationship Id="rId219" Type="http://schemas.openxmlformats.org/officeDocument/2006/relationships/image" Target="../media/image217.jpeg"/><Relationship Id="rId426" Type="http://schemas.openxmlformats.org/officeDocument/2006/relationships/image" Target="../media/image424.jpeg"/><Relationship Id="rId633" Type="http://schemas.openxmlformats.org/officeDocument/2006/relationships/image" Target="../media/image631.jpeg"/><Relationship Id="rId980" Type="http://schemas.openxmlformats.org/officeDocument/2006/relationships/image" Target="../media/image978.jpeg"/><Relationship Id="rId1056" Type="http://schemas.openxmlformats.org/officeDocument/2006/relationships/image" Target="../media/image1054.jpeg"/><Relationship Id="rId840" Type="http://schemas.openxmlformats.org/officeDocument/2006/relationships/image" Target="../media/image838.jpeg"/><Relationship Id="rId938" Type="http://schemas.openxmlformats.org/officeDocument/2006/relationships/image" Target="../media/image936.jpeg"/><Relationship Id="rId67" Type="http://schemas.openxmlformats.org/officeDocument/2006/relationships/image" Target="../media/image67.jpeg"/><Relationship Id="rId272" Type="http://schemas.openxmlformats.org/officeDocument/2006/relationships/image" Target="../media/image270.jpeg"/><Relationship Id="rId577" Type="http://schemas.openxmlformats.org/officeDocument/2006/relationships/image" Target="../media/image575.jpeg"/><Relationship Id="rId700" Type="http://schemas.openxmlformats.org/officeDocument/2006/relationships/image" Target="../media/image698.jpeg"/><Relationship Id="rId1123" Type="http://schemas.openxmlformats.org/officeDocument/2006/relationships/image" Target="../media/image1121.jpeg"/><Relationship Id="rId132" Type="http://schemas.openxmlformats.org/officeDocument/2006/relationships/image" Target="../media/image130.jpeg"/><Relationship Id="rId784" Type="http://schemas.openxmlformats.org/officeDocument/2006/relationships/image" Target="../media/image782.jpeg"/><Relationship Id="rId991" Type="http://schemas.openxmlformats.org/officeDocument/2006/relationships/image" Target="../media/image989.jpeg"/><Relationship Id="rId1067" Type="http://schemas.openxmlformats.org/officeDocument/2006/relationships/image" Target="../media/image1065.jpeg"/><Relationship Id="rId437" Type="http://schemas.openxmlformats.org/officeDocument/2006/relationships/image" Target="../media/image435.jpeg"/><Relationship Id="rId644" Type="http://schemas.openxmlformats.org/officeDocument/2006/relationships/image" Target="../media/image642.jpeg"/><Relationship Id="rId851" Type="http://schemas.openxmlformats.org/officeDocument/2006/relationships/image" Target="../media/image849.jpeg"/><Relationship Id="rId283" Type="http://schemas.openxmlformats.org/officeDocument/2006/relationships/image" Target="../media/image281.jpeg"/><Relationship Id="rId490" Type="http://schemas.openxmlformats.org/officeDocument/2006/relationships/image" Target="../media/image488.jpeg"/><Relationship Id="rId504" Type="http://schemas.openxmlformats.org/officeDocument/2006/relationships/image" Target="../media/image502.jpeg"/><Relationship Id="rId711" Type="http://schemas.openxmlformats.org/officeDocument/2006/relationships/image" Target="../media/image709.jpeg"/><Relationship Id="rId949" Type="http://schemas.openxmlformats.org/officeDocument/2006/relationships/image" Target="../media/image947.jpeg"/><Relationship Id="rId1134" Type="http://schemas.openxmlformats.org/officeDocument/2006/relationships/image" Target="../media/image1132.jpeg"/><Relationship Id="rId78" Type="http://schemas.openxmlformats.org/officeDocument/2006/relationships/image" Target="../media/image78.jpeg"/><Relationship Id="rId143" Type="http://schemas.openxmlformats.org/officeDocument/2006/relationships/image" Target="../media/image141.jpeg"/><Relationship Id="rId350" Type="http://schemas.openxmlformats.org/officeDocument/2006/relationships/image" Target="../media/image348.jpeg"/><Relationship Id="rId588" Type="http://schemas.openxmlformats.org/officeDocument/2006/relationships/image" Target="../media/image586.jpeg"/><Relationship Id="rId795" Type="http://schemas.openxmlformats.org/officeDocument/2006/relationships/image" Target="../media/image793.jpeg"/><Relationship Id="rId809" Type="http://schemas.openxmlformats.org/officeDocument/2006/relationships/image" Target="../media/image807.jpeg"/><Relationship Id="rId1201" Type="http://schemas.openxmlformats.org/officeDocument/2006/relationships/image" Target="../media/image1199.jpeg"/><Relationship Id="rId9" Type="http://schemas.openxmlformats.org/officeDocument/2006/relationships/image" Target="../media/image9.jpeg"/><Relationship Id="rId210" Type="http://schemas.openxmlformats.org/officeDocument/2006/relationships/image" Target="../media/image208.jpeg"/><Relationship Id="rId448" Type="http://schemas.openxmlformats.org/officeDocument/2006/relationships/image" Target="../media/image446.jpeg"/><Relationship Id="rId655" Type="http://schemas.openxmlformats.org/officeDocument/2006/relationships/image" Target="../media/image653.jpeg"/><Relationship Id="rId862" Type="http://schemas.openxmlformats.org/officeDocument/2006/relationships/image" Target="../media/image860.jpeg"/><Relationship Id="rId1078" Type="http://schemas.openxmlformats.org/officeDocument/2006/relationships/image" Target="../media/image1076.jpeg"/><Relationship Id="rId294" Type="http://schemas.openxmlformats.org/officeDocument/2006/relationships/image" Target="../media/image292.jpeg"/><Relationship Id="rId308" Type="http://schemas.openxmlformats.org/officeDocument/2006/relationships/image" Target="../media/image306.jpeg"/><Relationship Id="rId515" Type="http://schemas.openxmlformats.org/officeDocument/2006/relationships/image" Target="../media/image513.jpeg"/><Relationship Id="rId722" Type="http://schemas.openxmlformats.org/officeDocument/2006/relationships/image" Target="../media/image720.jpeg"/><Relationship Id="rId1145" Type="http://schemas.openxmlformats.org/officeDocument/2006/relationships/image" Target="../media/image1143.jpeg"/><Relationship Id="rId89" Type="http://schemas.openxmlformats.org/officeDocument/2006/relationships/image" Target="../media/image89.jpeg"/><Relationship Id="rId154" Type="http://schemas.openxmlformats.org/officeDocument/2006/relationships/image" Target="../media/image152.jpeg"/><Relationship Id="rId361" Type="http://schemas.openxmlformats.org/officeDocument/2006/relationships/image" Target="../media/image359.jpeg"/><Relationship Id="rId599" Type="http://schemas.openxmlformats.org/officeDocument/2006/relationships/image" Target="../media/image597.jpeg"/><Relationship Id="rId1005" Type="http://schemas.openxmlformats.org/officeDocument/2006/relationships/image" Target="../media/image1003.jpeg"/><Relationship Id="rId459" Type="http://schemas.openxmlformats.org/officeDocument/2006/relationships/image" Target="../media/image457.jpeg"/><Relationship Id="rId666" Type="http://schemas.openxmlformats.org/officeDocument/2006/relationships/image" Target="../media/image664.jpeg"/><Relationship Id="rId873" Type="http://schemas.openxmlformats.org/officeDocument/2006/relationships/image" Target="../media/image871.jpeg"/><Relationship Id="rId1089" Type="http://schemas.openxmlformats.org/officeDocument/2006/relationships/image" Target="../media/image1087.jpeg"/><Relationship Id="rId16" Type="http://schemas.openxmlformats.org/officeDocument/2006/relationships/image" Target="../media/image16.jpeg"/><Relationship Id="rId221" Type="http://schemas.openxmlformats.org/officeDocument/2006/relationships/image" Target="../media/image219.jpeg"/><Relationship Id="rId319" Type="http://schemas.openxmlformats.org/officeDocument/2006/relationships/image" Target="../media/image317.jpeg"/><Relationship Id="rId526" Type="http://schemas.openxmlformats.org/officeDocument/2006/relationships/image" Target="../media/image524.jpeg"/><Relationship Id="rId1156" Type="http://schemas.openxmlformats.org/officeDocument/2006/relationships/image" Target="../media/image1154.jpeg"/><Relationship Id="rId733" Type="http://schemas.openxmlformats.org/officeDocument/2006/relationships/image" Target="../media/image731.jpeg"/><Relationship Id="rId940" Type="http://schemas.openxmlformats.org/officeDocument/2006/relationships/image" Target="../media/image938.jpeg"/><Relationship Id="rId1016" Type="http://schemas.openxmlformats.org/officeDocument/2006/relationships/image" Target="../media/image1014.jpeg"/><Relationship Id="rId165" Type="http://schemas.openxmlformats.org/officeDocument/2006/relationships/image" Target="../media/image163.jpeg"/><Relationship Id="rId372" Type="http://schemas.openxmlformats.org/officeDocument/2006/relationships/image" Target="../media/image370.jpeg"/><Relationship Id="rId677" Type="http://schemas.openxmlformats.org/officeDocument/2006/relationships/image" Target="../media/image675.jpeg"/><Relationship Id="rId800" Type="http://schemas.openxmlformats.org/officeDocument/2006/relationships/image" Target="../media/image798.jpeg"/><Relationship Id="rId232" Type="http://schemas.openxmlformats.org/officeDocument/2006/relationships/image" Target="../media/image230.jpeg"/><Relationship Id="rId884" Type="http://schemas.openxmlformats.org/officeDocument/2006/relationships/image" Target="../media/image882.jpeg"/><Relationship Id="rId27" Type="http://schemas.openxmlformats.org/officeDocument/2006/relationships/image" Target="../media/image27.jpeg"/><Relationship Id="rId537" Type="http://schemas.openxmlformats.org/officeDocument/2006/relationships/image" Target="../media/image535.jpeg"/><Relationship Id="rId744" Type="http://schemas.openxmlformats.org/officeDocument/2006/relationships/image" Target="../media/image742.jpeg"/><Relationship Id="rId951" Type="http://schemas.openxmlformats.org/officeDocument/2006/relationships/image" Target="../media/image949.jpeg"/><Relationship Id="rId1167" Type="http://schemas.openxmlformats.org/officeDocument/2006/relationships/image" Target="../media/image1165.jpeg"/><Relationship Id="rId80" Type="http://schemas.openxmlformats.org/officeDocument/2006/relationships/image" Target="../media/image80.jpeg"/><Relationship Id="rId176" Type="http://schemas.openxmlformats.org/officeDocument/2006/relationships/image" Target="../media/image174.jpeg"/><Relationship Id="rId383" Type="http://schemas.openxmlformats.org/officeDocument/2006/relationships/image" Target="../media/image381.jpeg"/><Relationship Id="rId590" Type="http://schemas.openxmlformats.org/officeDocument/2006/relationships/image" Target="../media/image588.jpeg"/><Relationship Id="rId604" Type="http://schemas.openxmlformats.org/officeDocument/2006/relationships/image" Target="../media/image602.jpeg"/><Relationship Id="rId811" Type="http://schemas.openxmlformats.org/officeDocument/2006/relationships/image" Target="../media/image809.jpeg"/><Relationship Id="rId1027" Type="http://schemas.openxmlformats.org/officeDocument/2006/relationships/image" Target="../media/image1025.jpeg"/><Relationship Id="rId243" Type="http://schemas.openxmlformats.org/officeDocument/2006/relationships/image" Target="../media/image241.jpeg"/><Relationship Id="rId450" Type="http://schemas.openxmlformats.org/officeDocument/2006/relationships/image" Target="../media/image448.jpeg"/><Relationship Id="rId688" Type="http://schemas.openxmlformats.org/officeDocument/2006/relationships/image" Target="../media/image686.jpeg"/><Relationship Id="rId895" Type="http://schemas.openxmlformats.org/officeDocument/2006/relationships/image" Target="../media/image893.jpeg"/><Relationship Id="rId909" Type="http://schemas.openxmlformats.org/officeDocument/2006/relationships/image" Target="../media/image907.jpeg"/><Relationship Id="rId1080" Type="http://schemas.openxmlformats.org/officeDocument/2006/relationships/image" Target="../media/image107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08.jpeg"/><Relationship Id="rId548" Type="http://schemas.openxmlformats.org/officeDocument/2006/relationships/image" Target="../media/image546.jpeg"/><Relationship Id="rId755" Type="http://schemas.openxmlformats.org/officeDocument/2006/relationships/image" Target="../media/image753.jpeg"/><Relationship Id="rId962" Type="http://schemas.openxmlformats.org/officeDocument/2006/relationships/image" Target="../media/image960.jpeg"/><Relationship Id="rId1178" Type="http://schemas.openxmlformats.org/officeDocument/2006/relationships/image" Target="../media/image1176.jpeg"/><Relationship Id="rId91" Type="http://schemas.openxmlformats.org/officeDocument/2006/relationships/image" Target="../media/image91.jpeg"/><Relationship Id="rId187" Type="http://schemas.openxmlformats.org/officeDocument/2006/relationships/image" Target="../media/image185.jpeg"/><Relationship Id="rId394" Type="http://schemas.openxmlformats.org/officeDocument/2006/relationships/image" Target="../media/image392.jpeg"/><Relationship Id="rId408" Type="http://schemas.openxmlformats.org/officeDocument/2006/relationships/image" Target="../media/image406.jpeg"/><Relationship Id="rId615" Type="http://schemas.openxmlformats.org/officeDocument/2006/relationships/image" Target="../media/image613.jpeg"/><Relationship Id="rId822" Type="http://schemas.openxmlformats.org/officeDocument/2006/relationships/image" Target="../media/image820.jpeg"/><Relationship Id="rId1038" Type="http://schemas.openxmlformats.org/officeDocument/2006/relationships/image" Target="../media/image1036.jpeg"/><Relationship Id="rId254" Type="http://schemas.openxmlformats.org/officeDocument/2006/relationships/image" Target="../media/image252.jpeg"/><Relationship Id="rId699" Type="http://schemas.openxmlformats.org/officeDocument/2006/relationships/image" Target="../media/image697.jpeg"/><Relationship Id="rId1091" Type="http://schemas.openxmlformats.org/officeDocument/2006/relationships/image" Target="../media/image1089.jpeg"/><Relationship Id="rId1105" Type="http://schemas.openxmlformats.org/officeDocument/2006/relationships/image" Target="../media/image1103.jpeg"/><Relationship Id="rId49" Type="http://schemas.openxmlformats.org/officeDocument/2006/relationships/image" Target="../media/image49.jpeg"/><Relationship Id="rId114" Type="http://schemas.openxmlformats.org/officeDocument/2006/relationships/image" Target="../media/image112.jpeg"/><Relationship Id="rId461" Type="http://schemas.openxmlformats.org/officeDocument/2006/relationships/image" Target="../media/image459.jpeg"/><Relationship Id="rId559" Type="http://schemas.openxmlformats.org/officeDocument/2006/relationships/image" Target="../media/image557.jpeg"/><Relationship Id="rId766" Type="http://schemas.openxmlformats.org/officeDocument/2006/relationships/image" Target="../media/image764.jpeg"/><Relationship Id="rId1189" Type="http://schemas.openxmlformats.org/officeDocument/2006/relationships/image" Target="../media/image1187.jpeg"/><Relationship Id="rId198" Type="http://schemas.openxmlformats.org/officeDocument/2006/relationships/image" Target="../media/image196.jpeg"/><Relationship Id="rId321" Type="http://schemas.openxmlformats.org/officeDocument/2006/relationships/image" Target="../media/image319.jpeg"/><Relationship Id="rId419" Type="http://schemas.openxmlformats.org/officeDocument/2006/relationships/image" Target="../media/image417.jpeg"/><Relationship Id="rId626" Type="http://schemas.openxmlformats.org/officeDocument/2006/relationships/image" Target="../media/image624.jpeg"/><Relationship Id="rId973" Type="http://schemas.openxmlformats.org/officeDocument/2006/relationships/image" Target="../media/image971.jpeg"/><Relationship Id="rId1049" Type="http://schemas.openxmlformats.org/officeDocument/2006/relationships/image" Target="../media/image1047.jpeg"/><Relationship Id="rId833" Type="http://schemas.openxmlformats.org/officeDocument/2006/relationships/image" Target="../media/image831.jpeg"/><Relationship Id="rId1116" Type="http://schemas.openxmlformats.org/officeDocument/2006/relationships/image" Target="../media/image1114.jpeg"/><Relationship Id="rId265" Type="http://schemas.openxmlformats.org/officeDocument/2006/relationships/image" Target="../media/image263.jpeg"/><Relationship Id="rId472" Type="http://schemas.openxmlformats.org/officeDocument/2006/relationships/image" Target="../media/image470.jpeg"/><Relationship Id="rId900" Type="http://schemas.openxmlformats.org/officeDocument/2006/relationships/image" Target="../media/image898.jpeg"/><Relationship Id="rId125" Type="http://schemas.openxmlformats.org/officeDocument/2006/relationships/image" Target="../media/image123.jpeg"/><Relationship Id="rId332" Type="http://schemas.openxmlformats.org/officeDocument/2006/relationships/image" Target="../media/image330.jpeg"/><Relationship Id="rId777" Type="http://schemas.openxmlformats.org/officeDocument/2006/relationships/image" Target="../media/image775.jpeg"/><Relationship Id="rId984" Type="http://schemas.openxmlformats.org/officeDocument/2006/relationships/image" Target="../media/image982.jpeg"/><Relationship Id="rId637" Type="http://schemas.openxmlformats.org/officeDocument/2006/relationships/image" Target="../media/image635.jpeg"/><Relationship Id="rId844" Type="http://schemas.openxmlformats.org/officeDocument/2006/relationships/image" Target="../media/image842.jpeg"/><Relationship Id="rId276" Type="http://schemas.openxmlformats.org/officeDocument/2006/relationships/image" Target="../media/image274.jpeg"/><Relationship Id="rId483" Type="http://schemas.openxmlformats.org/officeDocument/2006/relationships/image" Target="../media/image481.jpeg"/><Relationship Id="rId690" Type="http://schemas.openxmlformats.org/officeDocument/2006/relationships/image" Target="../media/image688.jpeg"/><Relationship Id="rId704" Type="http://schemas.openxmlformats.org/officeDocument/2006/relationships/image" Target="../media/image702.jpeg"/><Relationship Id="rId911" Type="http://schemas.openxmlformats.org/officeDocument/2006/relationships/image" Target="../media/image909.jpeg"/><Relationship Id="rId1127" Type="http://schemas.openxmlformats.org/officeDocument/2006/relationships/image" Target="../media/image1125.jpeg"/><Relationship Id="rId40" Type="http://schemas.openxmlformats.org/officeDocument/2006/relationships/image" Target="../media/image40.jpeg"/><Relationship Id="rId136" Type="http://schemas.openxmlformats.org/officeDocument/2006/relationships/image" Target="../media/image134.jpeg"/><Relationship Id="rId343" Type="http://schemas.openxmlformats.org/officeDocument/2006/relationships/image" Target="../media/image341.jpeg"/><Relationship Id="rId550" Type="http://schemas.openxmlformats.org/officeDocument/2006/relationships/image" Target="../media/image548.jpeg"/><Relationship Id="rId788" Type="http://schemas.openxmlformats.org/officeDocument/2006/relationships/image" Target="../media/image786.jpeg"/><Relationship Id="rId995" Type="http://schemas.openxmlformats.org/officeDocument/2006/relationships/image" Target="../media/image993.jpeg"/><Relationship Id="rId1180" Type="http://schemas.openxmlformats.org/officeDocument/2006/relationships/image" Target="../media/image1178.jpeg"/><Relationship Id="rId203" Type="http://schemas.openxmlformats.org/officeDocument/2006/relationships/image" Target="../media/image201.jpeg"/><Relationship Id="rId648" Type="http://schemas.openxmlformats.org/officeDocument/2006/relationships/image" Target="../media/image646.jpeg"/><Relationship Id="rId855" Type="http://schemas.openxmlformats.org/officeDocument/2006/relationships/image" Target="../media/image853.jpeg"/><Relationship Id="rId1040" Type="http://schemas.openxmlformats.org/officeDocument/2006/relationships/image" Target="../media/image1038.jpeg"/><Relationship Id="rId287" Type="http://schemas.openxmlformats.org/officeDocument/2006/relationships/image" Target="../media/image285.jpeg"/><Relationship Id="rId410" Type="http://schemas.openxmlformats.org/officeDocument/2006/relationships/image" Target="../media/image408.jpeg"/><Relationship Id="rId494" Type="http://schemas.openxmlformats.org/officeDocument/2006/relationships/image" Target="../media/image492.jpeg"/><Relationship Id="rId508" Type="http://schemas.openxmlformats.org/officeDocument/2006/relationships/image" Target="../media/image506.jpeg"/><Relationship Id="rId715" Type="http://schemas.openxmlformats.org/officeDocument/2006/relationships/image" Target="../media/image713.jpeg"/><Relationship Id="rId922" Type="http://schemas.openxmlformats.org/officeDocument/2006/relationships/image" Target="../media/image920.jpeg"/><Relationship Id="rId1138" Type="http://schemas.openxmlformats.org/officeDocument/2006/relationships/image" Target="../media/image1136.jpeg"/><Relationship Id="rId147" Type="http://schemas.openxmlformats.org/officeDocument/2006/relationships/image" Target="../media/image145.jpeg"/><Relationship Id="rId354" Type="http://schemas.openxmlformats.org/officeDocument/2006/relationships/image" Target="../media/image352.jpeg"/><Relationship Id="rId799" Type="http://schemas.openxmlformats.org/officeDocument/2006/relationships/image" Target="../media/image797.jpeg"/><Relationship Id="rId1191" Type="http://schemas.openxmlformats.org/officeDocument/2006/relationships/image" Target="../media/image1189.jpeg"/><Relationship Id="rId1205" Type="http://schemas.openxmlformats.org/officeDocument/2006/relationships/image" Target="../media/image1203.jpeg"/><Relationship Id="rId51" Type="http://schemas.openxmlformats.org/officeDocument/2006/relationships/image" Target="../media/image51.jpeg"/><Relationship Id="rId561" Type="http://schemas.openxmlformats.org/officeDocument/2006/relationships/image" Target="../media/image559.jpeg"/><Relationship Id="rId659" Type="http://schemas.openxmlformats.org/officeDocument/2006/relationships/image" Target="../media/image657.jpeg"/><Relationship Id="rId866" Type="http://schemas.openxmlformats.org/officeDocument/2006/relationships/image" Target="../media/image864.jpeg"/><Relationship Id="rId214" Type="http://schemas.openxmlformats.org/officeDocument/2006/relationships/image" Target="../media/image212.jpeg"/><Relationship Id="rId298" Type="http://schemas.openxmlformats.org/officeDocument/2006/relationships/image" Target="../media/image296.jpeg"/><Relationship Id="rId421" Type="http://schemas.openxmlformats.org/officeDocument/2006/relationships/image" Target="../media/image419.jpeg"/><Relationship Id="rId519" Type="http://schemas.openxmlformats.org/officeDocument/2006/relationships/image" Target="../media/image517.jpeg"/><Relationship Id="rId1051" Type="http://schemas.openxmlformats.org/officeDocument/2006/relationships/image" Target="../media/image1049.jpeg"/><Relationship Id="rId1149" Type="http://schemas.openxmlformats.org/officeDocument/2006/relationships/image" Target="../media/image1147.jpeg"/><Relationship Id="rId158" Type="http://schemas.openxmlformats.org/officeDocument/2006/relationships/image" Target="../media/image156.jpeg"/><Relationship Id="rId726" Type="http://schemas.openxmlformats.org/officeDocument/2006/relationships/image" Target="../media/image724.jpeg"/><Relationship Id="rId933" Type="http://schemas.openxmlformats.org/officeDocument/2006/relationships/image" Target="../media/image931.jpeg"/><Relationship Id="rId1009" Type="http://schemas.openxmlformats.org/officeDocument/2006/relationships/image" Target="../media/image1007.jpeg"/><Relationship Id="rId62" Type="http://schemas.openxmlformats.org/officeDocument/2006/relationships/image" Target="../media/image62.jpeg"/><Relationship Id="rId365" Type="http://schemas.openxmlformats.org/officeDocument/2006/relationships/image" Target="../media/image363.jpeg"/><Relationship Id="rId572" Type="http://schemas.openxmlformats.org/officeDocument/2006/relationships/image" Target="../media/image570.jpeg"/><Relationship Id="rId225" Type="http://schemas.openxmlformats.org/officeDocument/2006/relationships/image" Target="../media/image223.jpeg"/><Relationship Id="rId432" Type="http://schemas.openxmlformats.org/officeDocument/2006/relationships/image" Target="../media/image430.jpeg"/><Relationship Id="rId877" Type="http://schemas.openxmlformats.org/officeDocument/2006/relationships/image" Target="../media/image875.jpeg"/><Relationship Id="rId1062" Type="http://schemas.openxmlformats.org/officeDocument/2006/relationships/image" Target="../media/image1060.jpeg"/><Relationship Id="rId737" Type="http://schemas.openxmlformats.org/officeDocument/2006/relationships/image" Target="../media/image735.jpeg"/><Relationship Id="rId944" Type="http://schemas.openxmlformats.org/officeDocument/2006/relationships/image" Target="../media/image942.jpeg"/><Relationship Id="rId73" Type="http://schemas.openxmlformats.org/officeDocument/2006/relationships/image" Target="../media/image73.jpeg"/><Relationship Id="rId169" Type="http://schemas.openxmlformats.org/officeDocument/2006/relationships/image" Target="../media/image167.jpeg"/><Relationship Id="rId376" Type="http://schemas.openxmlformats.org/officeDocument/2006/relationships/image" Target="../media/image374.jpeg"/><Relationship Id="rId583" Type="http://schemas.openxmlformats.org/officeDocument/2006/relationships/image" Target="../media/image581.jpeg"/><Relationship Id="rId790" Type="http://schemas.openxmlformats.org/officeDocument/2006/relationships/image" Target="../media/image788.jpeg"/><Relationship Id="rId804" Type="http://schemas.openxmlformats.org/officeDocument/2006/relationships/image" Target="../media/image802.jpeg"/><Relationship Id="rId4" Type="http://schemas.openxmlformats.org/officeDocument/2006/relationships/image" Target="../media/image4.jpeg"/><Relationship Id="rId236" Type="http://schemas.openxmlformats.org/officeDocument/2006/relationships/image" Target="../media/image234.jpeg"/><Relationship Id="rId443" Type="http://schemas.openxmlformats.org/officeDocument/2006/relationships/image" Target="../media/image441.jpeg"/><Relationship Id="rId650" Type="http://schemas.openxmlformats.org/officeDocument/2006/relationships/image" Target="../media/image648.jpeg"/><Relationship Id="rId888" Type="http://schemas.openxmlformats.org/officeDocument/2006/relationships/image" Target="../media/image886.jpeg"/><Relationship Id="rId1073" Type="http://schemas.openxmlformats.org/officeDocument/2006/relationships/image" Target="../media/image1071.jpeg"/><Relationship Id="rId303" Type="http://schemas.openxmlformats.org/officeDocument/2006/relationships/image" Target="../media/image301.jpeg"/><Relationship Id="rId748" Type="http://schemas.openxmlformats.org/officeDocument/2006/relationships/image" Target="../media/image746.jpeg"/><Relationship Id="rId955" Type="http://schemas.openxmlformats.org/officeDocument/2006/relationships/image" Target="../media/image953.jpeg"/><Relationship Id="rId1140" Type="http://schemas.openxmlformats.org/officeDocument/2006/relationships/image" Target="../media/image1138.jpeg"/><Relationship Id="rId84" Type="http://schemas.openxmlformats.org/officeDocument/2006/relationships/image" Target="../media/image84.jpeg"/><Relationship Id="rId387" Type="http://schemas.openxmlformats.org/officeDocument/2006/relationships/image" Target="../media/image385.jpeg"/><Relationship Id="rId510" Type="http://schemas.openxmlformats.org/officeDocument/2006/relationships/image" Target="../media/image508.jpeg"/><Relationship Id="rId594" Type="http://schemas.openxmlformats.org/officeDocument/2006/relationships/image" Target="../media/image592.jpeg"/><Relationship Id="rId608" Type="http://schemas.openxmlformats.org/officeDocument/2006/relationships/image" Target="../media/image606.jpeg"/><Relationship Id="rId815" Type="http://schemas.openxmlformats.org/officeDocument/2006/relationships/image" Target="../media/image813.jpeg"/><Relationship Id="rId247" Type="http://schemas.openxmlformats.org/officeDocument/2006/relationships/image" Target="../media/image245.jpeg"/><Relationship Id="rId899" Type="http://schemas.openxmlformats.org/officeDocument/2006/relationships/image" Target="../media/image897.jpeg"/><Relationship Id="rId1000" Type="http://schemas.openxmlformats.org/officeDocument/2006/relationships/image" Target="../media/image998.jpeg"/><Relationship Id="rId1084" Type="http://schemas.openxmlformats.org/officeDocument/2006/relationships/image" Target="../media/image1082.jpeg"/><Relationship Id="rId107" Type="http://schemas.openxmlformats.org/officeDocument/2006/relationships/image" Target="../media/image107.jpeg"/><Relationship Id="rId454" Type="http://schemas.openxmlformats.org/officeDocument/2006/relationships/image" Target="../media/image452.jpeg"/><Relationship Id="rId661" Type="http://schemas.openxmlformats.org/officeDocument/2006/relationships/image" Target="../media/image659.jpeg"/><Relationship Id="rId759" Type="http://schemas.openxmlformats.org/officeDocument/2006/relationships/image" Target="../media/image757.jpeg"/><Relationship Id="rId966" Type="http://schemas.openxmlformats.org/officeDocument/2006/relationships/image" Target="../media/image964.jpeg"/><Relationship Id="rId11" Type="http://schemas.openxmlformats.org/officeDocument/2006/relationships/image" Target="../media/image11.jpeg"/><Relationship Id="rId314" Type="http://schemas.openxmlformats.org/officeDocument/2006/relationships/image" Target="../media/image312.jpeg"/><Relationship Id="rId398" Type="http://schemas.openxmlformats.org/officeDocument/2006/relationships/image" Target="../media/image396.jpeg"/><Relationship Id="rId521" Type="http://schemas.openxmlformats.org/officeDocument/2006/relationships/image" Target="../media/image519.jpeg"/><Relationship Id="rId619" Type="http://schemas.openxmlformats.org/officeDocument/2006/relationships/image" Target="../media/image617.jpeg"/><Relationship Id="rId1151" Type="http://schemas.openxmlformats.org/officeDocument/2006/relationships/image" Target="../media/image1149.jpeg"/><Relationship Id="rId95" Type="http://schemas.openxmlformats.org/officeDocument/2006/relationships/image" Target="../media/image95.jpeg"/><Relationship Id="rId160" Type="http://schemas.openxmlformats.org/officeDocument/2006/relationships/image" Target="../media/image158.jpeg"/><Relationship Id="rId826" Type="http://schemas.openxmlformats.org/officeDocument/2006/relationships/image" Target="../media/image824.jpeg"/><Relationship Id="rId1011" Type="http://schemas.openxmlformats.org/officeDocument/2006/relationships/image" Target="../media/image1009.jpeg"/><Relationship Id="rId1109" Type="http://schemas.openxmlformats.org/officeDocument/2006/relationships/image" Target="../media/image1107.jpeg"/><Relationship Id="rId258" Type="http://schemas.openxmlformats.org/officeDocument/2006/relationships/image" Target="../media/image256.jpeg"/><Relationship Id="rId465" Type="http://schemas.openxmlformats.org/officeDocument/2006/relationships/image" Target="../media/image463.jpeg"/><Relationship Id="rId672" Type="http://schemas.openxmlformats.org/officeDocument/2006/relationships/image" Target="../media/image670.jpeg"/><Relationship Id="rId1095" Type="http://schemas.openxmlformats.org/officeDocument/2006/relationships/image" Target="../media/image1093.jpeg"/><Relationship Id="rId22" Type="http://schemas.openxmlformats.org/officeDocument/2006/relationships/image" Target="../media/image22.jpeg"/><Relationship Id="rId118" Type="http://schemas.openxmlformats.org/officeDocument/2006/relationships/image" Target="../media/image116.jpeg"/><Relationship Id="rId325" Type="http://schemas.openxmlformats.org/officeDocument/2006/relationships/image" Target="../media/image323.jpeg"/><Relationship Id="rId532" Type="http://schemas.openxmlformats.org/officeDocument/2006/relationships/image" Target="../media/image530.jpeg"/><Relationship Id="rId977" Type="http://schemas.openxmlformats.org/officeDocument/2006/relationships/image" Target="../media/image975.jpeg"/><Relationship Id="rId1162" Type="http://schemas.openxmlformats.org/officeDocument/2006/relationships/image" Target="../media/image1160.jpeg"/><Relationship Id="rId171" Type="http://schemas.openxmlformats.org/officeDocument/2006/relationships/image" Target="../media/image169.jpeg"/><Relationship Id="rId837" Type="http://schemas.openxmlformats.org/officeDocument/2006/relationships/image" Target="../media/image835.jpeg"/><Relationship Id="rId1022" Type="http://schemas.openxmlformats.org/officeDocument/2006/relationships/image" Target="../media/image10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</xdr:colOff>
      <xdr:row>19</xdr:row>
      <xdr:rowOff>81533</xdr:rowOff>
    </xdr:from>
    <xdr:to>
      <xdr:col>7</xdr:col>
      <xdr:colOff>609600</xdr:colOff>
      <xdr:row>19</xdr:row>
      <xdr:rowOff>813817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24733"/>
          <a:ext cx="584200" cy="7322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</xdr:row>
      <xdr:rowOff>22654</xdr:rowOff>
    </xdr:from>
    <xdr:to>
      <xdr:col>7</xdr:col>
      <xdr:colOff>609600</xdr:colOff>
      <xdr:row>20</xdr:row>
      <xdr:rowOff>910796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61204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</xdr:row>
      <xdr:rowOff>21423</xdr:rowOff>
    </xdr:from>
    <xdr:to>
      <xdr:col>7</xdr:col>
      <xdr:colOff>609600</xdr:colOff>
      <xdr:row>21</xdr:row>
      <xdr:rowOff>931077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93423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</xdr:row>
      <xdr:rowOff>22992</xdr:rowOff>
    </xdr:from>
    <xdr:to>
      <xdr:col>7</xdr:col>
      <xdr:colOff>609600</xdr:colOff>
      <xdr:row>22</xdr:row>
      <xdr:rowOff>929509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47492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</xdr:row>
      <xdr:rowOff>21423</xdr:rowOff>
    </xdr:from>
    <xdr:to>
      <xdr:col>7</xdr:col>
      <xdr:colOff>609600</xdr:colOff>
      <xdr:row>23</xdr:row>
      <xdr:rowOff>931077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98423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</xdr:row>
      <xdr:rowOff>22992</xdr:rowOff>
    </xdr:from>
    <xdr:to>
      <xdr:col>7</xdr:col>
      <xdr:colOff>609600</xdr:colOff>
      <xdr:row>24</xdr:row>
      <xdr:rowOff>929509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52492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</xdr:row>
      <xdr:rowOff>21423</xdr:rowOff>
    </xdr:from>
    <xdr:to>
      <xdr:col>7</xdr:col>
      <xdr:colOff>609600</xdr:colOff>
      <xdr:row>25</xdr:row>
      <xdr:rowOff>931077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03423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</xdr:row>
      <xdr:rowOff>21423</xdr:rowOff>
    </xdr:from>
    <xdr:to>
      <xdr:col>7</xdr:col>
      <xdr:colOff>609600</xdr:colOff>
      <xdr:row>26</xdr:row>
      <xdr:rowOff>931077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55923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</xdr:row>
      <xdr:rowOff>21423</xdr:rowOff>
    </xdr:from>
    <xdr:to>
      <xdr:col>7</xdr:col>
      <xdr:colOff>609600</xdr:colOff>
      <xdr:row>27</xdr:row>
      <xdr:rowOff>931077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08423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</xdr:row>
      <xdr:rowOff>22992</xdr:rowOff>
    </xdr:from>
    <xdr:to>
      <xdr:col>7</xdr:col>
      <xdr:colOff>609600</xdr:colOff>
      <xdr:row>28</xdr:row>
      <xdr:rowOff>929509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62492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</xdr:row>
      <xdr:rowOff>21423</xdr:rowOff>
    </xdr:from>
    <xdr:to>
      <xdr:col>7</xdr:col>
      <xdr:colOff>609600</xdr:colOff>
      <xdr:row>29</xdr:row>
      <xdr:rowOff>931077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213423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</xdr:row>
      <xdr:rowOff>22991</xdr:rowOff>
    </xdr:from>
    <xdr:to>
      <xdr:col>7</xdr:col>
      <xdr:colOff>609600</xdr:colOff>
      <xdr:row>30</xdr:row>
      <xdr:rowOff>929508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16749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</xdr:row>
      <xdr:rowOff>21423</xdr:rowOff>
    </xdr:from>
    <xdr:to>
      <xdr:col>7</xdr:col>
      <xdr:colOff>609600</xdr:colOff>
      <xdr:row>31</xdr:row>
      <xdr:rowOff>931077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118423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</xdr:row>
      <xdr:rowOff>22991</xdr:rowOff>
    </xdr:from>
    <xdr:to>
      <xdr:col>7</xdr:col>
      <xdr:colOff>609600</xdr:colOff>
      <xdr:row>32</xdr:row>
      <xdr:rowOff>929508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07249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</xdr:row>
      <xdr:rowOff>22991</xdr:rowOff>
    </xdr:from>
    <xdr:to>
      <xdr:col>7</xdr:col>
      <xdr:colOff>609600</xdr:colOff>
      <xdr:row>33</xdr:row>
      <xdr:rowOff>929508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02499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</xdr:row>
      <xdr:rowOff>22991</xdr:rowOff>
    </xdr:from>
    <xdr:to>
      <xdr:col>7</xdr:col>
      <xdr:colOff>609600</xdr:colOff>
      <xdr:row>34</xdr:row>
      <xdr:rowOff>929508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97749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</xdr:row>
      <xdr:rowOff>21423</xdr:rowOff>
    </xdr:from>
    <xdr:to>
      <xdr:col>7</xdr:col>
      <xdr:colOff>609600</xdr:colOff>
      <xdr:row>35</xdr:row>
      <xdr:rowOff>931077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928423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</xdr:row>
      <xdr:rowOff>21423</xdr:rowOff>
    </xdr:from>
    <xdr:to>
      <xdr:col>7</xdr:col>
      <xdr:colOff>609600</xdr:colOff>
      <xdr:row>36</xdr:row>
      <xdr:rowOff>931077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880923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</xdr:row>
      <xdr:rowOff>24298</xdr:rowOff>
    </xdr:from>
    <xdr:to>
      <xdr:col>7</xdr:col>
      <xdr:colOff>609600</xdr:colOff>
      <xdr:row>37</xdr:row>
      <xdr:rowOff>861527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836298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</xdr:row>
      <xdr:rowOff>21423</xdr:rowOff>
    </xdr:from>
    <xdr:to>
      <xdr:col>7</xdr:col>
      <xdr:colOff>609600</xdr:colOff>
      <xdr:row>38</xdr:row>
      <xdr:rowOff>931077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719248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</xdr:row>
      <xdr:rowOff>22991</xdr:rowOff>
    </xdr:from>
    <xdr:to>
      <xdr:col>7</xdr:col>
      <xdr:colOff>609600</xdr:colOff>
      <xdr:row>39</xdr:row>
      <xdr:rowOff>929508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673316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</xdr:row>
      <xdr:rowOff>61091</xdr:rowOff>
    </xdr:from>
    <xdr:to>
      <xdr:col>7</xdr:col>
      <xdr:colOff>609600</xdr:colOff>
      <xdr:row>40</xdr:row>
      <xdr:rowOff>967608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663916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</xdr:row>
      <xdr:rowOff>21423</xdr:rowOff>
    </xdr:from>
    <xdr:to>
      <xdr:col>7</xdr:col>
      <xdr:colOff>609600</xdr:colOff>
      <xdr:row>41</xdr:row>
      <xdr:rowOff>931077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652948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</xdr:row>
      <xdr:rowOff>24293</xdr:rowOff>
    </xdr:from>
    <xdr:to>
      <xdr:col>7</xdr:col>
      <xdr:colOff>609600</xdr:colOff>
      <xdr:row>42</xdr:row>
      <xdr:rowOff>804382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608318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</xdr:row>
      <xdr:rowOff>22991</xdr:rowOff>
    </xdr:from>
    <xdr:to>
      <xdr:col>7</xdr:col>
      <xdr:colOff>609600</xdr:colOff>
      <xdr:row>43</xdr:row>
      <xdr:rowOff>929508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43569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</xdr:row>
      <xdr:rowOff>22991</xdr:rowOff>
    </xdr:from>
    <xdr:to>
      <xdr:col>7</xdr:col>
      <xdr:colOff>609600</xdr:colOff>
      <xdr:row>44</xdr:row>
      <xdr:rowOff>929508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38819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</xdr:row>
      <xdr:rowOff>22991</xdr:rowOff>
    </xdr:from>
    <xdr:to>
      <xdr:col>7</xdr:col>
      <xdr:colOff>609600</xdr:colOff>
      <xdr:row>45</xdr:row>
      <xdr:rowOff>929508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34069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</xdr:row>
      <xdr:rowOff>24293</xdr:rowOff>
    </xdr:from>
    <xdr:to>
      <xdr:col>7</xdr:col>
      <xdr:colOff>609600</xdr:colOff>
      <xdr:row>46</xdr:row>
      <xdr:rowOff>804382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294493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</xdr:row>
      <xdr:rowOff>21422</xdr:rowOff>
    </xdr:from>
    <xdr:to>
      <xdr:col>7</xdr:col>
      <xdr:colOff>609600</xdr:colOff>
      <xdr:row>47</xdr:row>
      <xdr:rowOff>931076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120297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</xdr:row>
      <xdr:rowOff>21422</xdr:rowOff>
    </xdr:from>
    <xdr:to>
      <xdr:col>7</xdr:col>
      <xdr:colOff>609600</xdr:colOff>
      <xdr:row>48</xdr:row>
      <xdr:rowOff>931076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072797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</xdr:row>
      <xdr:rowOff>22991</xdr:rowOff>
    </xdr:from>
    <xdr:to>
      <xdr:col>7</xdr:col>
      <xdr:colOff>609600</xdr:colOff>
      <xdr:row>49</xdr:row>
      <xdr:rowOff>929508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026866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</xdr:row>
      <xdr:rowOff>22991</xdr:rowOff>
    </xdr:from>
    <xdr:to>
      <xdr:col>7</xdr:col>
      <xdr:colOff>609600</xdr:colOff>
      <xdr:row>50</xdr:row>
      <xdr:rowOff>929508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979366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</xdr:row>
      <xdr:rowOff>142053</xdr:rowOff>
    </xdr:from>
    <xdr:to>
      <xdr:col>7</xdr:col>
      <xdr:colOff>609600</xdr:colOff>
      <xdr:row>51</xdr:row>
      <xdr:rowOff>1048570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050928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</xdr:row>
      <xdr:rowOff>142053</xdr:rowOff>
    </xdr:from>
    <xdr:to>
      <xdr:col>7</xdr:col>
      <xdr:colOff>609600</xdr:colOff>
      <xdr:row>52</xdr:row>
      <xdr:rowOff>1048570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241553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</xdr:row>
      <xdr:rowOff>142053</xdr:rowOff>
    </xdr:from>
    <xdr:to>
      <xdr:col>7</xdr:col>
      <xdr:colOff>609600</xdr:colOff>
      <xdr:row>53</xdr:row>
      <xdr:rowOff>1048570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432178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</xdr:row>
      <xdr:rowOff>142053</xdr:rowOff>
    </xdr:from>
    <xdr:to>
      <xdr:col>7</xdr:col>
      <xdr:colOff>609600</xdr:colOff>
      <xdr:row>54</xdr:row>
      <xdr:rowOff>1048570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622803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</xdr:row>
      <xdr:rowOff>142053</xdr:rowOff>
    </xdr:from>
    <xdr:to>
      <xdr:col>7</xdr:col>
      <xdr:colOff>609600</xdr:colOff>
      <xdr:row>55</xdr:row>
      <xdr:rowOff>1048570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813428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</xdr:row>
      <xdr:rowOff>25400</xdr:rowOff>
    </xdr:from>
    <xdr:to>
      <xdr:col>7</xdr:col>
      <xdr:colOff>609600</xdr:colOff>
      <xdr:row>56</xdr:row>
      <xdr:rowOff>755650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887400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</xdr:row>
      <xdr:rowOff>22991</xdr:rowOff>
    </xdr:from>
    <xdr:to>
      <xdr:col>7</xdr:col>
      <xdr:colOff>609600</xdr:colOff>
      <xdr:row>57</xdr:row>
      <xdr:rowOff>929508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66604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</xdr:row>
      <xdr:rowOff>21422</xdr:rowOff>
    </xdr:from>
    <xdr:to>
      <xdr:col>7</xdr:col>
      <xdr:colOff>609600</xdr:colOff>
      <xdr:row>58</xdr:row>
      <xdr:rowOff>931076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616972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</xdr:row>
      <xdr:rowOff>21422</xdr:rowOff>
    </xdr:from>
    <xdr:to>
      <xdr:col>7</xdr:col>
      <xdr:colOff>609600</xdr:colOff>
      <xdr:row>59</xdr:row>
      <xdr:rowOff>931076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569472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</xdr:row>
      <xdr:rowOff>22991</xdr:rowOff>
    </xdr:from>
    <xdr:to>
      <xdr:col>7</xdr:col>
      <xdr:colOff>609600</xdr:colOff>
      <xdr:row>60</xdr:row>
      <xdr:rowOff>929508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52354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</xdr:row>
      <xdr:rowOff>22991</xdr:rowOff>
    </xdr:from>
    <xdr:to>
      <xdr:col>7</xdr:col>
      <xdr:colOff>609600</xdr:colOff>
      <xdr:row>61</xdr:row>
      <xdr:rowOff>929508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476041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</xdr:row>
      <xdr:rowOff>21422</xdr:rowOff>
    </xdr:from>
    <xdr:to>
      <xdr:col>7</xdr:col>
      <xdr:colOff>609600</xdr:colOff>
      <xdr:row>62</xdr:row>
      <xdr:rowOff>931076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426972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</xdr:row>
      <xdr:rowOff>62393</xdr:rowOff>
    </xdr:from>
    <xdr:to>
      <xdr:col>7</xdr:col>
      <xdr:colOff>609600</xdr:colOff>
      <xdr:row>63</xdr:row>
      <xdr:rowOff>842482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420443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</xdr:row>
      <xdr:rowOff>22991</xdr:rowOff>
    </xdr:from>
    <xdr:to>
      <xdr:col>7</xdr:col>
      <xdr:colOff>609600</xdr:colOff>
      <xdr:row>64</xdr:row>
      <xdr:rowOff>929508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285916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</xdr:row>
      <xdr:rowOff>21422</xdr:rowOff>
    </xdr:from>
    <xdr:to>
      <xdr:col>7</xdr:col>
      <xdr:colOff>609600</xdr:colOff>
      <xdr:row>65</xdr:row>
      <xdr:rowOff>931076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236847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</xdr:row>
      <xdr:rowOff>103953</xdr:rowOff>
    </xdr:from>
    <xdr:to>
      <xdr:col>7</xdr:col>
      <xdr:colOff>609600</xdr:colOff>
      <xdr:row>66</xdr:row>
      <xdr:rowOff>1010470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271878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67</xdr:row>
      <xdr:rowOff>23382</xdr:rowOff>
    </xdr:from>
    <xdr:to>
      <xdr:col>7</xdr:col>
      <xdr:colOff>609600</xdr:colOff>
      <xdr:row>67</xdr:row>
      <xdr:rowOff>929118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305732"/>
          <a:ext cx="584200" cy="905736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</xdr:row>
      <xdr:rowOff>21422</xdr:rowOff>
    </xdr:from>
    <xdr:to>
      <xdr:col>7</xdr:col>
      <xdr:colOff>609600</xdr:colOff>
      <xdr:row>68</xdr:row>
      <xdr:rowOff>931076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256272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69</xdr:row>
      <xdr:rowOff>21422</xdr:rowOff>
    </xdr:from>
    <xdr:to>
      <xdr:col>7</xdr:col>
      <xdr:colOff>609600</xdr:colOff>
      <xdr:row>69</xdr:row>
      <xdr:rowOff>931076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208772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</xdr:row>
      <xdr:rowOff>21425</xdr:rowOff>
    </xdr:from>
    <xdr:to>
      <xdr:col>7</xdr:col>
      <xdr:colOff>609600</xdr:colOff>
      <xdr:row>70</xdr:row>
      <xdr:rowOff>931079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1612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</xdr:row>
      <xdr:rowOff>21425</xdr:rowOff>
    </xdr:from>
    <xdr:to>
      <xdr:col>7</xdr:col>
      <xdr:colOff>609600</xdr:colOff>
      <xdr:row>71</xdr:row>
      <xdr:rowOff>931079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1137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</xdr:row>
      <xdr:rowOff>21425</xdr:rowOff>
    </xdr:from>
    <xdr:to>
      <xdr:col>7</xdr:col>
      <xdr:colOff>609600</xdr:colOff>
      <xdr:row>72</xdr:row>
      <xdr:rowOff>931079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0662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</xdr:row>
      <xdr:rowOff>22994</xdr:rowOff>
    </xdr:from>
    <xdr:to>
      <xdr:col>7</xdr:col>
      <xdr:colOff>609600</xdr:colOff>
      <xdr:row>73</xdr:row>
      <xdr:rowOff>929511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020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</xdr:row>
      <xdr:rowOff>22994</xdr:rowOff>
    </xdr:from>
    <xdr:to>
      <xdr:col>7</xdr:col>
      <xdr:colOff>609600</xdr:colOff>
      <xdr:row>74</xdr:row>
      <xdr:rowOff>929511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972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</xdr:row>
      <xdr:rowOff>21425</xdr:rowOff>
    </xdr:from>
    <xdr:to>
      <xdr:col>7</xdr:col>
      <xdr:colOff>609600</xdr:colOff>
      <xdr:row>75</xdr:row>
      <xdr:rowOff>931079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9237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</xdr:row>
      <xdr:rowOff>21425</xdr:rowOff>
    </xdr:from>
    <xdr:to>
      <xdr:col>7</xdr:col>
      <xdr:colOff>609600</xdr:colOff>
      <xdr:row>76</xdr:row>
      <xdr:rowOff>931079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8762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</xdr:row>
      <xdr:rowOff>21425</xdr:rowOff>
    </xdr:from>
    <xdr:to>
      <xdr:col>7</xdr:col>
      <xdr:colOff>609600</xdr:colOff>
      <xdr:row>77</xdr:row>
      <xdr:rowOff>931079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8287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</xdr:row>
      <xdr:rowOff>21425</xdr:rowOff>
    </xdr:from>
    <xdr:to>
      <xdr:col>7</xdr:col>
      <xdr:colOff>609600</xdr:colOff>
      <xdr:row>78</xdr:row>
      <xdr:rowOff>931079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7812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79</xdr:row>
      <xdr:rowOff>21425</xdr:rowOff>
    </xdr:from>
    <xdr:to>
      <xdr:col>7</xdr:col>
      <xdr:colOff>609600</xdr:colOff>
      <xdr:row>79</xdr:row>
      <xdr:rowOff>931079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7337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</xdr:row>
      <xdr:rowOff>22994</xdr:rowOff>
    </xdr:from>
    <xdr:to>
      <xdr:col>7</xdr:col>
      <xdr:colOff>609600</xdr:colOff>
      <xdr:row>80</xdr:row>
      <xdr:rowOff>929511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687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</xdr:row>
      <xdr:rowOff>22994</xdr:rowOff>
    </xdr:from>
    <xdr:to>
      <xdr:col>7</xdr:col>
      <xdr:colOff>609600</xdr:colOff>
      <xdr:row>81</xdr:row>
      <xdr:rowOff>929511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640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</xdr:row>
      <xdr:rowOff>21425</xdr:rowOff>
    </xdr:from>
    <xdr:to>
      <xdr:col>7</xdr:col>
      <xdr:colOff>609600</xdr:colOff>
      <xdr:row>82</xdr:row>
      <xdr:rowOff>931079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5912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</xdr:row>
      <xdr:rowOff>22994</xdr:rowOff>
    </xdr:from>
    <xdr:to>
      <xdr:col>7</xdr:col>
      <xdr:colOff>609600</xdr:colOff>
      <xdr:row>83</xdr:row>
      <xdr:rowOff>929511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545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</xdr:row>
      <xdr:rowOff>23385</xdr:rowOff>
    </xdr:from>
    <xdr:to>
      <xdr:col>7</xdr:col>
      <xdr:colOff>609600</xdr:colOff>
      <xdr:row>84</xdr:row>
      <xdr:rowOff>929121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498235"/>
          <a:ext cx="584200" cy="905736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</xdr:row>
      <xdr:rowOff>24383</xdr:rowOff>
    </xdr:from>
    <xdr:to>
      <xdr:col>7</xdr:col>
      <xdr:colOff>609600</xdr:colOff>
      <xdr:row>85</xdr:row>
      <xdr:rowOff>756667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451733"/>
          <a:ext cx="584200" cy="7322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</xdr:row>
      <xdr:rowOff>22994</xdr:rowOff>
    </xdr:from>
    <xdr:to>
      <xdr:col>7</xdr:col>
      <xdr:colOff>609600</xdr:colOff>
      <xdr:row>86</xdr:row>
      <xdr:rowOff>929511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2313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</xdr:row>
      <xdr:rowOff>22994</xdr:rowOff>
    </xdr:from>
    <xdr:to>
      <xdr:col>7</xdr:col>
      <xdr:colOff>609600</xdr:colOff>
      <xdr:row>87</xdr:row>
      <xdr:rowOff>929511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1838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</xdr:row>
      <xdr:rowOff>22994</xdr:rowOff>
    </xdr:from>
    <xdr:to>
      <xdr:col>7</xdr:col>
      <xdr:colOff>609600</xdr:colOff>
      <xdr:row>88</xdr:row>
      <xdr:rowOff>929511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1363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</xdr:row>
      <xdr:rowOff>21425</xdr:rowOff>
    </xdr:from>
    <xdr:to>
      <xdr:col>7</xdr:col>
      <xdr:colOff>609600</xdr:colOff>
      <xdr:row>89</xdr:row>
      <xdr:rowOff>931079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08732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</xdr:row>
      <xdr:rowOff>21425</xdr:rowOff>
    </xdr:from>
    <xdr:to>
      <xdr:col>7</xdr:col>
      <xdr:colOff>609600</xdr:colOff>
      <xdr:row>90</xdr:row>
      <xdr:rowOff>931079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03982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</xdr:row>
      <xdr:rowOff>21425</xdr:rowOff>
    </xdr:from>
    <xdr:to>
      <xdr:col>7</xdr:col>
      <xdr:colOff>609600</xdr:colOff>
      <xdr:row>91</xdr:row>
      <xdr:rowOff>931079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99232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</xdr:row>
      <xdr:rowOff>22994</xdr:rowOff>
    </xdr:from>
    <xdr:to>
      <xdr:col>7</xdr:col>
      <xdr:colOff>609600</xdr:colOff>
      <xdr:row>92</xdr:row>
      <xdr:rowOff>929511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9463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</xdr:row>
      <xdr:rowOff>24290</xdr:rowOff>
    </xdr:from>
    <xdr:to>
      <xdr:col>7</xdr:col>
      <xdr:colOff>609600</xdr:colOff>
      <xdr:row>93</xdr:row>
      <xdr:rowOff>804379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900190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</xdr:row>
      <xdr:rowOff>22994</xdr:rowOff>
    </xdr:from>
    <xdr:to>
      <xdr:col>7</xdr:col>
      <xdr:colOff>609600</xdr:colOff>
      <xdr:row>94</xdr:row>
      <xdr:rowOff>929511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7275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</xdr:row>
      <xdr:rowOff>81440</xdr:rowOff>
    </xdr:from>
    <xdr:to>
      <xdr:col>7</xdr:col>
      <xdr:colOff>609600</xdr:colOff>
      <xdr:row>95</xdr:row>
      <xdr:rowOff>861529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738515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</xdr:row>
      <xdr:rowOff>21425</xdr:rowOff>
    </xdr:from>
    <xdr:to>
      <xdr:col>7</xdr:col>
      <xdr:colOff>609600</xdr:colOff>
      <xdr:row>96</xdr:row>
      <xdr:rowOff>931079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6214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</xdr:row>
      <xdr:rowOff>22653</xdr:rowOff>
    </xdr:from>
    <xdr:to>
      <xdr:col>7</xdr:col>
      <xdr:colOff>609600</xdr:colOff>
      <xdr:row>97</xdr:row>
      <xdr:rowOff>910795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575203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</xdr:row>
      <xdr:rowOff>22994</xdr:rowOff>
    </xdr:from>
    <xdr:to>
      <xdr:col>7</xdr:col>
      <xdr:colOff>609600</xdr:colOff>
      <xdr:row>98</xdr:row>
      <xdr:rowOff>929511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5089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</xdr:row>
      <xdr:rowOff>127769</xdr:rowOff>
    </xdr:from>
    <xdr:to>
      <xdr:col>7</xdr:col>
      <xdr:colOff>609600</xdr:colOff>
      <xdr:row>99</xdr:row>
      <xdr:rowOff>1034286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566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</xdr:row>
      <xdr:rowOff>22994</xdr:rowOff>
    </xdr:from>
    <xdr:to>
      <xdr:col>7</xdr:col>
      <xdr:colOff>609600</xdr:colOff>
      <xdr:row>100</xdr:row>
      <xdr:rowOff>929511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623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101</xdr:row>
      <xdr:rowOff>21425</xdr:rowOff>
    </xdr:from>
    <xdr:to>
      <xdr:col>7</xdr:col>
      <xdr:colOff>609600</xdr:colOff>
      <xdr:row>101</xdr:row>
      <xdr:rowOff>931079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5744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</xdr:row>
      <xdr:rowOff>22994</xdr:rowOff>
    </xdr:from>
    <xdr:to>
      <xdr:col>7</xdr:col>
      <xdr:colOff>609600</xdr:colOff>
      <xdr:row>102</xdr:row>
      <xdr:rowOff>929511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528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</xdr:row>
      <xdr:rowOff>22994</xdr:rowOff>
    </xdr:from>
    <xdr:to>
      <xdr:col>7</xdr:col>
      <xdr:colOff>609600</xdr:colOff>
      <xdr:row>103</xdr:row>
      <xdr:rowOff>929511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481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</xdr:row>
      <xdr:rowOff>21425</xdr:rowOff>
    </xdr:from>
    <xdr:to>
      <xdr:col>7</xdr:col>
      <xdr:colOff>609600</xdr:colOff>
      <xdr:row>104</xdr:row>
      <xdr:rowOff>931079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4319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105</xdr:row>
      <xdr:rowOff>21425</xdr:rowOff>
    </xdr:from>
    <xdr:to>
      <xdr:col>7</xdr:col>
      <xdr:colOff>609600</xdr:colOff>
      <xdr:row>105</xdr:row>
      <xdr:rowOff>931079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3844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106</xdr:row>
      <xdr:rowOff>21425</xdr:rowOff>
    </xdr:from>
    <xdr:to>
      <xdr:col>7</xdr:col>
      <xdr:colOff>609600</xdr:colOff>
      <xdr:row>106</xdr:row>
      <xdr:rowOff>931079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3369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</xdr:row>
      <xdr:rowOff>21425</xdr:rowOff>
    </xdr:from>
    <xdr:to>
      <xdr:col>7</xdr:col>
      <xdr:colOff>609600</xdr:colOff>
      <xdr:row>107</xdr:row>
      <xdr:rowOff>931079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2894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</xdr:row>
      <xdr:rowOff>21425</xdr:rowOff>
    </xdr:from>
    <xdr:to>
      <xdr:col>7</xdr:col>
      <xdr:colOff>609600</xdr:colOff>
      <xdr:row>108</xdr:row>
      <xdr:rowOff>931079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2419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</xdr:row>
      <xdr:rowOff>22994</xdr:rowOff>
    </xdr:from>
    <xdr:to>
      <xdr:col>7</xdr:col>
      <xdr:colOff>609600</xdr:colOff>
      <xdr:row>112</xdr:row>
      <xdr:rowOff>929511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9200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113</xdr:row>
      <xdr:rowOff>24296</xdr:rowOff>
    </xdr:from>
    <xdr:to>
      <xdr:col>7</xdr:col>
      <xdr:colOff>609600</xdr:colOff>
      <xdr:row>113</xdr:row>
      <xdr:rowOff>861525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873871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114</xdr:row>
      <xdr:rowOff>21425</xdr:rowOff>
    </xdr:from>
    <xdr:to>
      <xdr:col>7</xdr:col>
      <xdr:colOff>609600</xdr:colOff>
      <xdr:row>114</xdr:row>
      <xdr:rowOff>931079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75682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</xdr:row>
      <xdr:rowOff>22994</xdr:rowOff>
    </xdr:from>
    <xdr:to>
      <xdr:col>7</xdr:col>
      <xdr:colOff>609600</xdr:colOff>
      <xdr:row>115</xdr:row>
      <xdr:rowOff>929511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7108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</xdr:row>
      <xdr:rowOff>22994</xdr:rowOff>
    </xdr:from>
    <xdr:to>
      <xdr:col>7</xdr:col>
      <xdr:colOff>609600</xdr:colOff>
      <xdr:row>116</xdr:row>
      <xdr:rowOff>929511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6633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</xdr:row>
      <xdr:rowOff>21425</xdr:rowOff>
    </xdr:from>
    <xdr:to>
      <xdr:col>7</xdr:col>
      <xdr:colOff>609600</xdr:colOff>
      <xdr:row>117</xdr:row>
      <xdr:rowOff>931079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61432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</xdr:row>
      <xdr:rowOff>21425</xdr:rowOff>
    </xdr:from>
    <xdr:to>
      <xdr:col>7</xdr:col>
      <xdr:colOff>609600</xdr:colOff>
      <xdr:row>118</xdr:row>
      <xdr:rowOff>931079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56682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</xdr:row>
      <xdr:rowOff>25400</xdr:rowOff>
    </xdr:from>
    <xdr:to>
      <xdr:col>7</xdr:col>
      <xdr:colOff>609600</xdr:colOff>
      <xdr:row>119</xdr:row>
      <xdr:rowOff>755650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523300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120</xdr:row>
      <xdr:rowOff>22994</xdr:rowOff>
    </xdr:from>
    <xdr:to>
      <xdr:col>7</xdr:col>
      <xdr:colOff>609600</xdr:colOff>
      <xdr:row>120</xdr:row>
      <xdr:rowOff>929511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3019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</xdr:row>
      <xdr:rowOff>21425</xdr:rowOff>
    </xdr:from>
    <xdr:to>
      <xdr:col>7</xdr:col>
      <xdr:colOff>609600</xdr:colOff>
      <xdr:row>121</xdr:row>
      <xdr:rowOff>931079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2528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</xdr:row>
      <xdr:rowOff>22994</xdr:rowOff>
    </xdr:from>
    <xdr:to>
      <xdr:col>7</xdr:col>
      <xdr:colOff>609600</xdr:colOff>
      <xdr:row>122</xdr:row>
      <xdr:rowOff>929511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2069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</xdr:row>
      <xdr:rowOff>22653</xdr:rowOff>
    </xdr:from>
    <xdr:to>
      <xdr:col>7</xdr:col>
      <xdr:colOff>609600</xdr:colOff>
      <xdr:row>123</xdr:row>
      <xdr:rowOff>910795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159103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</xdr:row>
      <xdr:rowOff>22994</xdr:rowOff>
    </xdr:from>
    <xdr:to>
      <xdr:col>7</xdr:col>
      <xdr:colOff>609600</xdr:colOff>
      <xdr:row>124</xdr:row>
      <xdr:rowOff>929511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0928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</xdr:row>
      <xdr:rowOff>22994</xdr:rowOff>
    </xdr:from>
    <xdr:to>
      <xdr:col>7</xdr:col>
      <xdr:colOff>609600</xdr:colOff>
      <xdr:row>125</xdr:row>
      <xdr:rowOff>929511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0453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</xdr:row>
      <xdr:rowOff>22653</xdr:rowOff>
    </xdr:from>
    <xdr:to>
      <xdr:col>7</xdr:col>
      <xdr:colOff>609600</xdr:colOff>
      <xdr:row>126</xdr:row>
      <xdr:rowOff>910795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997553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</xdr:row>
      <xdr:rowOff>25623</xdr:rowOff>
    </xdr:from>
    <xdr:to>
      <xdr:col>7</xdr:col>
      <xdr:colOff>609600</xdr:colOff>
      <xdr:row>127</xdr:row>
      <xdr:rowOff>860194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93397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128</xdr:row>
      <xdr:rowOff>22994</xdr:rowOff>
    </xdr:from>
    <xdr:to>
      <xdr:col>7</xdr:col>
      <xdr:colOff>609600</xdr:colOff>
      <xdr:row>128</xdr:row>
      <xdr:rowOff>929511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817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129</xdr:row>
      <xdr:rowOff>22994</xdr:rowOff>
    </xdr:from>
    <xdr:to>
      <xdr:col>7</xdr:col>
      <xdr:colOff>609600</xdr:colOff>
      <xdr:row>129</xdr:row>
      <xdr:rowOff>929511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769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130</xdr:row>
      <xdr:rowOff>22994</xdr:rowOff>
    </xdr:from>
    <xdr:to>
      <xdr:col>7</xdr:col>
      <xdr:colOff>609600</xdr:colOff>
      <xdr:row>130</xdr:row>
      <xdr:rowOff>929511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722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131</xdr:row>
      <xdr:rowOff>22994</xdr:rowOff>
    </xdr:from>
    <xdr:to>
      <xdr:col>7</xdr:col>
      <xdr:colOff>609600</xdr:colOff>
      <xdr:row>131</xdr:row>
      <xdr:rowOff>929511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674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132</xdr:row>
      <xdr:rowOff>22994</xdr:rowOff>
    </xdr:from>
    <xdr:to>
      <xdr:col>7</xdr:col>
      <xdr:colOff>609600</xdr:colOff>
      <xdr:row>132</xdr:row>
      <xdr:rowOff>929511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627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133</xdr:row>
      <xdr:rowOff>22994</xdr:rowOff>
    </xdr:from>
    <xdr:to>
      <xdr:col>7</xdr:col>
      <xdr:colOff>609600</xdr:colOff>
      <xdr:row>133</xdr:row>
      <xdr:rowOff>929511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579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134</xdr:row>
      <xdr:rowOff>22994</xdr:rowOff>
    </xdr:from>
    <xdr:to>
      <xdr:col>7</xdr:col>
      <xdr:colOff>609600</xdr:colOff>
      <xdr:row>134</xdr:row>
      <xdr:rowOff>929511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532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135</xdr:row>
      <xdr:rowOff>21419</xdr:rowOff>
    </xdr:from>
    <xdr:to>
      <xdr:col>7</xdr:col>
      <xdr:colOff>609600</xdr:colOff>
      <xdr:row>135</xdr:row>
      <xdr:rowOff>931073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4830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136</xdr:row>
      <xdr:rowOff>21419</xdr:rowOff>
    </xdr:from>
    <xdr:to>
      <xdr:col>7</xdr:col>
      <xdr:colOff>609600</xdr:colOff>
      <xdr:row>136</xdr:row>
      <xdr:rowOff>931073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4355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137</xdr:row>
      <xdr:rowOff>22659</xdr:rowOff>
    </xdr:from>
    <xdr:to>
      <xdr:col>7</xdr:col>
      <xdr:colOff>609600</xdr:colOff>
      <xdr:row>137</xdr:row>
      <xdr:rowOff>910801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389334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138</xdr:row>
      <xdr:rowOff>22994</xdr:rowOff>
    </xdr:from>
    <xdr:to>
      <xdr:col>7</xdr:col>
      <xdr:colOff>609600</xdr:colOff>
      <xdr:row>138</xdr:row>
      <xdr:rowOff>929511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323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139</xdr:row>
      <xdr:rowOff>24296</xdr:rowOff>
    </xdr:from>
    <xdr:to>
      <xdr:col>7</xdr:col>
      <xdr:colOff>609600</xdr:colOff>
      <xdr:row>139</xdr:row>
      <xdr:rowOff>804385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6276921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140</xdr:row>
      <xdr:rowOff>22994</xdr:rowOff>
    </xdr:from>
    <xdr:to>
      <xdr:col>7</xdr:col>
      <xdr:colOff>609600</xdr:colOff>
      <xdr:row>140</xdr:row>
      <xdr:rowOff>929511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71042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141</xdr:row>
      <xdr:rowOff>22994</xdr:rowOff>
    </xdr:from>
    <xdr:to>
      <xdr:col>7</xdr:col>
      <xdr:colOff>609600</xdr:colOff>
      <xdr:row>141</xdr:row>
      <xdr:rowOff>929511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80567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142</xdr:row>
      <xdr:rowOff>22994</xdr:rowOff>
    </xdr:from>
    <xdr:to>
      <xdr:col>7</xdr:col>
      <xdr:colOff>609600</xdr:colOff>
      <xdr:row>142</xdr:row>
      <xdr:rowOff>929511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90092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143</xdr:row>
      <xdr:rowOff>21419</xdr:rowOff>
    </xdr:from>
    <xdr:to>
      <xdr:col>7</xdr:col>
      <xdr:colOff>609600</xdr:colOff>
      <xdr:row>143</xdr:row>
      <xdr:rowOff>931073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99602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144</xdr:row>
      <xdr:rowOff>22659</xdr:rowOff>
    </xdr:from>
    <xdr:to>
      <xdr:col>7</xdr:col>
      <xdr:colOff>609600</xdr:colOff>
      <xdr:row>144</xdr:row>
      <xdr:rowOff>910801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0913959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145</xdr:row>
      <xdr:rowOff>21419</xdr:rowOff>
    </xdr:from>
    <xdr:to>
      <xdr:col>7</xdr:col>
      <xdr:colOff>609600</xdr:colOff>
      <xdr:row>145</xdr:row>
      <xdr:rowOff>931073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18461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146</xdr:row>
      <xdr:rowOff>21419</xdr:rowOff>
    </xdr:from>
    <xdr:to>
      <xdr:col>7</xdr:col>
      <xdr:colOff>609600</xdr:colOff>
      <xdr:row>146</xdr:row>
      <xdr:rowOff>931073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27986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147</xdr:row>
      <xdr:rowOff>21419</xdr:rowOff>
    </xdr:from>
    <xdr:to>
      <xdr:col>7</xdr:col>
      <xdr:colOff>609600</xdr:colOff>
      <xdr:row>147</xdr:row>
      <xdr:rowOff>931073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37511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148</xdr:row>
      <xdr:rowOff>21419</xdr:rowOff>
    </xdr:from>
    <xdr:to>
      <xdr:col>7</xdr:col>
      <xdr:colOff>609600</xdr:colOff>
      <xdr:row>148</xdr:row>
      <xdr:rowOff>931073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47036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149</xdr:row>
      <xdr:rowOff>21419</xdr:rowOff>
    </xdr:from>
    <xdr:to>
      <xdr:col>7</xdr:col>
      <xdr:colOff>609600</xdr:colOff>
      <xdr:row>149</xdr:row>
      <xdr:rowOff>931073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56561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150</xdr:row>
      <xdr:rowOff>22659</xdr:rowOff>
    </xdr:from>
    <xdr:to>
      <xdr:col>7</xdr:col>
      <xdr:colOff>609600</xdr:colOff>
      <xdr:row>150</xdr:row>
      <xdr:rowOff>910801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6609909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151</xdr:row>
      <xdr:rowOff>21419</xdr:rowOff>
    </xdr:from>
    <xdr:to>
      <xdr:col>7</xdr:col>
      <xdr:colOff>609600</xdr:colOff>
      <xdr:row>151</xdr:row>
      <xdr:rowOff>931073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75421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152</xdr:row>
      <xdr:rowOff>22994</xdr:rowOff>
    </xdr:from>
    <xdr:to>
      <xdr:col>7</xdr:col>
      <xdr:colOff>609600</xdr:colOff>
      <xdr:row>152</xdr:row>
      <xdr:rowOff>929511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8496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153</xdr:row>
      <xdr:rowOff>22659</xdr:rowOff>
    </xdr:from>
    <xdr:to>
      <xdr:col>7</xdr:col>
      <xdr:colOff>609600</xdr:colOff>
      <xdr:row>153</xdr:row>
      <xdr:rowOff>910801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29448359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154</xdr:row>
      <xdr:rowOff>21419</xdr:rowOff>
    </xdr:from>
    <xdr:to>
      <xdr:col>7</xdr:col>
      <xdr:colOff>609600</xdr:colOff>
      <xdr:row>154</xdr:row>
      <xdr:rowOff>931073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03805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155</xdr:row>
      <xdr:rowOff>22994</xdr:rowOff>
    </xdr:from>
    <xdr:to>
      <xdr:col>7</xdr:col>
      <xdr:colOff>609600</xdr:colOff>
      <xdr:row>155</xdr:row>
      <xdr:rowOff>929511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13346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156</xdr:row>
      <xdr:rowOff>21419</xdr:rowOff>
    </xdr:from>
    <xdr:to>
      <xdr:col>7</xdr:col>
      <xdr:colOff>609600</xdr:colOff>
      <xdr:row>156</xdr:row>
      <xdr:rowOff>931073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22855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157</xdr:row>
      <xdr:rowOff>22994</xdr:rowOff>
    </xdr:from>
    <xdr:to>
      <xdr:col>7</xdr:col>
      <xdr:colOff>609600</xdr:colOff>
      <xdr:row>157</xdr:row>
      <xdr:rowOff>929511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32396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158</xdr:row>
      <xdr:rowOff>22994</xdr:rowOff>
    </xdr:from>
    <xdr:to>
      <xdr:col>7</xdr:col>
      <xdr:colOff>609600</xdr:colOff>
      <xdr:row>158</xdr:row>
      <xdr:rowOff>929511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4192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159</xdr:row>
      <xdr:rowOff>22659</xdr:rowOff>
    </xdr:from>
    <xdr:to>
      <xdr:col>7</xdr:col>
      <xdr:colOff>609600</xdr:colOff>
      <xdr:row>159</xdr:row>
      <xdr:rowOff>910801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5144309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160</xdr:row>
      <xdr:rowOff>22994</xdr:rowOff>
    </xdr:from>
    <xdr:to>
      <xdr:col>7</xdr:col>
      <xdr:colOff>609600</xdr:colOff>
      <xdr:row>160</xdr:row>
      <xdr:rowOff>929511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60780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161</xdr:row>
      <xdr:rowOff>21419</xdr:rowOff>
    </xdr:from>
    <xdr:to>
      <xdr:col>7</xdr:col>
      <xdr:colOff>609600</xdr:colOff>
      <xdr:row>161</xdr:row>
      <xdr:rowOff>931073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70290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162</xdr:row>
      <xdr:rowOff>22994</xdr:rowOff>
    </xdr:from>
    <xdr:to>
      <xdr:col>7</xdr:col>
      <xdr:colOff>609600</xdr:colOff>
      <xdr:row>162</xdr:row>
      <xdr:rowOff>929511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79830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163</xdr:row>
      <xdr:rowOff>22994</xdr:rowOff>
    </xdr:from>
    <xdr:to>
      <xdr:col>7</xdr:col>
      <xdr:colOff>609600</xdr:colOff>
      <xdr:row>163</xdr:row>
      <xdr:rowOff>929511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8935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164</xdr:row>
      <xdr:rowOff>22659</xdr:rowOff>
    </xdr:from>
    <xdr:to>
      <xdr:col>7</xdr:col>
      <xdr:colOff>609600</xdr:colOff>
      <xdr:row>164</xdr:row>
      <xdr:rowOff>910801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39887759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165</xdr:row>
      <xdr:rowOff>22994</xdr:rowOff>
    </xdr:from>
    <xdr:to>
      <xdr:col>7</xdr:col>
      <xdr:colOff>609600</xdr:colOff>
      <xdr:row>165</xdr:row>
      <xdr:rowOff>929511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0821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166</xdr:row>
      <xdr:rowOff>22994</xdr:rowOff>
    </xdr:from>
    <xdr:to>
      <xdr:col>7</xdr:col>
      <xdr:colOff>609600</xdr:colOff>
      <xdr:row>166</xdr:row>
      <xdr:rowOff>929511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1774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167</xdr:row>
      <xdr:rowOff>22994</xdr:rowOff>
    </xdr:from>
    <xdr:to>
      <xdr:col>7</xdr:col>
      <xdr:colOff>609600</xdr:colOff>
      <xdr:row>167</xdr:row>
      <xdr:rowOff>929511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2726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168</xdr:row>
      <xdr:rowOff>21419</xdr:rowOff>
    </xdr:from>
    <xdr:to>
      <xdr:col>7</xdr:col>
      <xdr:colOff>609600</xdr:colOff>
      <xdr:row>168</xdr:row>
      <xdr:rowOff>931073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36774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169</xdr:row>
      <xdr:rowOff>22659</xdr:rowOff>
    </xdr:from>
    <xdr:to>
      <xdr:col>7</xdr:col>
      <xdr:colOff>609600</xdr:colOff>
      <xdr:row>169</xdr:row>
      <xdr:rowOff>910801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4631209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170</xdr:row>
      <xdr:rowOff>22994</xdr:rowOff>
    </xdr:from>
    <xdr:to>
      <xdr:col>7</xdr:col>
      <xdr:colOff>609600</xdr:colOff>
      <xdr:row>170</xdr:row>
      <xdr:rowOff>929511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55649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171</xdr:row>
      <xdr:rowOff>25623</xdr:rowOff>
    </xdr:from>
    <xdr:to>
      <xdr:col>7</xdr:col>
      <xdr:colOff>609600</xdr:colOff>
      <xdr:row>171</xdr:row>
      <xdr:rowOff>860194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652012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172</xdr:row>
      <xdr:rowOff>22994</xdr:rowOff>
    </xdr:from>
    <xdr:to>
      <xdr:col>7</xdr:col>
      <xdr:colOff>609600</xdr:colOff>
      <xdr:row>172</xdr:row>
      <xdr:rowOff>929511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74033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173</xdr:row>
      <xdr:rowOff>21419</xdr:rowOff>
    </xdr:from>
    <xdr:to>
      <xdr:col>7</xdr:col>
      <xdr:colOff>609600</xdr:colOff>
      <xdr:row>173</xdr:row>
      <xdr:rowOff>931073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835424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174</xdr:row>
      <xdr:rowOff>22994</xdr:rowOff>
    </xdr:from>
    <xdr:to>
      <xdr:col>7</xdr:col>
      <xdr:colOff>609600</xdr:colOff>
      <xdr:row>174</xdr:row>
      <xdr:rowOff>929511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493083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175</xdr:row>
      <xdr:rowOff>24296</xdr:rowOff>
    </xdr:from>
    <xdr:to>
      <xdr:col>7</xdr:col>
      <xdr:colOff>609600</xdr:colOff>
      <xdr:row>175</xdr:row>
      <xdr:rowOff>861525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0262121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177</xdr:row>
      <xdr:rowOff>21419</xdr:rowOff>
    </xdr:from>
    <xdr:to>
      <xdr:col>7</xdr:col>
      <xdr:colOff>609600</xdr:colOff>
      <xdr:row>177</xdr:row>
      <xdr:rowOff>931073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13355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178</xdr:row>
      <xdr:rowOff>21419</xdr:rowOff>
    </xdr:from>
    <xdr:to>
      <xdr:col>7</xdr:col>
      <xdr:colOff>609600</xdr:colOff>
      <xdr:row>178</xdr:row>
      <xdr:rowOff>931073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22880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179</xdr:row>
      <xdr:rowOff>22994</xdr:rowOff>
    </xdr:from>
    <xdr:to>
      <xdr:col>7</xdr:col>
      <xdr:colOff>609600</xdr:colOff>
      <xdr:row>179</xdr:row>
      <xdr:rowOff>929511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3242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180</xdr:row>
      <xdr:rowOff>22994</xdr:rowOff>
    </xdr:from>
    <xdr:to>
      <xdr:col>7</xdr:col>
      <xdr:colOff>609600</xdr:colOff>
      <xdr:row>180</xdr:row>
      <xdr:rowOff>929511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41946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</xdr:row>
      <xdr:rowOff>21425</xdr:rowOff>
    </xdr:from>
    <xdr:to>
      <xdr:col>7</xdr:col>
      <xdr:colOff>609600</xdr:colOff>
      <xdr:row>110</xdr:row>
      <xdr:rowOff>931079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384975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111</xdr:row>
      <xdr:rowOff>24290</xdr:rowOff>
    </xdr:from>
    <xdr:to>
      <xdr:col>7</xdr:col>
      <xdr:colOff>609600</xdr:colOff>
      <xdr:row>111</xdr:row>
      <xdr:rowOff>804379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340340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182</xdr:row>
      <xdr:rowOff>21419</xdr:rowOff>
    </xdr:from>
    <xdr:to>
      <xdr:col>7</xdr:col>
      <xdr:colOff>609600</xdr:colOff>
      <xdr:row>182</xdr:row>
      <xdr:rowOff>931073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55837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183</xdr:row>
      <xdr:rowOff>21419</xdr:rowOff>
    </xdr:from>
    <xdr:to>
      <xdr:col>7</xdr:col>
      <xdr:colOff>609600</xdr:colOff>
      <xdr:row>183</xdr:row>
      <xdr:rowOff>931073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65362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184</xdr:row>
      <xdr:rowOff>21419</xdr:rowOff>
    </xdr:from>
    <xdr:to>
      <xdr:col>7</xdr:col>
      <xdr:colOff>609600</xdr:colOff>
      <xdr:row>184</xdr:row>
      <xdr:rowOff>931073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74887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185</xdr:row>
      <xdr:rowOff>22994</xdr:rowOff>
    </xdr:from>
    <xdr:to>
      <xdr:col>7</xdr:col>
      <xdr:colOff>609600</xdr:colOff>
      <xdr:row>185</xdr:row>
      <xdr:rowOff>929511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84427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186</xdr:row>
      <xdr:rowOff>22994</xdr:rowOff>
    </xdr:from>
    <xdr:to>
      <xdr:col>7</xdr:col>
      <xdr:colOff>609600</xdr:colOff>
      <xdr:row>186</xdr:row>
      <xdr:rowOff>929511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593952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187</xdr:row>
      <xdr:rowOff>21419</xdr:rowOff>
    </xdr:from>
    <xdr:to>
      <xdr:col>7</xdr:col>
      <xdr:colOff>609600</xdr:colOff>
      <xdr:row>187</xdr:row>
      <xdr:rowOff>931073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03462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188</xdr:row>
      <xdr:rowOff>21419</xdr:rowOff>
    </xdr:from>
    <xdr:to>
      <xdr:col>7</xdr:col>
      <xdr:colOff>609600</xdr:colOff>
      <xdr:row>188</xdr:row>
      <xdr:rowOff>931073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12987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189</xdr:row>
      <xdr:rowOff>24296</xdr:rowOff>
    </xdr:from>
    <xdr:to>
      <xdr:col>7</xdr:col>
      <xdr:colOff>609600</xdr:colOff>
      <xdr:row>189</xdr:row>
      <xdr:rowOff>804385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2254096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190</xdr:row>
      <xdr:rowOff>22994</xdr:rowOff>
    </xdr:from>
    <xdr:to>
      <xdr:col>7</xdr:col>
      <xdr:colOff>609600</xdr:colOff>
      <xdr:row>190</xdr:row>
      <xdr:rowOff>929511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3081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191</xdr:row>
      <xdr:rowOff>22994</xdr:rowOff>
    </xdr:from>
    <xdr:to>
      <xdr:col>7</xdr:col>
      <xdr:colOff>609600</xdr:colOff>
      <xdr:row>191</xdr:row>
      <xdr:rowOff>929511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4033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192</xdr:row>
      <xdr:rowOff>21419</xdr:rowOff>
    </xdr:from>
    <xdr:to>
      <xdr:col>7</xdr:col>
      <xdr:colOff>609600</xdr:colOff>
      <xdr:row>192</xdr:row>
      <xdr:rowOff>931073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49848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193</xdr:row>
      <xdr:rowOff>21419</xdr:rowOff>
    </xdr:from>
    <xdr:to>
      <xdr:col>7</xdr:col>
      <xdr:colOff>609600</xdr:colOff>
      <xdr:row>193</xdr:row>
      <xdr:rowOff>931073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59373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194</xdr:row>
      <xdr:rowOff>21419</xdr:rowOff>
    </xdr:from>
    <xdr:to>
      <xdr:col>7</xdr:col>
      <xdr:colOff>609600</xdr:colOff>
      <xdr:row>194</xdr:row>
      <xdr:rowOff>931073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68898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195</xdr:row>
      <xdr:rowOff>22994</xdr:rowOff>
    </xdr:from>
    <xdr:to>
      <xdr:col>7</xdr:col>
      <xdr:colOff>609600</xdr:colOff>
      <xdr:row>195</xdr:row>
      <xdr:rowOff>929511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7843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196</xdr:row>
      <xdr:rowOff>21419</xdr:rowOff>
    </xdr:from>
    <xdr:to>
      <xdr:col>7</xdr:col>
      <xdr:colOff>609600</xdr:colOff>
      <xdr:row>196</xdr:row>
      <xdr:rowOff>931073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87948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197</xdr:row>
      <xdr:rowOff>22994</xdr:rowOff>
    </xdr:from>
    <xdr:to>
      <xdr:col>7</xdr:col>
      <xdr:colOff>609600</xdr:colOff>
      <xdr:row>197</xdr:row>
      <xdr:rowOff>929511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69748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198</xdr:row>
      <xdr:rowOff>22994</xdr:rowOff>
    </xdr:from>
    <xdr:to>
      <xdr:col>7</xdr:col>
      <xdr:colOff>609600</xdr:colOff>
      <xdr:row>198</xdr:row>
      <xdr:rowOff>929511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0701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199</xdr:row>
      <xdr:rowOff>21419</xdr:rowOff>
    </xdr:from>
    <xdr:to>
      <xdr:col>7</xdr:col>
      <xdr:colOff>609600</xdr:colOff>
      <xdr:row>199</xdr:row>
      <xdr:rowOff>931073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16523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200</xdr:row>
      <xdr:rowOff>21419</xdr:rowOff>
    </xdr:from>
    <xdr:to>
      <xdr:col>7</xdr:col>
      <xdr:colOff>609600</xdr:colOff>
      <xdr:row>200</xdr:row>
      <xdr:rowOff>931073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26048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201</xdr:row>
      <xdr:rowOff>21419</xdr:rowOff>
    </xdr:from>
    <xdr:to>
      <xdr:col>7</xdr:col>
      <xdr:colOff>609600</xdr:colOff>
      <xdr:row>201</xdr:row>
      <xdr:rowOff>931073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35573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202</xdr:row>
      <xdr:rowOff>22994</xdr:rowOff>
    </xdr:from>
    <xdr:to>
      <xdr:col>7</xdr:col>
      <xdr:colOff>609600</xdr:colOff>
      <xdr:row>202</xdr:row>
      <xdr:rowOff>929511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4511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203</xdr:row>
      <xdr:rowOff>21419</xdr:rowOff>
    </xdr:from>
    <xdr:to>
      <xdr:col>7</xdr:col>
      <xdr:colOff>609600</xdr:colOff>
      <xdr:row>203</xdr:row>
      <xdr:rowOff>931073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54623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204</xdr:row>
      <xdr:rowOff>21419</xdr:rowOff>
    </xdr:from>
    <xdr:to>
      <xdr:col>7</xdr:col>
      <xdr:colOff>609600</xdr:colOff>
      <xdr:row>204</xdr:row>
      <xdr:rowOff>931073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64148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205</xdr:row>
      <xdr:rowOff>22994</xdr:rowOff>
    </xdr:from>
    <xdr:to>
      <xdr:col>7</xdr:col>
      <xdr:colOff>609600</xdr:colOff>
      <xdr:row>205</xdr:row>
      <xdr:rowOff>929511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7368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206</xdr:row>
      <xdr:rowOff>21419</xdr:rowOff>
    </xdr:from>
    <xdr:to>
      <xdr:col>7</xdr:col>
      <xdr:colOff>609600</xdr:colOff>
      <xdr:row>206</xdr:row>
      <xdr:rowOff>931073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83198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207</xdr:row>
      <xdr:rowOff>21419</xdr:rowOff>
    </xdr:from>
    <xdr:to>
      <xdr:col>7</xdr:col>
      <xdr:colOff>609600</xdr:colOff>
      <xdr:row>207</xdr:row>
      <xdr:rowOff>931073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792723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208</xdr:row>
      <xdr:rowOff>24296</xdr:rowOff>
    </xdr:from>
    <xdr:to>
      <xdr:col>7</xdr:col>
      <xdr:colOff>609600</xdr:colOff>
      <xdr:row>208</xdr:row>
      <xdr:rowOff>804385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0227771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209</xdr:row>
      <xdr:rowOff>21419</xdr:rowOff>
    </xdr:from>
    <xdr:to>
      <xdr:col>7</xdr:col>
      <xdr:colOff>609600</xdr:colOff>
      <xdr:row>209</xdr:row>
      <xdr:rowOff>931073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10535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210</xdr:row>
      <xdr:rowOff>21419</xdr:rowOff>
    </xdr:from>
    <xdr:to>
      <xdr:col>7</xdr:col>
      <xdr:colOff>609600</xdr:colOff>
      <xdr:row>210</xdr:row>
      <xdr:rowOff>931073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20060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211</xdr:row>
      <xdr:rowOff>21419</xdr:rowOff>
    </xdr:from>
    <xdr:to>
      <xdr:col>7</xdr:col>
      <xdr:colOff>609600</xdr:colOff>
      <xdr:row>211</xdr:row>
      <xdr:rowOff>931073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29585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212</xdr:row>
      <xdr:rowOff>21419</xdr:rowOff>
    </xdr:from>
    <xdr:to>
      <xdr:col>7</xdr:col>
      <xdr:colOff>609600</xdr:colOff>
      <xdr:row>212</xdr:row>
      <xdr:rowOff>931073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39110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213</xdr:row>
      <xdr:rowOff>22994</xdr:rowOff>
    </xdr:from>
    <xdr:to>
      <xdr:col>7</xdr:col>
      <xdr:colOff>609600</xdr:colOff>
      <xdr:row>213</xdr:row>
      <xdr:rowOff>929511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4865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214</xdr:row>
      <xdr:rowOff>21419</xdr:rowOff>
    </xdr:from>
    <xdr:to>
      <xdr:col>7</xdr:col>
      <xdr:colOff>609600</xdr:colOff>
      <xdr:row>214</xdr:row>
      <xdr:rowOff>931073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581606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215</xdr:row>
      <xdr:rowOff>22659</xdr:rowOff>
    </xdr:from>
    <xdr:to>
      <xdr:col>7</xdr:col>
      <xdr:colOff>609600</xdr:colOff>
      <xdr:row>215</xdr:row>
      <xdr:rowOff>910801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6769809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216</xdr:row>
      <xdr:rowOff>21419</xdr:rowOff>
    </xdr:from>
    <xdr:to>
      <xdr:col>7</xdr:col>
      <xdr:colOff>609600</xdr:colOff>
      <xdr:row>216</xdr:row>
      <xdr:rowOff>931073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77020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217</xdr:row>
      <xdr:rowOff>21419</xdr:rowOff>
    </xdr:from>
    <xdr:to>
      <xdr:col>7</xdr:col>
      <xdr:colOff>609600</xdr:colOff>
      <xdr:row>217</xdr:row>
      <xdr:rowOff>931073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86545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218</xdr:row>
      <xdr:rowOff>21965</xdr:rowOff>
    </xdr:from>
    <xdr:to>
      <xdr:col>7</xdr:col>
      <xdr:colOff>609600</xdr:colOff>
      <xdr:row>218</xdr:row>
      <xdr:rowOff>806711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89607565"/>
          <a:ext cx="584200" cy="784746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219</xdr:row>
      <xdr:rowOff>21419</xdr:rowOff>
    </xdr:from>
    <xdr:to>
      <xdr:col>7</xdr:col>
      <xdr:colOff>609600</xdr:colOff>
      <xdr:row>219</xdr:row>
      <xdr:rowOff>931073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04356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220</xdr:row>
      <xdr:rowOff>22994</xdr:rowOff>
    </xdr:from>
    <xdr:to>
      <xdr:col>7</xdr:col>
      <xdr:colOff>609600</xdr:colOff>
      <xdr:row>220</xdr:row>
      <xdr:rowOff>929511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1389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221</xdr:row>
      <xdr:rowOff>22994</xdr:rowOff>
    </xdr:from>
    <xdr:to>
      <xdr:col>7</xdr:col>
      <xdr:colOff>609600</xdr:colOff>
      <xdr:row>221</xdr:row>
      <xdr:rowOff>929511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2342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222</xdr:row>
      <xdr:rowOff>21419</xdr:rowOff>
    </xdr:from>
    <xdr:to>
      <xdr:col>7</xdr:col>
      <xdr:colOff>609600</xdr:colOff>
      <xdr:row>222</xdr:row>
      <xdr:rowOff>931073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32931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223</xdr:row>
      <xdr:rowOff>21419</xdr:rowOff>
    </xdr:from>
    <xdr:to>
      <xdr:col>7</xdr:col>
      <xdr:colOff>609600</xdr:colOff>
      <xdr:row>223</xdr:row>
      <xdr:rowOff>931073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42456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224</xdr:row>
      <xdr:rowOff>22659</xdr:rowOff>
    </xdr:from>
    <xdr:to>
      <xdr:col>7</xdr:col>
      <xdr:colOff>609600</xdr:colOff>
      <xdr:row>224</xdr:row>
      <xdr:rowOff>910801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5199434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225</xdr:row>
      <xdr:rowOff>21419</xdr:rowOff>
    </xdr:from>
    <xdr:to>
      <xdr:col>7</xdr:col>
      <xdr:colOff>609600</xdr:colOff>
      <xdr:row>225</xdr:row>
      <xdr:rowOff>931073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613164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226</xdr:row>
      <xdr:rowOff>24296</xdr:rowOff>
    </xdr:from>
    <xdr:to>
      <xdr:col>7</xdr:col>
      <xdr:colOff>609600</xdr:colOff>
      <xdr:row>226</xdr:row>
      <xdr:rowOff>804385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7087021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227</xdr:row>
      <xdr:rowOff>21419</xdr:rowOff>
    </xdr:from>
    <xdr:to>
      <xdr:col>7</xdr:col>
      <xdr:colOff>609600</xdr:colOff>
      <xdr:row>227</xdr:row>
      <xdr:rowOff>931073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79128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228</xdr:row>
      <xdr:rowOff>21419</xdr:rowOff>
    </xdr:from>
    <xdr:to>
      <xdr:col>7</xdr:col>
      <xdr:colOff>609600</xdr:colOff>
      <xdr:row>228</xdr:row>
      <xdr:rowOff>931073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8865319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229</xdr:row>
      <xdr:rowOff>24296</xdr:rowOff>
    </xdr:from>
    <xdr:to>
      <xdr:col>7</xdr:col>
      <xdr:colOff>609600</xdr:colOff>
      <xdr:row>229</xdr:row>
      <xdr:rowOff>861525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99820696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230</xdr:row>
      <xdr:rowOff>22659</xdr:rowOff>
    </xdr:from>
    <xdr:to>
      <xdr:col>7</xdr:col>
      <xdr:colOff>609600</xdr:colOff>
      <xdr:row>230</xdr:row>
      <xdr:rowOff>910801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0704884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231</xdr:row>
      <xdr:rowOff>22994</xdr:rowOff>
    </xdr:from>
    <xdr:to>
      <xdr:col>7</xdr:col>
      <xdr:colOff>609600</xdr:colOff>
      <xdr:row>231</xdr:row>
      <xdr:rowOff>929511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1638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232</xdr:row>
      <xdr:rowOff>22994</xdr:rowOff>
    </xdr:from>
    <xdr:to>
      <xdr:col>7</xdr:col>
      <xdr:colOff>609600</xdr:colOff>
      <xdr:row>232</xdr:row>
      <xdr:rowOff>929511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2591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233</xdr:row>
      <xdr:rowOff>22994</xdr:rowOff>
    </xdr:from>
    <xdr:to>
      <xdr:col>7</xdr:col>
      <xdr:colOff>609600</xdr:colOff>
      <xdr:row>233</xdr:row>
      <xdr:rowOff>929511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3543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234</xdr:row>
      <xdr:rowOff>21419</xdr:rowOff>
    </xdr:from>
    <xdr:to>
      <xdr:col>7</xdr:col>
      <xdr:colOff>609600</xdr:colOff>
      <xdr:row>234</xdr:row>
      <xdr:rowOff>931073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44945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235</xdr:row>
      <xdr:rowOff>21419</xdr:rowOff>
    </xdr:from>
    <xdr:to>
      <xdr:col>7</xdr:col>
      <xdr:colOff>609600</xdr:colOff>
      <xdr:row>235</xdr:row>
      <xdr:rowOff>931073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54470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236</xdr:row>
      <xdr:rowOff>21419</xdr:rowOff>
    </xdr:from>
    <xdr:to>
      <xdr:col>7</xdr:col>
      <xdr:colOff>609600</xdr:colOff>
      <xdr:row>236</xdr:row>
      <xdr:rowOff>931073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6399594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237</xdr:row>
      <xdr:rowOff>22994</xdr:rowOff>
    </xdr:from>
    <xdr:to>
      <xdr:col>7</xdr:col>
      <xdr:colOff>609600</xdr:colOff>
      <xdr:row>237</xdr:row>
      <xdr:rowOff>929511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7353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238</xdr:row>
      <xdr:rowOff>24309</xdr:rowOff>
    </xdr:from>
    <xdr:to>
      <xdr:col>7</xdr:col>
      <xdr:colOff>609600</xdr:colOff>
      <xdr:row>238</xdr:row>
      <xdr:rowOff>861538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8307484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239</xdr:row>
      <xdr:rowOff>22994</xdr:rowOff>
    </xdr:from>
    <xdr:to>
      <xdr:col>7</xdr:col>
      <xdr:colOff>609600</xdr:colOff>
      <xdr:row>239</xdr:row>
      <xdr:rowOff>929511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091919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240</xdr:row>
      <xdr:rowOff>22994</xdr:rowOff>
    </xdr:from>
    <xdr:to>
      <xdr:col>7</xdr:col>
      <xdr:colOff>609600</xdr:colOff>
      <xdr:row>240</xdr:row>
      <xdr:rowOff>929511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01444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241</xdr:row>
      <xdr:rowOff>22647</xdr:rowOff>
    </xdr:from>
    <xdr:to>
      <xdr:col>7</xdr:col>
      <xdr:colOff>609600</xdr:colOff>
      <xdr:row>241</xdr:row>
      <xdr:rowOff>910789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10966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242</xdr:row>
      <xdr:rowOff>22994</xdr:rowOff>
    </xdr:from>
    <xdr:to>
      <xdr:col>7</xdr:col>
      <xdr:colOff>609600</xdr:colOff>
      <xdr:row>242</xdr:row>
      <xdr:rowOff>929511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20304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243</xdr:row>
      <xdr:rowOff>22994</xdr:rowOff>
    </xdr:from>
    <xdr:to>
      <xdr:col>7</xdr:col>
      <xdr:colOff>609600</xdr:colOff>
      <xdr:row>243</xdr:row>
      <xdr:rowOff>929511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29829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244</xdr:row>
      <xdr:rowOff>22994</xdr:rowOff>
    </xdr:from>
    <xdr:to>
      <xdr:col>7</xdr:col>
      <xdr:colOff>609600</xdr:colOff>
      <xdr:row>244</xdr:row>
      <xdr:rowOff>929511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39354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245</xdr:row>
      <xdr:rowOff>25623</xdr:rowOff>
    </xdr:from>
    <xdr:to>
      <xdr:col>7</xdr:col>
      <xdr:colOff>609600</xdr:colOff>
      <xdr:row>245</xdr:row>
      <xdr:rowOff>860194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489057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246</xdr:row>
      <xdr:rowOff>23391</xdr:rowOff>
    </xdr:from>
    <xdr:to>
      <xdr:col>7</xdr:col>
      <xdr:colOff>609600</xdr:colOff>
      <xdr:row>246</xdr:row>
      <xdr:rowOff>929127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5774166"/>
          <a:ext cx="584200" cy="905736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247</xdr:row>
      <xdr:rowOff>22647</xdr:rowOff>
    </xdr:from>
    <xdr:to>
      <xdr:col>7</xdr:col>
      <xdr:colOff>609600</xdr:colOff>
      <xdr:row>247</xdr:row>
      <xdr:rowOff>910789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67259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248</xdr:row>
      <xdr:rowOff>22994</xdr:rowOff>
    </xdr:from>
    <xdr:to>
      <xdr:col>7</xdr:col>
      <xdr:colOff>609600</xdr:colOff>
      <xdr:row>248</xdr:row>
      <xdr:rowOff>929511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7659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249</xdr:row>
      <xdr:rowOff>22994</xdr:rowOff>
    </xdr:from>
    <xdr:to>
      <xdr:col>7</xdr:col>
      <xdr:colOff>609600</xdr:colOff>
      <xdr:row>249</xdr:row>
      <xdr:rowOff>929511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8612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250</xdr:row>
      <xdr:rowOff>21431</xdr:rowOff>
    </xdr:from>
    <xdr:to>
      <xdr:col>7</xdr:col>
      <xdr:colOff>609600</xdr:colOff>
      <xdr:row>250</xdr:row>
      <xdr:rowOff>931085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19563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251</xdr:row>
      <xdr:rowOff>22994</xdr:rowOff>
    </xdr:from>
    <xdr:to>
      <xdr:col>7</xdr:col>
      <xdr:colOff>609600</xdr:colOff>
      <xdr:row>251</xdr:row>
      <xdr:rowOff>929511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0517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252</xdr:row>
      <xdr:rowOff>25623</xdr:rowOff>
    </xdr:from>
    <xdr:to>
      <xdr:col>7</xdr:col>
      <xdr:colOff>609600</xdr:colOff>
      <xdr:row>252</xdr:row>
      <xdr:rowOff>860194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147234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253</xdr:row>
      <xdr:rowOff>22647</xdr:rowOff>
    </xdr:from>
    <xdr:to>
      <xdr:col>7</xdr:col>
      <xdr:colOff>609600</xdr:colOff>
      <xdr:row>253</xdr:row>
      <xdr:rowOff>910789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23551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254</xdr:row>
      <xdr:rowOff>21431</xdr:rowOff>
    </xdr:from>
    <xdr:to>
      <xdr:col>7</xdr:col>
      <xdr:colOff>609600</xdr:colOff>
      <xdr:row>254</xdr:row>
      <xdr:rowOff>931085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32874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255</xdr:row>
      <xdr:rowOff>21431</xdr:rowOff>
    </xdr:from>
    <xdr:to>
      <xdr:col>7</xdr:col>
      <xdr:colOff>609600</xdr:colOff>
      <xdr:row>255</xdr:row>
      <xdr:rowOff>931085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42399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257</xdr:row>
      <xdr:rowOff>22994</xdr:rowOff>
    </xdr:from>
    <xdr:to>
      <xdr:col>7</xdr:col>
      <xdr:colOff>609600</xdr:colOff>
      <xdr:row>257</xdr:row>
      <xdr:rowOff>929511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53844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258</xdr:row>
      <xdr:rowOff>21431</xdr:rowOff>
    </xdr:from>
    <xdr:to>
      <xdr:col>7</xdr:col>
      <xdr:colOff>609600</xdr:colOff>
      <xdr:row>258</xdr:row>
      <xdr:rowOff>931085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63354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259</xdr:row>
      <xdr:rowOff>21431</xdr:rowOff>
    </xdr:from>
    <xdr:to>
      <xdr:col>7</xdr:col>
      <xdr:colOff>609600</xdr:colOff>
      <xdr:row>259</xdr:row>
      <xdr:rowOff>931085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72879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260</xdr:row>
      <xdr:rowOff>21431</xdr:rowOff>
    </xdr:from>
    <xdr:to>
      <xdr:col>7</xdr:col>
      <xdr:colOff>609600</xdr:colOff>
      <xdr:row>260</xdr:row>
      <xdr:rowOff>931085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82404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261</xdr:row>
      <xdr:rowOff>22994</xdr:rowOff>
    </xdr:from>
    <xdr:to>
      <xdr:col>7</xdr:col>
      <xdr:colOff>609600</xdr:colOff>
      <xdr:row>261</xdr:row>
      <xdr:rowOff>929511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291944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262</xdr:row>
      <xdr:rowOff>22994</xdr:rowOff>
    </xdr:from>
    <xdr:to>
      <xdr:col>7</xdr:col>
      <xdr:colOff>609600</xdr:colOff>
      <xdr:row>262</xdr:row>
      <xdr:rowOff>929511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01469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263</xdr:row>
      <xdr:rowOff>21431</xdr:rowOff>
    </xdr:from>
    <xdr:to>
      <xdr:col>7</xdr:col>
      <xdr:colOff>609600</xdr:colOff>
      <xdr:row>263</xdr:row>
      <xdr:rowOff>931085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10979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264</xdr:row>
      <xdr:rowOff>22994</xdr:rowOff>
    </xdr:from>
    <xdr:to>
      <xdr:col>7</xdr:col>
      <xdr:colOff>609600</xdr:colOff>
      <xdr:row>264</xdr:row>
      <xdr:rowOff>929511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20519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265</xdr:row>
      <xdr:rowOff>21431</xdr:rowOff>
    </xdr:from>
    <xdr:to>
      <xdr:col>7</xdr:col>
      <xdr:colOff>609600</xdr:colOff>
      <xdr:row>265</xdr:row>
      <xdr:rowOff>931085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30029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266</xdr:row>
      <xdr:rowOff>21431</xdr:rowOff>
    </xdr:from>
    <xdr:to>
      <xdr:col>7</xdr:col>
      <xdr:colOff>609600</xdr:colOff>
      <xdr:row>266</xdr:row>
      <xdr:rowOff>931085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39554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267</xdr:row>
      <xdr:rowOff>24284</xdr:rowOff>
    </xdr:from>
    <xdr:to>
      <xdr:col>7</xdr:col>
      <xdr:colOff>609600</xdr:colOff>
      <xdr:row>267</xdr:row>
      <xdr:rowOff>804373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491078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268</xdr:row>
      <xdr:rowOff>22994</xdr:rowOff>
    </xdr:from>
    <xdr:to>
      <xdr:col>7</xdr:col>
      <xdr:colOff>609600</xdr:colOff>
      <xdr:row>268</xdr:row>
      <xdr:rowOff>929511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5738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269</xdr:row>
      <xdr:rowOff>22994</xdr:rowOff>
    </xdr:from>
    <xdr:to>
      <xdr:col>7</xdr:col>
      <xdr:colOff>609600</xdr:colOff>
      <xdr:row>269</xdr:row>
      <xdr:rowOff>929511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6690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270</xdr:row>
      <xdr:rowOff>22994</xdr:rowOff>
    </xdr:from>
    <xdr:to>
      <xdr:col>7</xdr:col>
      <xdr:colOff>609600</xdr:colOff>
      <xdr:row>270</xdr:row>
      <xdr:rowOff>929511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7643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271</xdr:row>
      <xdr:rowOff>22994</xdr:rowOff>
    </xdr:from>
    <xdr:to>
      <xdr:col>7</xdr:col>
      <xdr:colOff>609600</xdr:colOff>
      <xdr:row>271</xdr:row>
      <xdr:rowOff>929511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8595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272</xdr:row>
      <xdr:rowOff>22994</xdr:rowOff>
    </xdr:from>
    <xdr:to>
      <xdr:col>7</xdr:col>
      <xdr:colOff>609600</xdr:colOff>
      <xdr:row>272</xdr:row>
      <xdr:rowOff>929511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39548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273</xdr:row>
      <xdr:rowOff>21431</xdr:rowOff>
    </xdr:from>
    <xdr:to>
      <xdr:col>7</xdr:col>
      <xdr:colOff>609600</xdr:colOff>
      <xdr:row>273</xdr:row>
      <xdr:rowOff>931085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0499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274</xdr:row>
      <xdr:rowOff>22994</xdr:rowOff>
    </xdr:from>
    <xdr:to>
      <xdr:col>7</xdr:col>
      <xdr:colOff>609600</xdr:colOff>
      <xdr:row>274</xdr:row>
      <xdr:rowOff>929511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1453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275</xdr:row>
      <xdr:rowOff>22994</xdr:rowOff>
    </xdr:from>
    <xdr:to>
      <xdr:col>7</xdr:col>
      <xdr:colOff>609600</xdr:colOff>
      <xdr:row>275</xdr:row>
      <xdr:rowOff>929511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2405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276</xdr:row>
      <xdr:rowOff>21431</xdr:rowOff>
    </xdr:from>
    <xdr:to>
      <xdr:col>7</xdr:col>
      <xdr:colOff>609600</xdr:colOff>
      <xdr:row>276</xdr:row>
      <xdr:rowOff>931085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3356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277</xdr:row>
      <xdr:rowOff>21431</xdr:rowOff>
    </xdr:from>
    <xdr:to>
      <xdr:col>7</xdr:col>
      <xdr:colOff>609600</xdr:colOff>
      <xdr:row>277</xdr:row>
      <xdr:rowOff>931085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4309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278</xdr:row>
      <xdr:rowOff>21431</xdr:rowOff>
    </xdr:from>
    <xdr:to>
      <xdr:col>7</xdr:col>
      <xdr:colOff>609600</xdr:colOff>
      <xdr:row>278</xdr:row>
      <xdr:rowOff>931085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5261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279</xdr:row>
      <xdr:rowOff>25400</xdr:rowOff>
    </xdr:from>
    <xdr:to>
      <xdr:col>7</xdr:col>
      <xdr:colOff>609600</xdr:colOff>
      <xdr:row>279</xdr:row>
      <xdr:rowOff>755650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6218075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280</xdr:row>
      <xdr:rowOff>21431</xdr:rowOff>
    </xdr:from>
    <xdr:to>
      <xdr:col>7</xdr:col>
      <xdr:colOff>609600</xdr:colOff>
      <xdr:row>280</xdr:row>
      <xdr:rowOff>931085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6995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281</xdr:row>
      <xdr:rowOff>21431</xdr:rowOff>
    </xdr:from>
    <xdr:to>
      <xdr:col>7</xdr:col>
      <xdr:colOff>609600</xdr:colOff>
      <xdr:row>281</xdr:row>
      <xdr:rowOff>931085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7947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282</xdr:row>
      <xdr:rowOff>21431</xdr:rowOff>
    </xdr:from>
    <xdr:to>
      <xdr:col>7</xdr:col>
      <xdr:colOff>609600</xdr:colOff>
      <xdr:row>282</xdr:row>
      <xdr:rowOff>931085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8900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283</xdr:row>
      <xdr:rowOff>21431</xdr:rowOff>
    </xdr:from>
    <xdr:to>
      <xdr:col>7</xdr:col>
      <xdr:colOff>609600</xdr:colOff>
      <xdr:row>283</xdr:row>
      <xdr:rowOff>931085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49852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284</xdr:row>
      <xdr:rowOff>22349</xdr:rowOff>
    </xdr:from>
    <xdr:to>
      <xdr:col>7</xdr:col>
      <xdr:colOff>609600</xdr:colOff>
      <xdr:row>284</xdr:row>
      <xdr:rowOff>901580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0806074"/>
          <a:ext cx="584200" cy="87923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285</xdr:row>
      <xdr:rowOff>21431</xdr:rowOff>
    </xdr:from>
    <xdr:to>
      <xdr:col>7</xdr:col>
      <xdr:colOff>609600</xdr:colOff>
      <xdr:row>285</xdr:row>
      <xdr:rowOff>931085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17290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286</xdr:row>
      <xdr:rowOff>21431</xdr:rowOff>
    </xdr:from>
    <xdr:to>
      <xdr:col>7</xdr:col>
      <xdr:colOff>609600</xdr:colOff>
      <xdr:row>286</xdr:row>
      <xdr:rowOff>931085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26815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287</xdr:row>
      <xdr:rowOff>22994</xdr:rowOff>
    </xdr:from>
    <xdr:to>
      <xdr:col>7</xdr:col>
      <xdr:colOff>609600</xdr:colOff>
      <xdr:row>287</xdr:row>
      <xdr:rowOff>929511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36356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288</xdr:row>
      <xdr:rowOff>21431</xdr:rowOff>
    </xdr:from>
    <xdr:to>
      <xdr:col>7</xdr:col>
      <xdr:colOff>609600</xdr:colOff>
      <xdr:row>288</xdr:row>
      <xdr:rowOff>931085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45865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289</xdr:row>
      <xdr:rowOff>21431</xdr:rowOff>
    </xdr:from>
    <xdr:to>
      <xdr:col>7</xdr:col>
      <xdr:colOff>609600</xdr:colOff>
      <xdr:row>289</xdr:row>
      <xdr:rowOff>931085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55390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290</xdr:row>
      <xdr:rowOff>21431</xdr:rowOff>
    </xdr:from>
    <xdr:to>
      <xdr:col>7</xdr:col>
      <xdr:colOff>609600</xdr:colOff>
      <xdr:row>290</xdr:row>
      <xdr:rowOff>931085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64915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291</xdr:row>
      <xdr:rowOff>22349</xdr:rowOff>
    </xdr:from>
    <xdr:to>
      <xdr:col>7</xdr:col>
      <xdr:colOff>609600</xdr:colOff>
      <xdr:row>291</xdr:row>
      <xdr:rowOff>901580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7444999"/>
          <a:ext cx="584200" cy="87923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292</xdr:row>
      <xdr:rowOff>21431</xdr:rowOff>
    </xdr:from>
    <xdr:to>
      <xdr:col>7</xdr:col>
      <xdr:colOff>609600</xdr:colOff>
      <xdr:row>292</xdr:row>
      <xdr:rowOff>931085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8368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293</xdr:row>
      <xdr:rowOff>22994</xdr:rowOff>
    </xdr:from>
    <xdr:to>
      <xdr:col>7</xdr:col>
      <xdr:colOff>609600</xdr:colOff>
      <xdr:row>293</xdr:row>
      <xdr:rowOff>929511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593220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294</xdr:row>
      <xdr:rowOff>22994</xdr:rowOff>
    </xdr:from>
    <xdr:to>
      <xdr:col>7</xdr:col>
      <xdr:colOff>609600</xdr:colOff>
      <xdr:row>294</xdr:row>
      <xdr:rowOff>929511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02745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295</xdr:row>
      <xdr:rowOff>21431</xdr:rowOff>
    </xdr:from>
    <xdr:to>
      <xdr:col>7</xdr:col>
      <xdr:colOff>609600</xdr:colOff>
      <xdr:row>295</xdr:row>
      <xdr:rowOff>931085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1225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296</xdr:row>
      <xdr:rowOff>21431</xdr:rowOff>
    </xdr:from>
    <xdr:to>
      <xdr:col>7</xdr:col>
      <xdr:colOff>609600</xdr:colOff>
      <xdr:row>296</xdr:row>
      <xdr:rowOff>931085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2178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297</xdr:row>
      <xdr:rowOff>21431</xdr:rowOff>
    </xdr:from>
    <xdr:to>
      <xdr:col>7</xdr:col>
      <xdr:colOff>609600</xdr:colOff>
      <xdr:row>297</xdr:row>
      <xdr:rowOff>931085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3130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298</xdr:row>
      <xdr:rowOff>22994</xdr:rowOff>
    </xdr:from>
    <xdr:to>
      <xdr:col>7</xdr:col>
      <xdr:colOff>609600</xdr:colOff>
      <xdr:row>298</xdr:row>
      <xdr:rowOff>929511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40845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300</xdr:row>
      <xdr:rowOff>21431</xdr:rowOff>
    </xdr:from>
    <xdr:to>
      <xdr:col>7</xdr:col>
      <xdr:colOff>609600</xdr:colOff>
      <xdr:row>300</xdr:row>
      <xdr:rowOff>931085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5226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301</xdr:row>
      <xdr:rowOff>21431</xdr:rowOff>
    </xdr:from>
    <xdr:to>
      <xdr:col>7</xdr:col>
      <xdr:colOff>609600</xdr:colOff>
      <xdr:row>301</xdr:row>
      <xdr:rowOff>931085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6178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302</xdr:row>
      <xdr:rowOff>21431</xdr:rowOff>
    </xdr:from>
    <xdr:to>
      <xdr:col>7</xdr:col>
      <xdr:colOff>609600</xdr:colOff>
      <xdr:row>302</xdr:row>
      <xdr:rowOff>931085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7131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303</xdr:row>
      <xdr:rowOff>22994</xdr:rowOff>
    </xdr:from>
    <xdr:to>
      <xdr:col>7</xdr:col>
      <xdr:colOff>609600</xdr:colOff>
      <xdr:row>303</xdr:row>
      <xdr:rowOff>929511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80850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304</xdr:row>
      <xdr:rowOff>21431</xdr:rowOff>
    </xdr:from>
    <xdr:to>
      <xdr:col>7</xdr:col>
      <xdr:colOff>609600</xdr:colOff>
      <xdr:row>304</xdr:row>
      <xdr:rowOff>931085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9036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305</xdr:row>
      <xdr:rowOff>21431</xdr:rowOff>
    </xdr:from>
    <xdr:to>
      <xdr:col>7</xdr:col>
      <xdr:colOff>609600</xdr:colOff>
      <xdr:row>305</xdr:row>
      <xdr:rowOff>931085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69988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306</xdr:row>
      <xdr:rowOff>21431</xdr:rowOff>
    </xdr:from>
    <xdr:to>
      <xdr:col>7</xdr:col>
      <xdr:colOff>609600</xdr:colOff>
      <xdr:row>306</xdr:row>
      <xdr:rowOff>931085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0941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307</xdr:row>
      <xdr:rowOff>21431</xdr:rowOff>
    </xdr:from>
    <xdr:to>
      <xdr:col>7</xdr:col>
      <xdr:colOff>609600</xdr:colOff>
      <xdr:row>307</xdr:row>
      <xdr:rowOff>931085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1893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308</xdr:row>
      <xdr:rowOff>22647</xdr:rowOff>
    </xdr:from>
    <xdr:to>
      <xdr:col>7</xdr:col>
      <xdr:colOff>609600</xdr:colOff>
      <xdr:row>308</xdr:row>
      <xdr:rowOff>910789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28472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309</xdr:row>
      <xdr:rowOff>113481</xdr:rowOff>
    </xdr:from>
    <xdr:to>
      <xdr:col>7</xdr:col>
      <xdr:colOff>609600</xdr:colOff>
      <xdr:row>309</xdr:row>
      <xdr:rowOff>1019998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3871506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310</xdr:row>
      <xdr:rowOff>21431</xdr:rowOff>
    </xdr:from>
    <xdr:to>
      <xdr:col>7</xdr:col>
      <xdr:colOff>609600</xdr:colOff>
      <xdr:row>310</xdr:row>
      <xdr:rowOff>931085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49129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311</xdr:row>
      <xdr:rowOff>25400</xdr:rowOff>
    </xdr:from>
    <xdr:to>
      <xdr:col>7</xdr:col>
      <xdr:colOff>609600</xdr:colOff>
      <xdr:row>311</xdr:row>
      <xdr:rowOff>755650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5869400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312</xdr:row>
      <xdr:rowOff>21431</xdr:rowOff>
    </xdr:from>
    <xdr:to>
      <xdr:col>7</xdr:col>
      <xdr:colOff>609600</xdr:colOff>
      <xdr:row>312</xdr:row>
      <xdr:rowOff>931085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6646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313</xdr:row>
      <xdr:rowOff>21431</xdr:rowOff>
    </xdr:from>
    <xdr:to>
      <xdr:col>7</xdr:col>
      <xdr:colOff>609600</xdr:colOff>
      <xdr:row>313</xdr:row>
      <xdr:rowOff>931085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7598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314</xdr:row>
      <xdr:rowOff>22994</xdr:rowOff>
    </xdr:from>
    <xdr:to>
      <xdr:col>7</xdr:col>
      <xdr:colOff>609600</xdr:colOff>
      <xdr:row>314</xdr:row>
      <xdr:rowOff>929511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8553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315</xdr:row>
      <xdr:rowOff>21431</xdr:rowOff>
    </xdr:from>
    <xdr:to>
      <xdr:col>7</xdr:col>
      <xdr:colOff>609600</xdr:colOff>
      <xdr:row>315</xdr:row>
      <xdr:rowOff>931085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79503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316</xdr:row>
      <xdr:rowOff>21431</xdr:rowOff>
    </xdr:from>
    <xdr:to>
      <xdr:col>7</xdr:col>
      <xdr:colOff>609600</xdr:colOff>
      <xdr:row>316</xdr:row>
      <xdr:rowOff>931085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0456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317</xdr:row>
      <xdr:rowOff>21431</xdr:rowOff>
    </xdr:from>
    <xdr:to>
      <xdr:col>7</xdr:col>
      <xdr:colOff>609600</xdr:colOff>
      <xdr:row>317</xdr:row>
      <xdr:rowOff>931085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1408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318</xdr:row>
      <xdr:rowOff>21431</xdr:rowOff>
    </xdr:from>
    <xdr:to>
      <xdr:col>7</xdr:col>
      <xdr:colOff>609600</xdr:colOff>
      <xdr:row>318</xdr:row>
      <xdr:rowOff>931085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2361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319</xdr:row>
      <xdr:rowOff>22994</xdr:rowOff>
    </xdr:from>
    <xdr:to>
      <xdr:col>7</xdr:col>
      <xdr:colOff>609600</xdr:colOff>
      <xdr:row>319</xdr:row>
      <xdr:rowOff>929511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3315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320</xdr:row>
      <xdr:rowOff>22994</xdr:rowOff>
    </xdr:from>
    <xdr:to>
      <xdr:col>7</xdr:col>
      <xdr:colOff>609600</xdr:colOff>
      <xdr:row>320</xdr:row>
      <xdr:rowOff>929511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4268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321</xdr:row>
      <xdr:rowOff>22994</xdr:rowOff>
    </xdr:from>
    <xdr:to>
      <xdr:col>7</xdr:col>
      <xdr:colOff>609600</xdr:colOff>
      <xdr:row>321</xdr:row>
      <xdr:rowOff>929511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5220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322</xdr:row>
      <xdr:rowOff>21431</xdr:rowOff>
    </xdr:from>
    <xdr:to>
      <xdr:col>7</xdr:col>
      <xdr:colOff>609600</xdr:colOff>
      <xdr:row>322</xdr:row>
      <xdr:rowOff>931085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6171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323</xdr:row>
      <xdr:rowOff>21431</xdr:rowOff>
    </xdr:from>
    <xdr:to>
      <xdr:col>7</xdr:col>
      <xdr:colOff>609600</xdr:colOff>
      <xdr:row>323</xdr:row>
      <xdr:rowOff>931085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7123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324</xdr:row>
      <xdr:rowOff>21431</xdr:rowOff>
    </xdr:from>
    <xdr:to>
      <xdr:col>7</xdr:col>
      <xdr:colOff>609600</xdr:colOff>
      <xdr:row>324</xdr:row>
      <xdr:rowOff>931085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8076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325</xdr:row>
      <xdr:rowOff>21431</xdr:rowOff>
    </xdr:from>
    <xdr:to>
      <xdr:col>7</xdr:col>
      <xdr:colOff>609600</xdr:colOff>
      <xdr:row>325</xdr:row>
      <xdr:rowOff>931085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9028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326</xdr:row>
      <xdr:rowOff>21431</xdr:rowOff>
    </xdr:from>
    <xdr:to>
      <xdr:col>7</xdr:col>
      <xdr:colOff>609600</xdr:colOff>
      <xdr:row>326</xdr:row>
      <xdr:rowOff>931085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89981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327</xdr:row>
      <xdr:rowOff>21431</xdr:rowOff>
    </xdr:from>
    <xdr:to>
      <xdr:col>7</xdr:col>
      <xdr:colOff>609600</xdr:colOff>
      <xdr:row>327</xdr:row>
      <xdr:rowOff>931085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0933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328</xdr:row>
      <xdr:rowOff>21431</xdr:rowOff>
    </xdr:from>
    <xdr:to>
      <xdr:col>7</xdr:col>
      <xdr:colOff>609600</xdr:colOff>
      <xdr:row>328</xdr:row>
      <xdr:rowOff>931085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1886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329</xdr:row>
      <xdr:rowOff>21431</xdr:rowOff>
    </xdr:from>
    <xdr:to>
      <xdr:col>7</xdr:col>
      <xdr:colOff>609600</xdr:colOff>
      <xdr:row>329</xdr:row>
      <xdr:rowOff>931085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2838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330</xdr:row>
      <xdr:rowOff>21431</xdr:rowOff>
    </xdr:from>
    <xdr:to>
      <xdr:col>7</xdr:col>
      <xdr:colOff>609600</xdr:colOff>
      <xdr:row>330</xdr:row>
      <xdr:rowOff>931085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3791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331</xdr:row>
      <xdr:rowOff>21431</xdr:rowOff>
    </xdr:from>
    <xdr:to>
      <xdr:col>7</xdr:col>
      <xdr:colOff>609600</xdr:colOff>
      <xdr:row>331</xdr:row>
      <xdr:rowOff>931085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4743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332</xdr:row>
      <xdr:rowOff>21431</xdr:rowOff>
    </xdr:from>
    <xdr:to>
      <xdr:col>7</xdr:col>
      <xdr:colOff>609600</xdr:colOff>
      <xdr:row>332</xdr:row>
      <xdr:rowOff>931085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5696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333</xdr:row>
      <xdr:rowOff>21431</xdr:rowOff>
    </xdr:from>
    <xdr:to>
      <xdr:col>7</xdr:col>
      <xdr:colOff>609600</xdr:colOff>
      <xdr:row>333</xdr:row>
      <xdr:rowOff>931085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6648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334</xdr:row>
      <xdr:rowOff>21431</xdr:rowOff>
    </xdr:from>
    <xdr:to>
      <xdr:col>7</xdr:col>
      <xdr:colOff>609600</xdr:colOff>
      <xdr:row>334</xdr:row>
      <xdr:rowOff>931085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7601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335</xdr:row>
      <xdr:rowOff>22994</xdr:rowOff>
    </xdr:from>
    <xdr:to>
      <xdr:col>7</xdr:col>
      <xdr:colOff>609600</xdr:colOff>
      <xdr:row>335</xdr:row>
      <xdr:rowOff>929511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8555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337</xdr:row>
      <xdr:rowOff>21431</xdr:rowOff>
    </xdr:from>
    <xdr:to>
      <xdr:col>7</xdr:col>
      <xdr:colOff>609600</xdr:colOff>
      <xdr:row>337</xdr:row>
      <xdr:rowOff>931085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299696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338</xdr:row>
      <xdr:rowOff>21431</xdr:rowOff>
    </xdr:from>
    <xdr:to>
      <xdr:col>7</xdr:col>
      <xdr:colOff>609600</xdr:colOff>
      <xdr:row>338</xdr:row>
      <xdr:rowOff>931085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0649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339</xdr:row>
      <xdr:rowOff>21431</xdr:rowOff>
    </xdr:from>
    <xdr:to>
      <xdr:col>7</xdr:col>
      <xdr:colOff>609600</xdr:colOff>
      <xdr:row>339</xdr:row>
      <xdr:rowOff>931085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1601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340</xdr:row>
      <xdr:rowOff>22994</xdr:rowOff>
    </xdr:from>
    <xdr:to>
      <xdr:col>7</xdr:col>
      <xdr:colOff>609600</xdr:colOff>
      <xdr:row>340</xdr:row>
      <xdr:rowOff>929511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2556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341</xdr:row>
      <xdr:rowOff>22994</xdr:rowOff>
    </xdr:from>
    <xdr:to>
      <xdr:col>7</xdr:col>
      <xdr:colOff>609600</xdr:colOff>
      <xdr:row>341</xdr:row>
      <xdr:rowOff>929511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3508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342</xdr:row>
      <xdr:rowOff>21431</xdr:rowOff>
    </xdr:from>
    <xdr:to>
      <xdr:col>7</xdr:col>
      <xdr:colOff>609600</xdr:colOff>
      <xdr:row>342</xdr:row>
      <xdr:rowOff>931085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4459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343</xdr:row>
      <xdr:rowOff>21431</xdr:rowOff>
    </xdr:from>
    <xdr:to>
      <xdr:col>7</xdr:col>
      <xdr:colOff>609600</xdr:colOff>
      <xdr:row>343</xdr:row>
      <xdr:rowOff>931085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5411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344</xdr:row>
      <xdr:rowOff>21431</xdr:rowOff>
    </xdr:from>
    <xdr:to>
      <xdr:col>7</xdr:col>
      <xdr:colOff>609600</xdr:colOff>
      <xdr:row>344</xdr:row>
      <xdr:rowOff>931085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63644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345</xdr:row>
      <xdr:rowOff>21431</xdr:rowOff>
    </xdr:from>
    <xdr:to>
      <xdr:col>7</xdr:col>
      <xdr:colOff>609600</xdr:colOff>
      <xdr:row>345</xdr:row>
      <xdr:rowOff>931085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73169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346</xdr:row>
      <xdr:rowOff>22647</xdr:rowOff>
    </xdr:from>
    <xdr:to>
      <xdr:col>7</xdr:col>
      <xdr:colOff>609600</xdr:colOff>
      <xdr:row>346</xdr:row>
      <xdr:rowOff>910789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82706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347</xdr:row>
      <xdr:rowOff>25623</xdr:rowOff>
    </xdr:from>
    <xdr:to>
      <xdr:col>7</xdr:col>
      <xdr:colOff>609600</xdr:colOff>
      <xdr:row>347</xdr:row>
      <xdr:rowOff>860194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0920712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348</xdr:row>
      <xdr:rowOff>22994</xdr:rowOff>
    </xdr:from>
    <xdr:to>
      <xdr:col>7</xdr:col>
      <xdr:colOff>609600</xdr:colOff>
      <xdr:row>348</xdr:row>
      <xdr:rowOff>929511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00903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349</xdr:row>
      <xdr:rowOff>21431</xdr:rowOff>
    </xdr:from>
    <xdr:to>
      <xdr:col>7</xdr:col>
      <xdr:colOff>609600</xdr:colOff>
      <xdr:row>349</xdr:row>
      <xdr:rowOff>931085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10412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350</xdr:row>
      <xdr:rowOff>21431</xdr:rowOff>
    </xdr:from>
    <xdr:to>
      <xdr:col>7</xdr:col>
      <xdr:colOff>609600</xdr:colOff>
      <xdr:row>350</xdr:row>
      <xdr:rowOff>931085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19937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351</xdr:row>
      <xdr:rowOff>22994</xdr:rowOff>
    </xdr:from>
    <xdr:to>
      <xdr:col>7</xdr:col>
      <xdr:colOff>609600</xdr:colOff>
      <xdr:row>351</xdr:row>
      <xdr:rowOff>929511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29478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352</xdr:row>
      <xdr:rowOff>21431</xdr:rowOff>
    </xdr:from>
    <xdr:to>
      <xdr:col>7</xdr:col>
      <xdr:colOff>609600</xdr:colOff>
      <xdr:row>352</xdr:row>
      <xdr:rowOff>931085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38987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353</xdr:row>
      <xdr:rowOff>22994</xdr:rowOff>
    </xdr:from>
    <xdr:to>
      <xdr:col>7</xdr:col>
      <xdr:colOff>609600</xdr:colOff>
      <xdr:row>353</xdr:row>
      <xdr:rowOff>929511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48528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354</xdr:row>
      <xdr:rowOff>22647</xdr:rowOff>
    </xdr:from>
    <xdr:to>
      <xdr:col>7</xdr:col>
      <xdr:colOff>609600</xdr:colOff>
      <xdr:row>354</xdr:row>
      <xdr:rowOff>910789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58049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355</xdr:row>
      <xdr:rowOff>21431</xdr:rowOff>
    </xdr:from>
    <xdr:to>
      <xdr:col>7</xdr:col>
      <xdr:colOff>609600</xdr:colOff>
      <xdr:row>355</xdr:row>
      <xdr:rowOff>931085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67372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356</xdr:row>
      <xdr:rowOff>22994</xdr:rowOff>
    </xdr:from>
    <xdr:to>
      <xdr:col>7</xdr:col>
      <xdr:colOff>609600</xdr:colOff>
      <xdr:row>356</xdr:row>
      <xdr:rowOff>929511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7691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357</xdr:row>
      <xdr:rowOff>21431</xdr:rowOff>
    </xdr:from>
    <xdr:to>
      <xdr:col>7</xdr:col>
      <xdr:colOff>609600</xdr:colOff>
      <xdr:row>357</xdr:row>
      <xdr:rowOff>931085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86422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358</xdr:row>
      <xdr:rowOff>21431</xdr:rowOff>
    </xdr:from>
    <xdr:to>
      <xdr:col>7</xdr:col>
      <xdr:colOff>609600</xdr:colOff>
      <xdr:row>358</xdr:row>
      <xdr:rowOff>931085</xdr:rowOff>
    </xdr:to>
    <xdr:pic>
      <xdr:nvPicPr>
        <xdr:cNvPr id="336" name="Рисунок 335"/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195947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359</xdr:row>
      <xdr:rowOff>21431</xdr:rowOff>
    </xdr:from>
    <xdr:to>
      <xdr:col>7</xdr:col>
      <xdr:colOff>609600</xdr:colOff>
      <xdr:row>359</xdr:row>
      <xdr:rowOff>931085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05472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360</xdr:row>
      <xdr:rowOff>25623</xdr:rowOff>
    </xdr:from>
    <xdr:to>
      <xdr:col>7</xdr:col>
      <xdr:colOff>609600</xdr:colOff>
      <xdr:row>360</xdr:row>
      <xdr:rowOff>860194</xdr:rowOff>
    </xdr:to>
    <xdr:pic>
      <xdr:nvPicPr>
        <xdr:cNvPr id="338" name="Рисунок 337"/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150389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361</xdr:row>
      <xdr:rowOff>21431</xdr:rowOff>
    </xdr:from>
    <xdr:to>
      <xdr:col>7</xdr:col>
      <xdr:colOff>609600</xdr:colOff>
      <xdr:row>361</xdr:row>
      <xdr:rowOff>931085</xdr:rowOff>
    </xdr:to>
    <xdr:pic>
      <xdr:nvPicPr>
        <xdr:cNvPr id="339" name="Рисунок 338"/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23855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362</xdr:row>
      <xdr:rowOff>21431</xdr:rowOff>
    </xdr:from>
    <xdr:to>
      <xdr:col>7</xdr:col>
      <xdr:colOff>609600</xdr:colOff>
      <xdr:row>362</xdr:row>
      <xdr:rowOff>931085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33380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363</xdr:row>
      <xdr:rowOff>22647</xdr:rowOff>
    </xdr:from>
    <xdr:to>
      <xdr:col>7</xdr:col>
      <xdr:colOff>609600</xdr:colOff>
      <xdr:row>363</xdr:row>
      <xdr:rowOff>910789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42917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364</xdr:row>
      <xdr:rowOff>22994</xdr:rowOff>
    </xdr:from>
    <xdr:to>
      <xdr:col>7</xdr:col>
      <xdr:colOff>609600</xdr:colOff>
      <xdr:row>364</xdr:row>
      <xdr:rowOff>929511</xdr:rowOff>
    </xdr:to>
    <xdr:pic>
      <xdr:nvPicPr>
        <xdr:cNvPr id="342" name="Рисунок 341"/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5225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365</xdr:row>
      <xdr:rowOff>32519</xdr:rowOff>
    </xdr:from>
    <xdr:to>
      <xdr:col>7</xdr:col>
      <xdr:colOff>609600</xdr:colOff>
      <xdr:row>365</xdr:row>
      <xdr:rowOff>939036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61875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366</xdr:row>
      <xdr:rowOff>21431</xdr:rowOff>
    </xdr:from>
    <xdr:to>
      <xdr:col>7</xdr:col>
      <xdr:colOff>609600</xdr:colOff>
      <xdr:row>366</xdr:row>
      <xdr:rowOff>931085</xdr:rowOff>
    </xdr:to>
    <xdr:pic>
      <xdr:nvPicPr>
        <xdr:cNvPr id="344" name="Рисунок 343"/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71480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367</xdr:row>
      <xdr:rowOff>22994</xdr:rowOff>
    </xdr:from>
    <xdr:to>
      <xdr:col>7</xdr:col>
      <xdr:colOff>609600</xdr:colOff>
      <xdr:row>367</xdr:row>
      <xdr:rowOff>929511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81020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368</xdr:row>
      <xdr:rowOff>22994</xdr:rowOff>
    </xdr:from>
    <xdr:to>
      <xdr:col>7</xdr:col>
      <xdr:colOff>609600</xdr:colOff>
      <xdr:row>368</xdr:row>
      <xdr:rowOff>929511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29054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369</xdr:row>
      <xdr:rowOff>21431</xdr:rowOff>
    </xdr:from>
    <xdr:to>
      <xdr:col>7</xdr:col>
      <xdr:colOff>609600</xdr:colOff>
      <xdr:row>369</xdr:row>
      <xdr:rowOff>931085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00055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370</xdr:row>
      <xdr:rowOff>21431</xdr:rowOff>
    </xdr:from>
    <xdr:to>
      <xdr:col>7</xdr:col>
      <xdr:colOff>609600</xdr:colOff>
      <xdr:row>370</xdr:row>
      <xdr:rowOff>931085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09580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371</xdr:row>
      <xdr:rowOff>21431</xdr:rowOff>
    </xdr:from>
    <xdr:to>
      <xdr:col>7</xdr:col>
      <xdr:colOff>609600</xdr:colOff>
      <xdr:row>371</xdr:row>
      <xdr:rowOff>931085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19105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372</xdr:row>
      <xdr:rowOff>22994</xdr:rowOff>
    </xdr:from>
    <xdr:to>
      <xdr:col>7</xdr:col>
      <xdr:colOff>609600</xdr:colOff>
      <xdr:row>372</xdr:row>
      <xdr:rowOff>929511</xdr:rowOff>
    </xdr:to>
    <xdr:pic>
      <xdr:nvPicPr>
        <xdr:cNvPr id="350" name="Рисунок 349"/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2864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373</xdr:row>
      <xdr:rowOff>22994</xdr:rowOff>
    </xdr:from>
    <xdr:to>
      <xdr:col>7</xdr:col>
      <xdr:colOff>609600</xdr:colOff>
      <xdr:row>373</xdr:row>
      <xdr:rowOff>929511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38170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374</xdr:row>
      <xdr:rowOff>22994</xdr:rowOff>
    </xdr:from>
    <xdr:to>
      <xdr:col>7</xdr:col>
      <xdr:colOff>609600</xdr:colOff>
      <xdr:row>374</xdr:row>
      <xdr:rowOff>929511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4769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375</xdr:row>
      <xdr:rowOff>21431</xdr:rowOff>
    </xdr:from>
    <xdr:to>
      <xdr:col>7</xdr:col>
      <xdr:colOff>609600</xdr:colOff>
      <xdr:row>375</xdr:row>
      <xdr:rowOff>931085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57205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376</xdr:row>
      <xdr:rowOff>22994</xdr:rowOff>
    </xdr:from>
    <xdr:to>
      <xdr:col>7</xdr:col>
      <xdr:colOff>609600</xdr:colOff>
      <xdr:row>376</xdr:row>
      <xdr:rowOff>929511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6674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377</xdr:row>
      <xdr:rowOff>21431</xdr:rowOff>
    </xdr:from>
    <xdr:to>
      <xdr:col>7</xdr:col>
      <xdr:colOff>609600</xdr:colOff>
      <xdr:row>377</xdr:row>
      <xdr:rowOff>931085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76255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378</xdr:row>
      <xdr:rowOff>22994</xdr:rowOff>
    </xdr:from>
    <xdr:to>
      <xdr:col>7</xdr:col>
      <xdr:colOff>609600</xdr:colOff>
      <xdr:row>378</xdr:row>
      <xdr:rowOff>929511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8579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379</xdr:row>
      <xdr:rowOff>21431</xdr:rowOff>
    </xdr:from>
    <xdr:to>
      <xdr:col>7</xdr:col>
      <xdr:colOff>609600</xdr:colOff>
      <xdr:row>379</xdr:row>
      <xdr:rowOff>931085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395305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380</xdr:row>
      <xdr:rowOff>21431</xdr:rowOff>
    </xdr:from>
    <xdr:to>
      <xdr:col>7</xdr:col>
      <xdr:colOff>609600</xdr:colOff>
      <xdr:row>380</xdr:row>
      <xdr:rowOff>931085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04830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381</xdr:row>
      <xdr:rowOff>22994</xdr:rowOff>
    </xdr:from>
    <xdr:to>
      <xdr:col>7</xdr:col>
      <xdr:colOff>609600</xdr:colOff>
      <xdr:row>381</xdr:row>
      <xdr:rowOff>929511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14370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382</xdr:row>
      <xdr:rowOff>25152</xdr:rowOff>
    </xdr:from>
    <xdr:to>
      <xdr:col>7</xdr:col>
      <xdr:colOff>609600</xdr:colOff>
      <xdr:row>382</xdr:row>
      <xdr:rowOff>860694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2391752"/>
          <a:ext cx="584200" cy="8355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383</xdr:row>
      <xdr:rowOff>22994</xdr:rowOff>
    </xdr:from>
    <xdr:to>
      <xdr:col>7</xdr:col>
      <xdr:colOff>609600</xdr:colOff>
      <xdr:row>383</xdr:row>
      <xdr:rowOff>929511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32754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384</xdr:row>
      <xdr:rowOff>24309</xdr:rowOff>
    </xdr:from>
    <xdr:to>
      <xdr:col>7</xdr:col>
      <xdr:colOff>609600</xdr:colOff>
      <xdr:row>384</xdr:row>
      <xdr:rowOff>861538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4229234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385</xdr:row>
      <xdr:rowOff>22647</xdr:rowOff>
    </xdr:from>
    <xdr:to>
      <xdr:col>7</xdr:col>
      <xdr:colOff>609600</xdr:colOff>
      <xdr:row>385</xdr:row>
      <xdr:rowOff>910789</xdr:rowOff>
    </xdr:to>
    <xdr:pic>
      <xdr:nvPicPr>
        <xdr:cNvPr id="363" name="Рисунок 362"/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51133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386</xdr:row>
      <xdr:rowOff>22994</xdr:rowOff>
    </xdr:from>
    <xdr:to>
      <xdr:col>7</xdr:col>
      <xdr:colOff>609600</xdr:colOff>
      <xdr:row>386</xdr:row>
      <xdr:rowOff>929511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6047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387</xdr:row>
      <xdr:rowOff>21431</xdr:rowOff>
    </xdr:from>
    <xdr:to>
      <xdr:col>7</xdr:col>
      <xdr:colOff>609600</xdr:colOff>
      <xdr:row>387</xdr:row>
      <xdr:rowOff>931085</xdr:rowOff>
    </xdr:to>
    <xdr:pic>
      <xdr:nvPicPr>
        <xdr:cNvPr id="365" name="Рисунок 364"/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69981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388</xdr:row>
      <xdr:rowOff>24309</xdr:rowOff>
    </xdr:from>
    <xdr:to>
      <xdr:col>7</xdr:col>
      <xdr:colOff>609600</xdr:colOff>
      <xdr:row>388</xdr:row>
      <xdr:rowOff>861538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7953509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389</xdr:row>
      <xdr:rowOff>22994</xdr:rowOff>
    </xdr:from>
    <xdr:to>
      <xdr:col>7</xdr:col>
      <xdr:colOff>609600</xdr:colOff>
      <xdr:row>389</xdr:row>
      <xdr:rowOff>929511</xdr:rowOff>
    </xdr:to>
    <xdr:pic>
      <xdr:nvPicPr>
        <xdr:cNvPr id="367" name="Рисунок 366"/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88380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390</xdr:row>
      <xdr:rowOff>21431</xdr:rowOff>
    </xdr:from>
    <xdr:to>
      <xdr:col>7</xdr:col>
      <xdr:colOff>609600</xdr:colOff>
      <xdr:row>390</xdr:row>
      <xdr:rowOff>931085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49788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391</xdr:row>
      <xdr:rowOff>22994</xdr:rowOff>
    </xdr:from>
    <xdr:to>
      <xdr:col>7</xdr:col>
      <xdr:colOff>609600</xdr:colOff>
      <xdr:row>391</xdr:row>
      <xdr:rowOff>929511</xdr:rowOff>
    </xdr:to>
    <xdr:pic>
      <xdr:nvPicPr>
        <xdr:cNvPr id="369" name="Рисунок 368"/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07430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392</xdr:row>
      <xdr:rowOff>21431</xdr:rowOff>
    </xdr:from>
    <xdr:to>
      <xdr:col>7</xdr:col>
      <xdr:colOff>609600</xdr:colOff>
      <xdr:row>392</xdr:row>
      <xdr:rowOff>931085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1693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393</xdr:row>
      <xdr:rowOff>24284</xdr:rowOff>
    </xdr:from>
    <xdr:to>
      <xdr:col>7</xdr:col>
      <xdr:colOff>609600</xdr:colOff>
      <xdr:row>393</xdr:row>
      <xdr:rowOff>804373</xdr:rowOff>
    </xdr:to>
    <xdr:pic>
      <xdr:nvPicPr>
        <xdr:cNvPr id="371" name="Рисунок 370"/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264930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394</xdr:row>
      <xdr:rowOff>21431</xdr:rowOff>
    </xdr:from>
    <xdr:to>
      <xdr:col>7</xdr:col>
      <xdr:colOff>609600</xdr:colOff>
      <xdr:row>394</xdr:row>
      <xdr:rowOff>931085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34751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395</xdr:row>
      <xdr:rowOff>21431</xdr:rowOff>
    </xdr:from>
    <xdr:to>
      <xdr:col>7</xdr:col>
      <xdr:colOff>609600</xdr:colOff>
      <xdr:row>395</xdr:row>
      <xdr:rowOff>931085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44276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396</xdr:row>
      <xdr:rowOff>21431</xdr:rowOff>
    </xdr:from>
    <xdr:to>
      <xdr:col>7</xdr:col>
      <xdr:colOff>609600</xdr:colOff>
      <xdr:row>396</xdr:row>
      <xdr:rowOff>931085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53801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397</xdr:row>
      <xdr:rowOff>21431</xdr:rowOff>
    </xdr:from>
    <xdr:to>
      <xdr:col>7</xdr:col>
      <xdr:colOff>609600</xdr:colOff>
      <xdr:row>397</xdr:row>
      <xdr:rowOff>931085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63326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398</xdr:row>
      <xdr:rowOff>22994</xdr:rowOff>
    </xdr:from>
    <xdr:to>
      <xdr:col>7</xdr:col>
      <xdr:colOff>609600</xdr:colOff>
      <xdr:row>398</xdr:row>
      <xdr:rowOff>929511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7286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399</xdr:row>
      <xdr:rowOff>22994</xdr:rowOff>
    </xdr:from>
    <xdr:to>
      <xdr:col>7</xdr:col>
      <xdr:colOff>609600</xdr:colOff>
      <xdr:row>399</xdr:row>
      <xdr:rowOff>929511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8239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400</xdr:row>
      <xdr:rowOff>22994</xdr:rowOff>
    </xdr:from>
    <xdr:to>
      <xdr:col>7</xdr:col>
      <xdr:colOff>609600</xdr:colOff>
      <xdr:row>400</xdr:row>
      <xdr:rowOff>929511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59191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401</xdr:row>
      <xdr:rowOff>21431</xdr:rowOff>
    </xdr:from>
    <xdr:to>
      <xdr:col>7</xdr:col>
      <xdr:colOff>609600</xdr:colOff>
      <xdr:row>401</xdr:row>
      <xdr:rowOff>931085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01426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402</xdr:row>
      <xdr:rowOff>21431</xdr:rowOff>
    </xdr:from>
    <xdr:to>
      <xdr:col>7</xdr:col>
      <xdr:colOff>609600</xdr:colOff>
      <xdr:row>402</xdr:row>
      <xdr:rowOff>931085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10951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403</xdr:row>
      <xdr:rowOff>24284</xdr:rowOff>
    </xdr:from>
    <xdr:to>
      <xdr:col>7</xdr:col>
      <xdr:colOff>609600</xdr:colOff>
      <xdr:row>403</xdr:row>
      <xdr:rowOff>804373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205048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404</xdr:row>
      <xdr:rowOff>22647</xdr:rowOff>
    </xdr:from>
    <xdr:to>
      <xdr:col>7</xdr:col>
      <xdr:colOff>609600</xdr:colOff>
      <xdr:row>404</xdr:row>
      <xdr:rowOff>910789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28775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405</xdr:row>
      <xdr:rowOff>21431</xdr:rowOff>
    </xdr:from>
    <xdr:to>
      <xdr:col>7</xdr:col>
      <xdr:colOff>609600</xdr:colOff>
      <xdr:row>405</xdr:row>
      <xdr:rowOff>931085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38097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406</xdr:row>
      <xdr:rowOff>22647</xdr:rowOff>
    </xdr:from>
    <xdr:to>
      <xdr:col>7</xdr:col>
      <xdr:colOff>609600</xdr:colOff>
      <xdr:row>406</xdr:row>
      <xdr:rowOff>910789</xdr:rowOff>
    </xdr:to>
    <xdr:pic>
      <xdr:nvPicPr>
        <xdr:cNvPr id="384" name="Рисунок 383"/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47634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407</xdr:row>
      <xdr:rowOff>22994</xdr:rowOff>
    </xdr:from>
    <xdr:to>
      <xdr:col>7</xdr:col>
      <xdr:colOff>609600</xdr:colOff>
      <xdr:row>407</xdr:row>
      <xdr:rowOff>929511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5697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409</xdr:row>
      <xdr:rowOff>21431</xdr:rowOff>
    </xdr:from>
    <xdr:to>
      <xdr:col>7</xdr:col>
      <xdr:colOff>609600</xdr:colOff>
      <xdr:row>409</xdr:row>
      <xdr:rowOff>931085</xdr:rowOff>
    </xdr:to>
    <xdr:pic>
      <xdr:nvPicPr>
        <xdr:cNvPr id="386" name="Рисунок 385"/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68387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410</xdr:row>
      <xdr:rowOff>22994</xdr:rowOff>
    </xdr:from>
    <xdr:to>
      <xdr:col>7</xdr:col>
      <xdr:colOff>609600</xdr:colOff>
      <xdr:row>410</xdr:row>
      <xdr:rowOff>929511</xdr:rowOff>
    </xdr:to>
    <xdr:pic>
      <xdr:nvPicPr>
        <xdr:cNvPr id="387" name="Рисунок 386"/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7792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411</xdr:row>
      <xdr:rowOff>22994</xdr:rowOff>
    </xdr:from>
    <xdr:to>
      <xdr:col>7</xdr:col>
      <xdr:colOff>609600</xdr:colOff>
      <xdr:row>411</xdr:row>
      <xdr:rowOff>929511</xdr:rowOff>
    </xdr:to>
    <xdr:pic>
      <xdr:nvPicPr>
        <xdr:cNvPr id="388" name="Рисунок 387"/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8745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412</xdr:row>
      <xdr:rowOff>21431</xdr:rowOff>
    </xdr:from>
    <xdr:to>
      <xdr:col>7</xdr:col>
      <xdr:colOff>609600</xdr:colOff>
      <xdr:row>412</xdr:row>
      <xdr:rowOff>931085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696962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413</xdr:row>
      <xdr:rowOff>22994</xdr:rowOff>
    </xdr:from>
    <xdr:to>
      <xdr:col>7</xdr:col>
      <xdr:colOff>609600</xdr:colOff>
      <xdr:row>413</xdr:row>
      <xdr:rowOff>929511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0650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414</xdr:row>
      <xdr:rowOff>21431</xdr:rowOff>
    </xdr:from>
    <xdr:to>
      <xdr:col>7</xdr:col>
      <xdr:colOff>609600</xdr:colOff>
      <xdr:row>414</xdr:row>
      <xdr:rowOff>931085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16012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415</xdr:row>
      <xdr:rowOff>21431</xdr:rowOff>
    </xdr:from>
    <xdr:to>
      <xdr:col>7</xdr:col>
      <xdr:colOff>609600</xdr:colOff>
      <xdr:row>415</xdr:row>
      <xdr:rowOff>931085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25537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416</xdr:row>
      <xdr:rowOff>22994</xdr:rowOff>
    </xdr:from>
    <xdr:to>
      <xdr:col>7</xdr:col>
      <xdr:colOff>609600</xdr:colOff>
      <xdr:row>416</xdr:row>
      <xdr:rowOff>929511</xdr:rowOff>
    </xdr:to>
    <xdr:pic>
      <xdr:nvPicPr>
        <xdr:cNvPr id="393" name="Рисунок 392"/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3507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417</xdr:row>
      <xdr:rowOff>24284</xdr:rowOff>
    </xdr:from>
    <xdr:to>
      <xdr:col>7</xdr:col>
      <xdr:colOff>609600</xdr:colOff>
      <xdr:row>417</xdr:row>
      <xdr:rowOff>804373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44615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418</xdr:row>
      <xdr:rowOff>22994</xdr:rowOff>
    </xdr:from>
    <xdr:to>
      <xdr:col>7</xdr:col>
      <xdr:colOff>609600</xdr:colOff>
      <xdr:row>418</xdr:row>
      <xdr:rowOff>929511</xdr:rowOff>
    </xdr:to>
    <xdr:pic>
      <xdr:nvPicPr>
        <xdr:cNvPr id="395" name="Рисунок 394"/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52889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419</xdr:row>
      <xdr:rowOff>22994</xdr:rowOff>
    </xdr:from>
    <xdr:to>
      <xdr:col>7</xdr:col>
      <xdr:colOff>609600</xdr:colOff>
      <xdr:row>419</xdr:row>
      <xdr:rowOff>929511</xdr:rowOff>
    </xdr:to>
    <xdr:pic>
      <xdr:nvPicPr>
        <xdr:cNvPr id="396" name="Рисунок 395"/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62414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420</xdr:row>
      <xdr:rowOff>21431</xdr:rowOff>
    </xdr:from>
    <xdr:to>
      <xdr:col>7</xdr:col>
      <xdr:colOff>609600</xdr:colOff>
      <xdr:row>420</xdr:row>
      <xdr:rowOff>931085</xdr:rowOff>
    </xdr:to>
    <xdr:pic>
      <xdr:nvPicPr>
        <xdr:cNvPr id="397" name="Рисунок 396"/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71923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421</xdr:row>
      <xdr:rowOff>21431</xdr:rowOff>
    </xdr:from>
    <xdr:to>
      <xdr:col>7</xdr:col>
      <xdr:colOff>609600</xdr:colOff>
      <xdr:row>421</xdr:row>
      <xdr:rowOff>931085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81448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422</xdr:row>
      <xdr:rowOff>24284</xdr:rowOff>
    </xdr:from>
    <xdr:to>
      <xdr:col>7</xdr:col>
      <xdr:colOff>609600</xdr:colOff>
      <xdr:row>422</xdr:row>
      <xdr:rowOff>804373</xdr:rowOff>
    </xdr:to>
    <xdr:pic>
      <xdr:nvPicPr>
        <xdr:cNvPr id="399" name="Рисунок 398"/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910023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423</xdr:row>
      <xdr:rowOff>21431</xdr:rowOff>
    </xdr:from>
    <xdr:to>
      <xdr:col>7</xdr:col>
      <xdr:colOff>609600</xdr:colOff>
      <xdr:row>423</xdr:row>
      <xdr:rowOff>931085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79926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424</xdr:row>
      <xdr:rowOff>22994</xdr:rowOff>
    </xdr:from>
    <xdr:to>
      <xdr:col>7</xdr:col>
      <xdr:colOff>609600</xdr:colOff>
      <xdr:row>424</xdr:row>
      <xdr:rowOff>929511</xdr:rowOff>
    </xdr:to>
    <xdr:pic>
      <xdr:nvPicPr>
        <xdr:cNvPr id="401" name="Рисунок 400"/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0880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425</xdr:row>
      <xdr:rowOff>23664</xdr:rowOff>
    </xdr:from>
    <xdr:to>
      <xdr:col>7</xdr:col>
      <xdr:colOff>609600</xdr:colOff>
      <xdr:row>425</xdr:row>
      <xdr:rowOff>871696</xdr:rowOff>
    </xdr:to>
    <xdr:pic>
      <xdr:nvPicPr>
        <xdr:cNvPr id="402" name="Рисунок 401"/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1833289"/>
          <a:ext cx="584200" cy="84803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426</xdr:row>
      <xdr:rowOff>21431</xdr:rowOff>
    </xdr:from>
    <xdr:to>
      <xdr:col>7</xdr:col>
      <xdr:colOff>609600</xdr:colOff>
      <xdr:row>426</xdr:row>
      <xdr:rowOff>931085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2726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427</xdr:row>
      <xdr:rowOff>22994</xdr:rowOff>
    </xdr:from>
    <xdr:to>
      <xdr:col>7</xdr:col>
      <xdr:colOff>609600</xdr:colOff>
      <xdr:row>427</xdr:row>
      <xdr:rowOff>929511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3680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428</xdr:row>
      <xdr:rowOff>21431</xdr:rowOff>
    </xdr:from>
    <xdr:to>
      <xdr:col>7</xdr:col>
      <xdr:colOff>609600</xdr:colOff>
      <xdr:row>428</xdr:row>
      <xdr:rowOff>931085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4631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429</xdr:row>
      <xdr:rowOff>22994</xdr:rowOff>
    </xdr:from>
    <xdr:to>
      <xdr:col>7</xdr:col>
      <xdr:colOff>609600</xdr:colOff>
      <xdr:row>429</xdr:row>
      <xdr:rowOff>929511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5585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430</xdr:row>
      <xdr:rowOff>22994</xdr:rowOff>
    </xdr:from>
    <xdr:to>
      <xdr:col>7</xdr:col>
      <xdr:colOff>609600</xdr:colOff>
      <xdr:row>430</xdr:row>
      <xdr:rowOff>929511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6537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431</xdr:row>
      <xdr:rowOff>22994</xdr:rowOff>
    </xdr:from>
    <xdr:to>
      <xdr:col>7</xdr:col>
      <xdr:colOff>609600</xdr:colOff>
      <xdr:row>431</xdr:row>
      <xdr:rowOff>929511</xdr:rowOff>
    </xdr:to>
    <xdr:pic>
      <xdr:nvPicPr>
        <xdr:cNvPr id="408" name="Рисунок 407"/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7490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432</xdr:row>
      <xdr:rowOff>22994</xdr:rowOff>
    </xdr:from>
    <xdr:to>
      <xdr:col>7</xdr:col>
      <xdr:colOff>609600</xdr:colOff>
      <xdr:row>432</xdr:row>
      <xdr:rowOff>929511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8442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433</xdr:row>
      <xdr:rowOff>22994</xdr:rowOff>
    </xdr:from>
    <xdr:to>
      <xdr:col>7</xdr:col>
      <xdr:colOff>609600</xdr:colOff>
      <xdr:row>433</xdr:row>
      <xdr:rowOff>929511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89395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434</xdr:row>
      <xdr:rowOff>22994</xdr:rowOff>
    </xdr:from>
    <xdr:to>
      <xdr:col>7</xdr:col>
      <xdr:colOff>609600</xdr:colOff>
      <xdr:row>434</xdr:row>
      <xdr:rowOff>929511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0347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435</xdr:row>
      <xdr:rowOff>21431</xdr:rowOff>
    </xdr:from>
    <xdr:to>
      <xdr:col>7</xdr:col>
      <xdr:colOff>609600</xdr:colOff>
      <xdr:row>435</xdr:row>
      <xdr:rowOff>931085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1298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436</xdr:row>
      <xdr:rowOff>21431</xdr:rowOff>
    </xdr:from>
    <xdr:to>
      <xdr:col>7</xdr:col>
      <xdr:colOff>609600</xdr:colOff>
      <xdr:row>436</xdr:row>
      <xdr:rowOff>931085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2251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437</xdr:row>
      <xdr:rowOff>24284</xdr:rowOff>
    </xdr:from>
    <xdr:to>
      <xdr:col>7</xdr:col>
      <xdr:colOff>609600</xdr:colOff>
      <xdr:row>437</xdr:row>
      <xdr:rowOff>804373</xdr:rowOff>
    </xdr:to>
    <xdr:pic>
      <xdr:nvPicPr>
        <xdr:cNvPr id="414" name="Рисунок 413"/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32067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438</xdr:row>
      <xdr:rowOff>21431</xdr:rowOff>
    </xdr:from>
    <xdr:to>
      <xdr:col>7</xdr:col>
      <xdr:colOff>609600</xdr:colOff>
      <xdr:row>438</xdr:row>
      <xdr:rowOff>931085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40325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439</xdr:row>
      <xdr:rowOff>24309</xdr:rowOff>
    </xdr:from>
    <xdr:to>
      <xdr:col>7</xdr:col>
      <xdr:colOff>609600</xdr:colOff>
      <xdr:row>439</xdr:row>
      <xdr:rowOff>861538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4987959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440</xdr:row>
      <xdr:rowOff>21431</xdr:rowOff>
    </xdr:from>
    <xdr:to>
      <xdr:col>7</xdr:col>
      <xdr:colOff>609600</xdr:colOff>
      <xdr:row>440</xdr:row>
      <xdr:rowOff>931085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5870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441</xdr:row>
      <xdr:rowOff>22994</xdr:rowOff>
    </xdr:from>
    <xdr:to>
      <xdr:col>7</xdr:col>
      <xdr:colOff>609600</xdr:colOff>
      <xdr:row>441</xdr:row>
      <xdr:rowOff>929511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6824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442</xdr:row>
      <xdr:rowOff>21431</xdr:rowOff>
    </xdr:from>
    <xdr:to>
      <xdr:col>7</xdr:col>
      <xdr:colOff>609600</xdr:colOff>
      <xdr:row>442</xdr:row>
      <xdr:rowOff>931085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7775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444</xdr:row>
      <xdr:rowOff>22994</xdr:rowOff>
    </xdr:from>
    <xdr:to>
      <xdr:col>7</xdr:col>
      <xdr:colOff>609600</xdr:colOff>
      <xdr:row>444</xdr:row>
      <xdr:rowOff>929511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8920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445</xdr:row>
      <xdr:rowOff>22870</xdr:rowOff>
    </xdr:from>
    <xdr:to>
      <xdr:col>7</xdr:col>
      <xdr:colOff>609600</xdr:colOff>
      <xdr:row>445</xdr:row>
      <xdr:rowOff>920105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399872845"/>
          <a:ext cx="584200" cy="897235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446</xdr:row>
      <xdr:rowOff>32519</xdr:rowOff>
    </xdr:from>
    <xdr:to>
      <xdr:col>7</xdr:col>
      <xdr:colOff>609600</xdr:colOff>
      <xdr:row>446</xdr:row>
      <xdr:rowOff>939036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0825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447</xdr:row>
      <xdr:rowOff>21431</xdr:rowOff>
    </xdr:from>
    <xdr:to>
      <xdr:col>7</xdr:col>
      <xdr:colOff>609600</xdr:colOff>
      <xdr:row>447</xdr:row>
      <xdr:rowOff>931085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17859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448</xdr:row>
      <xdr:rowOff>21431</xdr:rowOff>
    </xdr:from>
    <xdr:to>
      <xdr:col>7</xdr:col>
      <xdr:colOff>609600</xdr:colOff>
      <xdr:row>448</xdr:row>
      <xdr:rowOff>931085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27384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449</xdr:row>
      <xdr:rowOff>22994</xdr:rowOff>
    </xdr:from>
    <xdr:to>
      <xdr:col>7</xdr:col>
      <xdr:colOff>609600</xdr:colOff>
      <xdr:row>449</xdr:row>
      <xdr:rowOff>929511</xdr:rowOff>
    </xdr:to>
    <xdr:pic>
      <xdr:nvPicPr>
        <xdr:cNvPr id="425" name="Рисунок 424"/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36924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450</xdr:row>
      <xdr:rowOff>22994</xdr:rowOff>
    </xdr:from>
    <xdr:to>
      <xdr:col>7</xdr:col>
      <xdr:colOff>609600</xdr:colOff>
      <xdr:row>450</xdr:row>
      <xdr:rowOff>929511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46449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451</xdr:row>
      <xdr:rowOff>22895</xdr:rowOff>
    </xdr:from>
    <xdr:to>
      <xdr:col>7</xdr:col>
      <xdr:colOff>609600</xdr:colOff>
      <xdr:row>451</xdr:row>
      <xdr:rowOff>729589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5597395"/>
          <a:ext cx="584200" cy="70669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452</xdr:row>
      <xdr:rowOff>21431</xdr:rowOff>
    </xdr:from>
    <xdr:to>
      <xdr:col>7</xdr:col>
      <xdr:colOff>609600</xdr:colOff>
      <xdr:row>452</xdr:row>
      <xdr:rowOff>931085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6348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453</xdr:row>
      <xdr:rowOff>21431</xdr:rowOff>
    </xdr:from>
    <xdr:to>
      <xdr:col>7</xdr:col>
      <xdr:colOff>609600</xdr:colOff>
      <xdr:row>453</xdr:row>
      <xdr:rowOff>931085</xdr:rowOff>
    </xdr:to>
    <xdr:pic>
      <xdr:nvPicPr>
        <xdr:cNvPr id="429" name="Рисунок 428"/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7300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454</xdr:row>
      <xdr:rowOff>21431</xdr:rowOff>
    </xdr:from>
    <xdr:to>
      <xdr:col>7</xdr:col>
      <xdr:colOff>609600</xdr:colOff>
      <xdr:row>454</xdr:row>
      <xdr:rowOff>931085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8253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455</xdr:row>
      <xdr:rowOff>21431</xdr:rowOff>
    </xdr:from>
    <xdr:to>
      <xdr:col>7</xdr:col>
      <xdr:colOff>609600</xdr:colOff>
      <xdr:row>455</xdr:row>
      <xdr:rowOff>931085</xdr:rowOff>
    </xdr:to>
    <xdr:pic>
      <xdr:nvPicPr>
        <xdr:cNvPr id="431" name="Рисунок 430"/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09205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456</xdr:row>
      <xdr:rowOff>21431</xdr:rowOff>
    </xdr:from>
    <xdr:to>
      <xdr:col>7</xdr:col>
      <xdr:colOff>609600</xdr:colOff>
      <xdr:row>456</xdr:row>
      <xdr:rowOff>931085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0158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457</xdr:row>
      <xdr:rowOff>21431</xdr:rowOff>
    </xdr:from>
    <xdr:to>
      <xdr:col>7</xdr:col>
      <xdr:colOff>609600</xdr:colOff>
      <xdr:row>457</xdr:row>
      <xdr:rowOff>931085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1110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459</xdr:row>
      <xdr:rowOff>21431</xdr:rowOff>
    </xdr:from>
    <xdr:to>
      <xdr:col>7</xdr:col>
      <xdr:colOff>609600</xdr:colOff>
      <xdr:row>459</xdr:row>
      <xdr:rowOff>931085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2253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460</xdr:row>
      <xdr:rowOff>22994</xdr:rowOff>
    </xdr:from>
    <xdr:to>
      <xdr:col>7</xdr:col>
      <xdr:colOff>609600</xdr:colOff>
      <xdr:row>460</xdr:row>
      <xdr:rowOff>929511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3207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461</xdr:row>
      <xdr:rowOff>24284</xdr:rowOff>
    </xdr:from>
    <xdr:to>
      <xdr:col>7</xdr:col>
      <xdr:colOff>609600</xdr:colOff>
      <xdr:row>461</xdr:row>
      <xdr:rowOff>804373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41617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462</xdr:row>
      <xdr:rowOff>22994</xdr:rowOff>
    </xdr:from>
    <xdr:to>
      <xdr:col>7</xdr:col>
      <xdr:colOff>609600</xdr:colOff>
      <xdr:row>462</xdr:row>
      <xdr:rowOff>929511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4989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463</xdr:row>
      <xdr:rowOff>22994</xdr:rowOff>
    </xdr:from>
    <xdr:to>
      <xdr:col>7</xdr:col>
      <xdr:colOff>609600</xdr:colOff>
      <xdr:row>463</xdr:row>
      <xdr:rowOff>929511</xdr:rowOff>
    </xdr:to>
    <xdr:pic>
      <xdr:nvPicPr>
        <xdr:cNvPr id="438" name="Рисунок 437"/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59416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464</xdr:row>
      <xdr:rowOff>25648</xdr:rowOff>
    </xdr:from>
    <xdr:to>
      <xdr:col>7</xdr:col>
      <xdr:colOff>609600</xdr:colOff>
      <xdr:row>464</xdr:row>
      <xdr:rowOff>860219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689679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465</xdr:row>
      <xdr:rowOff>22969</xdr:rowOff>
    </xdr:from>
    <xdr:to>
      <xdr:col>7</xdr:col>
      <xdr:colOff>609600</xdr:colOff>
      <xdr:row>465</xdr:row>
      <xdr:rowOff>929486</xdr:rowOff>
    </xdr:to>
    <xdr:pic>
      <xdr:nvPicPr>
        <xdr:cNvPr id="440" name="Рисунок 439"/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77799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466</xdr:row>
      <xdr:rowOff>21431</xdr:rowOff>
    </xdr:from>
    <xdr:to>
      <xdr:col>7</xdr:col>
      <xdr:colOff>609600</xdr:colOff>
      <xdr:row>466</xdr:row>
      <xdr:rowOff>931085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8730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467</xdr:row>
      <xdr:rowOff>21431</xdr:rowOff>
    </xdr:from>
    <xdr:to>
      <xdr:col>7</xdr:col>
      <xdr:colOff>609600</xdr:colOff>
      <xdr:row>467</xdr:row>
      <xdr:rowOff>931085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19683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468</xdr:row>
      <xdr:rowOff>21431</xdr:rowOff>
    </xdr:from>
    <xdr:to>
      <xdr:col>7</xdr:col>
      <xdr:colOff>609600</xdr:colOff>
      <xdr:row>468</xdr:row>
      <xdr:rowOff>931085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0635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469</xdr:row>
      <xdr:rowOff>21431</xdr:rowOff>
    </xdr:from>
    <xdr:to>
      <xdr:col>7</xdr:col>
      <xdr:colOff>609600</xdr:colOff>
      <xdr:row>469</xdr:row>
      <xdr:rowOff>931085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1588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470</xdr:row>
      <xdr:rowOff>22969</xdr:rowOff>
    </xdr:from>
    <xdr:to>
      <xdr:col>7</xdr:col>
      <xdr:colOff>609600</xdr:colOff>
      <xdr:row>470</xdr:row>
      <xdr:rowOff>929486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25424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471</xdr:row>
      <xdr:rowOff>22969</xdr:rowOff>
    </xdr:from>
    <xdr:to>
      <xdr:col>7</xdr:col>
      <xdr:colOff>609600</xdr:colOff>
      <xdr:row>471</xdr:row>
      <xdr:rowOff>929486</xdr:rowOff>
    </xdr:to>
    <xdr:pic>
      <xdr:nvPicPr>
        <xdr:cNvPr id="446" name="Рисунок 445"/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34949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472</xdr:row>
      <xdr:rowOff>22969</xdr:rowOff>
    </xdr:from>
    <xdr:to>
      <xdr:col>7</xdr:col>
      <xdr:colOff>609600</xdr:colOff>
      <xdr:row>472</xdr:row>
      <xdr:rowOff>929486</xdr:rowOff>
    </xdr:to>
    <xdr:pic>
      <xdr:nvPicPr>
        <xdr:cNvPr id="447" name="Рисунок 446"/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44474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473</xdr:row>
      <xdr:rowOff>22275</xdr:rowOff>
    </xdr:from>
    <xdr:to>
      <xdr:col>7</xdr:col>
      <xdr:colOff>609600</xdr:colOff>
      <xdr:row>473</xdr:row>
      <xdr:rowOff>844482</xdr:rowOff>
    </xdr:to>
    <xdr:pic>
      <xdr:nvPicPr>
        <xdr:cNvPr id="448" name="Рисунок 447"/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5399250"/>
          <a:ext cx="584200" cy="82220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474</xdr:row>
      <xdr:rowOff>25648</xdr:rowOff>
    </xdr:from>
    <xdr:to>
      <xdr:col>7</xdr:col>
      <xdr:colOff>609600</xdr:colOff>
      <xdr:row>474</xdr:row>
      <xdr:rowOff>860219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626939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475</xdr:row>
      <xdr:rowOff>25648</xdr:rowOff>
    </xdr:from>
    <xdr:to>
      <xdr:col>7</xdr:col>
      <xdr:colOff>609600</xdr:colOff>
      <xdr:row>475</xdr:row>
      <xdr:rowOff>860219</xdr:rowOff>
    </xdr:to>
    <xdr:pic>
      <xdr:nvPicPr>
        <xdr:cNvPr id="450" name="Рисунок 449"/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715522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476</xdr:row>
      <xdr:rowOff>25648</xdr:rowOff>
    </xdr:from>
    <xdr:to>
      <xdr:col>7</xdr:col>
      <xdr:colOff>609600</xdr:colOff>
      <xdr:row>476</xdr:row>
      <xdr:rowOff>860219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804104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477</xdr:row>
      <xdr:rowOff>24309</xdr:rowOff>
    </xdr:from>
    <xdr:to>
      <xdr:col>7</xdr:col>
      <xdr:colOff>609600</xdr:colOff>
      <xdr:row>477</xdr:row>
      <xdr:rowOff>861538</xdr:rowOff>
    </xdr:to>
    <xdr:pic>
      <xdr:nvPicPr>
        <xdr:cNvPr id="452" name="Рисунок 451"/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8925534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478</xdr:row>
      <xdr:rowOff>25648</xdr:rowOff>
    </xdr:from>
    <xdr:to>
      <xdr:col>7</xdr:col>
      <xdr:colOff>609600</xdr:colOff>
      <xdr:row>478</xdr:row>
      <xdr:rowOff>860219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2981269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479</xdr:row>
      <xdr:rowOff>24309</xdr:rowOff>
    </xdr:from>
    <xdr:to>
      <xdr:col>7</xdr:col>
      <xdr:colOff>609600</xdr:colOff>
      <xdr:row>479</xdr:row>
      <xdr:rowOff>861538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0697184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480</xdr:row>
      <xdr:rowOff>22969</xdr:rowOff>
    </xdr:from>
    <xdr:to>
      <xdr:col>7</xdr:col>
      <xdr:colOff>609600</xdr:colOff>
      <xdr:row>480</xdr:row>
      <xdr:rowOff>929486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15816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481</xdr:row>
      <xdr:rowOff>22671</xdr:rowOff>
    </xdr:from>
    <xdr:to>
      <xdr:col>7</xdr:col>
      <xdr:colOff>609600</xdr:colOff>
      <xdr:row>481</xdr:row>
      <xdr:rowOff>910813</xdr:rowOff>
    </xdr:to>
    <xdr:pic>
      <xdr:nvPicPr>
        <xdr:cNvPr id="456" name="Рисунок 455"/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2533871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482</xdr:row>
      <xdr:rowOff>22969</xdr:rowOff>
    </xdr:from>
    <xdr:to>
      <xdr:col>7</xdr:col>
      <xdr:colOff>609600</xdr:colOff>
      <xdr:row>482</xdr:row>
      <xdr:rowOff>929486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34676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483</xdr:row>
      <xdr:rowOff>22671</xdr:rowOff>
    </xdr:from>
    <xdr:to>
      <xdr:col>7</xdr:col>
      <xdr:colOff>609600</xdr:colOff>
      <xdr:row>483</xdr:row>
      <xdr:rowOff>910813</xdr:rowOff>
    </xdr:to>
    <xdr:pic>
      <xdr:nvPicPr>
        <xdr:cNvPr id="458" name="Рисунок 457"/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4419821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484</xdr:row>
      <xdr:rowOff>21431</xdr:rowOff>
    </xdr:from>
    <xdr:to>
      <xdr:col>7</xdr:col>
      <xdr:colOff>609600</xdr:colOff>
      <xdr:row>484</xdr:row>
      <xdr:rowOff>931085</xdr:rowOff>
    </xdr:to>
    <xdr:pic>
      <xdr:nvPicPr>
        <xdr:cNvPr id="459" name="Рисунок 458"/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53520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485</xdr:row>
      <xdr:rowOff>22969</xdr:rowOff>
    </xdr:from>
    <xdr:to>
      <xdr:col>7</xdr:col>
      <xdr:colOff>609600</xdr:colOff>
      <xdr:row>485</xdr:row>
      <xdr:rowOff>929486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63060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487</xdr:row>
      <xdr:rowOff>22671</xdr:rowOff>
    </xdr:from>
    <xdr:to>
      <xdr:col>7</xdr:col>
      <xdr:colOff>609600</xdr:colOff>
      <xdr:row>487</xdr:row>
      <xdr:rowOff>910813</xdr:rowOff>
    </xdr:to>
    <xdr:pic>
      <xdr:nvPicPr>
        <xdr:cNvPr id="461" name="Рисунок 460"/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7448771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488</xdr:row>
      <xdr:rowOff>22969</xdr:rowOff>
    </xdr:from>
    <xdr:to>
      <xdr:col>7</xdr:col>
      <xdr:colOff>609600</xdr:colOff>
      <xdr:row>488</xdr:row>
      <xdr:rowOff>929486</xdr:rowOff>
    </xdr:to>
    <xdr:pic>
      <xdr:nvPicPr>
        <xdr:cNvPr id="462" name="Рисунок 461"/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83825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489</xdr:row>
      <xdr:rowOff>22969</xdr:rowOff>
    </xdr:from>
    <xdr:to>
      <xdr:col>7</xdr:col>
      <xdr:colOff>609600</xdr:colOff>
      <xdr:row>489</xdr:row>
      <xdr:rowOff>929486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393350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490</xdr:row>
      <xdr:rowOff>22969</xdr:rowOff>
    </xdr:from>
    <xdr:to>
      <xdr:col>7</xdr:col>
      <xdr:colOff>609600</xdr:colOff>
      <xdr:row>490</xdr:row>
      <xdr:rowOff>929486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02875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491</xdr:row>
      <xdr:rowOff>25648</xdr:rowOff>
    </xdr:from>
    <xdr:to>
      <xdr:col>7</xdr:col>
      <xdr:colOff>609600</xdr:colOff>
      <xdr:row>491</xdr:row>
      <xdr:rowOff>860219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124269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492</xdr:row>
      <xdr:rowOff>22969</xdr:rowOff>
    </xdr:from>
    <xdr:to>
      <xdr:col>7</xdr:col>
      <xdr:colOff>609600</xdr:colOff>
      <xdr:row>492</xdr:row>
      <xdr:rowOff>929486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2125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494</xdr:row>
      <xdr:rowOff>22969</xdr:rowOff>
    </xdr:from>
    <xdr:to>
      <xdr:col>7</xdr:col>
      <xdr:colOff>609600</xdr:colOff>
      <xdr:row>494</xdr:row>
      <xdr:rowOff>929486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3268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495</xdr:row>
      <xdr:rowOff>22969</xdr:rowOff>
    </xdr:from>
    <xdr:to>
      <xdr:col>7</xdr:col>
      <xdr:colOff>609600</xdr:colOff>
      <xdr:row>495</xdr:row>
      <xdr:rowOff>929486</xdr:rowOff>
    </xdr:to>
    <xdr:pic>
      <xdr:nvPicPr>
        <xdr:cNvPr id="468" name="Рисунок 467"/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4221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496</xdr:row>
      <xdr:rowOff>22969</xdr:rowOff>
    </xdr:from>
    <xdr:to>
      <xdr:col>7</xdr:col>
      <xdr:colOff>609600</xdr:colOff>
      <xdr:row>496</xdr:row>
      <xdr:rowOff>929486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5173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497</xdr:row>
      <xdr:rowOff>24309</xdr:rowOff>
    </xdr:from>
    <xdr:to>
      <xdr:col>7</xdr:col>
      <xdr:colOff>609600</xdr:colOff>
      <xdr:row>497</xdr:row>
      <xdr:rowOff>804398</xdr:rowOff>
    </xdr:to>
    <xdr:pic>
      <xdr:nvPicPr>
        <xdr:cNvPr id="470" name="Рисунок 469"/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612768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498</xdr:row>
      <xdr:rowOff>22969</xdr:rowOff>
    </xdr:from>
    <xdr:to>
      <xdr:col>7</xdr:col>
      <xdr:colOff>609600</xdr:colOff>
      <xdr:row>498</xdr:row>
      <xdr:rowOff>929486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69550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499</xdr:row>
      <xdr:rowOff>22969</xdr:rowOff>
    </xdr:from>
    <xdr:to>
      <xdr:col>7</xdr:col>
      <xdr:colOff>609600</xdr:colOff>
      <xdr:row>499</xdr:row>
      <xdr:rowOff>929486</xdr:rowOff>
    </xdr:to>
    <xdr:pic>
      <xdr:nvPicPr>
        <xdr:cNvPr id="472" name="Рисунок 471"/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79075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500</xdr:row>
      <xdr:rowOff>24309</xdr:rowOff>
    </xdr:from>
    <xdr:to>
      <xdr:col>7</xdr:col>
      <xdr:colOff>609600</xdr:colOff>
      <xdr:row>500</xdr:row>
      <xdr:rowOff>861538</xdr:rowOff>
    </xdr:to>
    <xdr:pic>
      <xdr:nvPicPr>
        <xdr:cNvPr id="473" name="Рисунок 472"/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8861359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501</xdr:row>
      <xdr:rowOff>22969</xdr:rowOff>
    </xdr:from>
    <xdr:to>
      <xdr:col>7</xdr:col>
      <xdr:colOff>609600</xdr:colOff>
      <xdr:row>501</xdr:row>
      <xdr:rowOff>929486</xdr:rowOff>
    </xdr:to>
    <xdr:pic>
      <xdr:nvPicPr>
        <xdr:cNvPr id="474" name="Рисунок 473"/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49745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502</xdr:row>
      <xdr:rowOff>22969</xdr:rowOff>
    </xdr:from>
    <xdr:to>
      <xdr:col>7</xdr:col>
      <xdr:colOff>609600</xdr:colOff>
      <xdr:row>502</xdr:row>
      <xdr:rowOff>929486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0698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503</xdr:row>
      <xdr:rowOff>25648</xdr:rowOff>
    </xdr:from>
    <xdr:to>
      <xdr:col>7</xdr:col>
      <xdr:colOff>609600</xdr:colOff>
      <xdr:row>503</xdr:row>
      <xdr:rowOff>860219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165352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504</xdr:row>
      <xdr:rowOff>24309</xdr:rowOff>
    </xdr:from>
    <xdr:to>
      <xdr:col>7</xdr:col>
      <xdr:colOff>609600</xdr:colOff>
      <xdr:row>504</xdr:row>
      <xdr:rowOff>804398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253800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505</xdr:row>
      <xdr:rowOff>25648</xdr:rowOff>
    </xdr:from>
    <xdr:to>
      <xdr:col>7</xdr:col>
      <xdr:colOff>609600</xdr:colOff>
      <xdr:row>505</xdr:row>
      <xdr:rowOff>860219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336802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506</xdr:row>
      <xdr:rowOff>23813</xdr:rowOff>
    </xdr:from>
    <xdr:to>
      <xdr:col>7</xdr:col>
      <xdr:colOff>609600</xdr:colOff>
      <xdr:row>506</xdr:row>
      <xdr:rowOff>785813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4252013"/>
          <a:ext cx="584200" cy="7620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507</xdr:row>
      <xdr:rowOff>22671</xdr:rowOff>
    </xdr:from>
    <xdr:to>
      <xdr:col>7</xdr:col>
      <xdr:colOff>609600</xdr:colOff>
      <xdr:row>507</xdr:row>
      <xdr:rowOff>910813</xdr:rowOff>
    </xdr:to>
    <xdr:pic>
      <xdr:nvPicPr>
        <xdr:cNvPr id="480" name="Рисунок 479"/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50604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508</xdr:row>
      <xdr:rowOff>21431</xdr:rowOff>
    </xdr:from>
    <xdr:to>
      <xdr:col>7</xdr:col>
      <xdr:colOff>609600</xdr:colOff>
      <xdr:row>508</xdr:row>
      <xdr:rowOff>931085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59927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509</xdr:row>
      <xdr:rowOff>25648</xdr:rowOff>
    </xdr:from>
    <xdr:to>
      <xdr:col>7</xdr:col>
      <xdr:colOff>609600</xdr:colOff>
      <xdr:row>509</xdr:row>
      <xdr:rowOff>860219</xdr:rowOff>
    </xdr:to>
    <xdr:pic>
      <xdr:nvPicPr>
        <xdr:cNvPr id="482" name="Рисунок 481"/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694942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510</xdr:row>
      <xdr:rowOff>22969</xdr:rowOff>
    </xdr:from>
    <xdr:to>
      <xdr:col>7</xdr:col>
      <xdr:colOff>609600</xdr:colOff>
      <xdr:row>510</xdr:row>
      <xdr:rowOff>929486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78325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512</xdr:row>
      <xdr:rowOff>25400</xdr:rowOff>
    </xdr:from>
    <xdr:to>
      <xdr:col>7</xdr:col>
      <xdr:colOff>609600</xdr:colOff>
      <xdr:row>512</xdr:row>
      <xdr:rowOff>755650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8978000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513</xdr:row>
      <xdr:rowOff>22969</xdr:rowOff>
    </xdr:from>
    <xdr:to>
      <xdr:col>7</xdr:col>
      <xdr:colOff>609600</xdr:colOff>
      <xdr:row>513</xdr:row>
      <xdr:rowOff>929486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597566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514</xdr:row>
      <xdr:rowOff>22969</xdr:rowOff>
    </xdr:from>
    <xdr:to>
      <xdr:col>7</xdr:col>
      <xdr:colOff>609600</xdr:colOff>
      <xdr:row>514</xdr:row>
      <xdr:rowOff>929486</xdr:rowOff>
    </xdr:to>
    <xdr:pic>
      <xdr:nvPicPr>
        <xdr:cNvPr id="486" name="Рисунок 485"/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0709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515</xdr:row>
      <xdr:rowOff>22671</xdr:rowOff>
    </xdr:from>
    <xdr:to>
      <xdr:col>7</xdr:col>
      <xdr:colOff>609600</xdr:colOff>
      <xdr:row>515</xdr:row>
      <xdr:rowOff>910813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1661321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516</xdr:row>
      <xdr:rowOff>22969</xdr:rowOff>
    </xdr:from>
    <xdr:to>
      <xdr:col>7</xdr:col>
      <xdr:colOff>609600</xdr:colOff>
      <xdr:row>516</xdr:row>
      <xdr:rowOff>929486</xdr:rowOff>
    </xdr:to>
    <xdr:pic>
      <xdr:nvPicPr>
        <xdr:cNvPr id="488" name="Рисунок 487"/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25950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517</xdr:row>
      <xdr:rowOff>22969</xdr:rowOff>
    </xdr:from>
    <xdr:to>
      <xdr:col>7</xdr:col>
      <xdr:colOff>609600</xdr:colOff>
      <xdr:row>517</xdr:row>
      <xdr:rowOff>929486</xdr:rowOff>
    </xdr:to>
    <xdr:pic>
      <xdr:nvPicPr>
        <xdr:cNvPr id="489" name="Рисунок 488"/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35475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518</xdr:row>
      <xdr:rowOff>21431</xdr:rowOff>
    </xdr:from>
    <xdr:to>
      <xdr:col>7</xdr:col>
      <xdr:colOff>609600</xdr:colOff>
      <xdr:row>518</xdr:row>
      <xdr:rowOff>931085</xdr:rowOff>
    </xdr:to>
    <xdr:pic>
      <xdr:nvPicPr>
        <xdr:cNvPr id="490" name="Рисунок 489"/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44985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519</xdr:row>
      <xdr:rowOff>21431</xdr:rowOff>
    </xdr:from>
    <xdr:to>
      <xdr:col>7</xdr:col>
      <xdr:colOff>609600</xdr:colOff>
      <xdr:row>519</xdr:row>
      <xdr:rowOff>931085</xdr:rowOff>
    </xdr:to>
    <xdr:pic>
      <xdr:nvPicPr>
        <xdr:cNvPr id="491" name="Рисунок 490"/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54510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520</xdr:row>
      <xdr:rowOff>22969</xdr:rowOff>
    </xdr:from>
    <xdr:to>
      <xdr:col>7</xdr:col>
      <xdr:colOff>609600</xdr:colOff>
      <xdr:row>520</xdr:row>
      <xdr:rowOff>929486</xdr:rowOff>
    </xdr:to>
    <xdr:pic>
      <xdr:nvPicPr>
        <xdr:cNvPr id="492" name="Рисунок 491"/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64050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521</xdr:row>
      <xdr:rowOff>22969</xdr:rowOff>
    </xdr:from>
    <xdr:to>
      <xdr:col>7</xdr:col>
      <xdr:colOff>609600</xdr:colOff>
      <xdr:row>521</xdr:row>
      <xdr:rowOff>929486</xdr:rowOff>
    </xdr:to>
    <xdr:pic>
      <xdr:nvPicPr>
        <xdr:cNvPr id="493" name="Рисунок 492"/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73575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522</xdr:row>
      <xdr:rowOff>25648</xdr:rowOff>
    </xdr:from>
    <xdr:to>
      <xdr:col>7</xdr:col>
      <xdr:colOff>609600</xdr:colOff>
      <xdr:row>522</xdr:row>
      <xdr:rowOff>860219</xdr:rowOff>
    </xdr:to>
    <xdr:pic>
      <xdr:nvPicPr>
        <xdr:cNvPr id="494" name="Рисунок 493"/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831274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523</xdr:row>
      <xdr:rowOff>21431</xdr:rowOff>
    </xdr:from>
    <xdr:to>
      <xdr:col>7</xdr:col>
      <xdr:colOff>609600</xdr:colOff>
      <xdr:row>523</xdr:row>
      <xdr:rowOff>931085</xdr:rowOff>
    </xdr:to>
    <xdr:pic>
      <xdr:nvPicPr>
        <xdr:cNvPr id="495" name="Рисунок 494"/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691943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524</xdr:row>
      <xdr:rowOff>22969</xdr:rowOff>
    </xdr:from>
    <xdr:to>
      <xdr:col>7</xdr:col>
      <xdr:colOff>609600</xdr:colOff>
      <xdr:row>524</xdr:row>
      <xdr:rowOff>929486</xdr:rowOff>
    </xdr:to>
    <xdr:pic>
      <xdr:nvPicPr>
        <xdr:cNvPr id="496" name="Рисунок 495"/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01483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525</xdr:row>
      <xdr:rowOff>22969</xdr:rowOff>
    </xdr:from>
    <xdr:to>
      <xdr:col>7</xdr:col>
      <xdr:colOff>609600</xdr:colOff>
      <xdr:row>525</xdr:row>
      <xdr:rowOff>929486</xdr:rowOff>
    </xdr:to>
    <xdr:pic>
      <xdr:nvPicPr>
        <xdr:cNvPr id="497" name="Рисунок 496"/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11008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526</xdr:row>
      <xdr:rowOff>22969</xdr:rowOff>
    </xdr:from>
    <xdr:to>
      <xdr:col>7</xdr:col>
      <xdr:colOff>609600</xdr:colOff>
      <xdr:row>526</xdr:row>
      <xdr:rowOff>929486</xdr:rowOff>
    </xdr:to>
    <xdr:pic>
      <xdr:nvPicPr>
        <xdr:cNvPr id="498" name="Рисунок 497"/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20533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527</xdr:row>
      <xdr:rowOff>22969</xdr:rowOff>
    </xdr:from>
    <xdr:to>
      <xdr:col>7</xdr:col>
      <xdr:colOff>609600</xdr:colOff>
      <xdr:row>527</xdr:row>
      <xdr:rowOff>929486</xdr:rowOff>
    </xdr:to>
    <xdr:pic>
      <xdr:nvPicPr>
        <xdr:cNvPr id="499" name="Рисунок 498"/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30058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528</xdr:row>
      <xdr:rowOff>21431</xdr:rowOff>
    </xdr:from>
    <xdr:to>
      <xdr:col>7</xdr:col>
      <xdr:colOff>609600</xdr:colOff>
      <xdr:row>528</xdr:row>
      <xdr:rowOff>931085</xdr:rowOff>
    </xdr:to>
    <xdr:pic>
      <xdr:nvPicPr>
        <xdr:cNvPr id="500" name="Рисунок 499"/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39568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529</xdr:row>
      <xdr:rowOff>25648</xdr:rowOff>
    </xdr:from>
    <xdr:to>
      <xdr:col>7</xdr:col>
      <xdr:colOff>609600</xdr:colOff>
      <xdr:row>529</xdr:row>
      <xdr:rowOff>860219</xdr:rowOff>
    </xdr:to>
    <xdr:pic>
      <xdr:nvPicPr>
        <xdr:cNvPr id="501" name="Рисунок 500"/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491357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530</xdr:row>
      <xdr:rowOff>22969</xdr:rowOff>
    </xdr:from>
    <xdr:to>
      <xdr:col>7</xdr:col>
      <xdr:colOff>609600</xdr:colOff>
      <xdr:row>530</xdr:row>
      <xdr:rowOff>929486</xdr:rowOff>
    </xdr:to>
    <xdr:pic>
      <xdr:nvPicPr>
        <xdr:cNvPr id="502" name="Рисунок 501"/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5796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531</xdr:row>
      <xdr:rowOff>21431</xdr:rowOff>
    </xdr:from>
    <xdr:to>
      <xdr:col>7</xdr:col>
      <xdr:colOff>609600</xdr:colOff>
      <xdr:row>531</xdr:row>
      <xdr:rowOff>931085</xdr:rowOff>
    </xdr:to>
    <xdr:pic>
      <xdr:nvPicPr>
        <xdr:cNvPr id="503" name="Рисунок 502"/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67476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532</xdr:row>
      <xdr:rowOff>25648</xdr:rowOff>
    </xdr:from>
    <xdr:to>
      <xdr:col>7</xdr:col>
      <xdr:colOff>609600</xdr:colOff>
      <xdr:row>532</xdr:row>
      <xdr:rowOff>860219</xdr:rowOff>
    </xdr:to>
    <xdr:pic>
      <xdr:nvPicPr>
        <xdr:cNvPr id="504" name="Рисунок 503"/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770439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533</xdr:row>
      <xdr:rowOff>21431</xdr:rowOff>
    </xdr:from>
    <xdr:to>
      <xdr:col>7</xdr:col>
      <xdr:colOff>609600</xdr:colOff>
      <xdr:row>533</xdr:row>
      <xdr:rowOff>931085</xdr:rowOff>
    </xdr:to>
    <xdr:pic>
      <xdr:nvPicPr>
        <xdr:cNvPr id="505" name="Рисунок 504"/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8586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534</xdr:row>
      <xdr:rowOff>21431</xdr:rowOff>
    </xdr:from>
    <xdr:to>
      <xdr:col>7</xdr:col>
      <xdr:colOff>609600</xdr:colOff>
      <xdr:row>534</xdr:row>
      <xdr:rowOff>931085</xdr:rowOff>
    </xdr:to>
    <xdr:pic>
      <xdr:nvPicPr>
        <xdr:cNvPr id="506" name="Рисунок 505"/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79538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535</xdr:row>
      <xdr:rowOff>21431</xdr:rowOff>
    </xdr:from>
    <xdr:to>
      <xdr:col>7</xdr:col>
      <xdr:colOff>609600</xdr:colOff>
      <xdr:row>535</xdr:row>
      <xdr:rowOff>931085</xdr:rowOff>
    </xdr:to>
    <xdr:pic>
      <xdr:nvPicPr>
        <xdr:cNvPr id="507" name="Рисунок 506"/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0491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536</xdr:row>
      <xdr:rowOff>22969</xdr:rowOff>
    </xdr:from>
    <xdr:to>
      <xdr:col>7</xdr:col>
      <xdr:colOff>609600</xdr:colOff>
      <xdr:row>536</xdr:row>
      <xdr:rowOff>929486</xdr:rowOff>
    </xdr:to>
    <xdr:pic>
      <xdr:nvPicPr>
        <xdr:cNvPr id="508" name="Рисунок 507"/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1445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537</xdr:row>
      <xdr:rowOff>22969</xdr:rowOff>
    </xdr:from>
    <xdr:to>
      <xdr:col>7</xdr:col>
      <xdr:colOff>609600</xdr:colOff>
      <xdr:row>537</xdr:row>
      <xdr:rowOff>929486</xdr:rowOff>
    </xdr:to>
    <xdr:pic>
      <xdr:nvPicPr>
        <xdr:cNvPr id="509" name="Рисунок 508"/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2397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538</xdr:row>
      <xdr:rowOff>22969</xdr:rowOff>
    </xdr:from>
    <xdr:to>
      <xdr:col>7</xdr:col>
      <xdr:colOff>609600</xdr:colOff>
      <xdr:row>538</xdr:row>
      <xdr:rowOff>929486</xdr:rowOff>
    </xdr:to>
    <xdr:pic>
      <xdr:nvPicPr>
        <xdr:cNvPr id="510" name="Рисунок 509"/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3350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539</xdr:row>
      <xdr:rowOff>22969</xdr:rowOff>
    </xdr:from>
    <xdr:to>
      <xdr:col>7</xdr:col>
      <xdr:colOff>609600</xdr:colOff>
      <xdr:row>539</xdr:row>
      <xdr:rowOff>929486</xdr:rowOff>
    </xdr:to>
    <xdr:pic>
      <xdr:nvPicPr>
        <xdr:cNvPr id="511" name="Рисунок 510"/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4302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540</xdr:row>
      <xdr:rowOff>21431</xdr:rowOff>
    </xdr:from>
    <xdr:to>
      <xdr:col>7</xdr:col>
      <xdr:colOff>609600</xdr:colOff>
      <xdr:row>540</xdr:row>
      <xdr:rowOff>931085</xdr:rowOff>
    </xdr:to>
    <xdr:pic>
      <xdr:nvPicPr>
        <xdr:cNvPr id="512" name="Рисунок 511"/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5253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541</xdr:row>
      <xdr:rowOff>22969</xdr:rowOff>
    </xdr:from>
    <xdr:to>
      <xdr:col>7</xdr:col>
      <xdr:colOff>609600</xdr:colOff>
      <xdr:row>541</xdr:row>
      <xdr:rowOff>929486</xdr:rowOff>
    </xdr:to>
    <xdr:pic>
      <xdr:nvPicPr>
        <xdr:cNvPr id="513" name="Рисунок 512"/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6207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542</xdr:row>
      <xdr:rowOff>24309</xdr:rowOff>
    </xdr:from>
    <xdr:to>
      <xdr:col>7</xdr:col>
      <xdr:colOff>609600</xdr:colOff>
      <xdr:row>542</xdr:row>
      <xdr:rowOff>861538</xdr:rowOff>
    </xdr:to>
    <xdr:pic>
      <xdr:nvPicPr>
        <xdr:cNvPr id="514" name="Рисунок 513"/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7161384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543</xdr:row>
      <xdr:rowOff>24309</xdr:rowOff>
    </xdr:from>
    <xdr:to>
      <xdr:col>7</xdr:col>
      <xdr:colOff>609600</xdr:colOff>
      <xdr:row>543</xdr:row>
      <xdr:rowOff>861538</xdr:rowOff>
    </xdr:to>
    <xdr:pic>
      <xdr:nvPicPr>
        <xdr:cNvPr id="515" name="Рисунок 514"/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8047209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544</xdr:row>
      <xdr:rowOff>22969</xdr:rowOff>
    </xdr:from>
    <xdr:to>
      <xdr:col>7</xdr:col>
      <xdr:colOff>609600</xdr:colOff>
      <xdr:row>544</xdr:row>
      <xdr:rowOff>929486</xdr:rowOff>
    </xdr:to>
    <xdr:pic>
      <xdr:nvPicPr>
        <xdr:cNvPr id="516" name="Рисунок 515"/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8931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545</xdr:row>
      <xdr:rowOff>22969</xdr:rowOff>
    </xdr:from>
    <xdr:to>
      <xdr:col>7</xdr:col>
      <xdr:colOff>609600</xdr:colOff>
      <xdr:row>545</xdr:row>
      <xdr:rowOff>929486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89884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546</xdr:row>
      <xdr:rowOff>22969</xdr:rowOff>
    </xdr:from>
    <xdr:to>
      <xdr:col>7</xdr:col>
      <xdr:colOff>609600</xdr:colOff>
      <xdr:row>546</xdr:row>
      <xdr:rowOff>929486</xdr:rowOff>
    </xdr:to>
    <xdr:pic>
      <xdr:nvPicPr>
        <xdr:cNvPr id="518" name="Рисунок 517"/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0836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547</xdr:row>
      <xdr:rowOff>21431</xdr:rowOff>
    </xdr:from>
    <xdr:to>
      <xdr:col>7</xdr:col>
      <xdr:colOff>609600</xdr:colOff>
      <xdr:row>547</xdr:row>
      <xdr:rowOff>931085</xdr:rowOff>
    </xdr:to>
    <xdr:pic>
      <xdr:nvPicPr>
        <xdr:cNvPr id="519" name="Рисунок 518"/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1787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548</xdr:row>
      <xdr:rowOff>22969</xdr:rowOff>
    </xdr:from>
    <xdr:to>
      <xdr:col>7</xdr:col>
      <xdr:colOff>609600</xdr:colOff>
      <xdr:row>548</xdr:row>
      <xdr:rowOff>929486</xdr:rowOff>
    </xdr:to>
    <xdr:pic>
      <xdr:nvPicPr>
        <xdr:cNvPr id="520" name="Рисунок 519"/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2741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549</xdr:row>
      <xdr:rowOff>22969</xdr:rowOff>
    </xdr:from>
    <xdr:to>
      <xdr:col>7</xdr:col>
      <xdr:colOff>609600</xdr:colOff>
      <xdr:row>549</xdr:row>
      <xdr:rowOff>929486</xdr:rowOff>
    </xdr:to>
    <xdr:pic>
      <xdr:nvPicPr>
        <xdr:cNvPr id="521" name="Рисунок 520"/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3694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550</xdr:row>
      <xdr:rowOff>22969</xdr:rowOff>
    </xdr:from>
    <xdr:to>
      <xdr:col>7</xdr:col>
      <xdr:colOff>609600</xdr:colOff>
      <xdr:row>550</xdr:row>
      <xdr:rowOff>929486</xdr:rowOff>
    </xdr:to>
    <xdr:pic>
      <xdr:nvPicPr>
        <xdr:cNvPr id="522" name="Рисунок 521"/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4646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551</xdr:row>
      <xdr:rowOff>22969</xdr:rowOff>
    </xdr:from>
    <xdr:to>
      <xdr:col>7</xdr:col>
      <xdr:colOff>609600</xdr:colOff>
      <xdr:row>551</xdr:row>
      <xdr:rowOff>929486</xdr:rowOff>
    </xdr:to>
    <xdr:pic>
      <xdr:nvPicPr>
        <xdr:cNvPr id="523" name="Рисунок 522"/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5599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552</xdr:row>
      <xdr:rowOff>22969</xdr:rowOff>
    </xdr:from>
    <xdr:to>
      <xdr:col>7</xdr:col>
      <xdr:colOff>609600</xdr:colOff>
      <xdr:row>552</xdr:row>
      <xdr:rowOff>929486</xdr:rowOff>
    </xdr:to>
    <xdr:pic>
      <xdr:nvPicPr>
        <xdr:cNvPr id="524" name="Рисунок 523"/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6551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553</xdr:row>
      <xdr:rowOff>22969</xdr:rowOff>
    </xdr:from>
    <xdr:to>
      <xdr:col>7</xdr:col>
      <xdr:colOff>609600</xdr:colOff>
      <xdr:row>553</xdr:row>
      <xdr:rowOff>929486</xdr:rowOff>
    </xdr:to>
    <xdr:pic>
      <xdr:nvPicPr>
        <xdr:cNvPr id="525" name="Рисунок 524"/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7504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554</xdr:row>
      <xdr:rowOff>22969</xdr:rowOff>
    </xdr:from>
    <xdr:to>
      <xdr:col>7</xdr:col>
      <xdr:colOff>609600</xdr:colOff>
      <xdr:row>554</xdr:row>
      <xdr:rowOff>929486</xdr:rowOff>
    </xdr:to>
    <xdr:pic>
      <xdr:nvPicPr>
        <xdr:cNvPr id="526" name="Рисунок 525"/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8456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555</xdr:row>
      <xdr:rowOff>21431</xdr:rowOff>
    </xdr:from>
    <xdr:to>
      <xdr:col>7</xdr:col>
      <xdr:colOff>609600</xdr:colOff>
      <xdr:row>555</xdr:row>
      <xdr:rowOff>931085</xdr:rowOff>
    </xdr:to>
    <xdr:pic>
      <xdr:nvPicPr>
        <xdr:cNvPr id="527" name="Рисунок 526"/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499407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556</xdr:row>
      <xdr:rowOff>22969</xdr:rowOff>
    </xdr:from>
    <xdr:to>
      <xdr:col>7</xdr:col>
      <xdr:colOff>609600</xdr:colOff>
      <xdr:row>556</xdr:row>
      <xdr:rowOff>929486</xdr:rowOff>
    </xdr:to>
    <xdr:pic>
      <xdr:nvPicPr>
        <xdr:cNvPr id="528" name="Рисунок 527"/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0361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557</xdr:row>
      <xdr:rowOff>22969</xdr:rowOff>
    </xdr:from>
    <xdr:to>
      <xdr:col>7</xdr:col>
      <xdr:colOff>609600</xdr:colOff>
      <xdr:row>557</xdr:row>
      <xdr:rowOff>929486</xdr:rowOff>
    </xdr:to>
    <xdr:pic>
      <xdr:nvPicPr>
        <xdr:cNvPr id="529" name="Рисунок 528"/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1314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558</xdr:row>
      <xdr:rowOff>21431</xdr:rowOff>
    </xdr:from>
    <xdr:to>
      <xdr:col>7</xdr:col>
      <xdr:colOff>609600</xdr:colOff>
      <xdr:row>558</xdr:row>
      <xdr:rowOff>931085</xdr:rowOff>
    </xdr:to>
    <xdr:pic>
      <xdr:nvPicPr>
        <xdr:cNvPr id="530" name="Рисунок 529"/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2265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559</xdr:row>
      <xdr:rowOff>24854</xdr:rowOff>
    </xdr:from>
    <xdr:to>
      <xdr:col>7</xdr:col>
      <xdr:colOff>609600</xdr:colOff>
      <xdr:row>559</xdr:row>
      <xdr:rowOff>860957</xdr:rowOff>
    </xdr:to>
    <xdr:pic>
      <xdr:nvPicPr>
        <xdr:cNvPr id="531" name="Рисунок 530"/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3221079"/>
          <a:ext cx="584200" cy="83610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560</xdr:row>
      <xdr:rowOff>22969</xdr:rowOff>
    </xdr:from>
    <xdr:to>
      <xdr:col>7</xdr:col>
      <xdr:colOff>609600</xdr:colOff>
      <xdr:row>560</xdr:row>
      <xdr:rowOff>929486</xdr:rowOff>
    </xdr:to>
    <xdr:pic>
      <xdr:nvPicPr>
        <xdr:cNvPr id="532" name="Рисунок 531"/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41050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561</xdr:row>
      <xdr:rowOff>24309</xdr:rowOff>
    </xdr:from>
    <xdr:to>
      <xdr:col>7</xdr:col>
      <xdr:colOff>609600</xdr:colOff>
      <xdr:row>561</xdr:row>
      <xdr:rowOff>804398</xdr:rowOff>
    </xdr:to>
    <xdr:pic>
      <xdr:nvPicPr>
        <xdr:cNvPr id="533" name="Рисунок 532"/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50588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562</xdr:row>
      <xdr:rowOff>21431</xdr:rowOff>
    </xdr:from>
    <xdr:to>
      <xdr:col>7</xdr:col>
      <xdr:colOff>609600</xdr:colOff>
      <xdr:row>562</xdr:row>
      <xdr:rowOff>931085</xdr:rowOff>
    </xdr:to>
    <xdr:pic>
      <xdr:nvPicPr>
        <xdr:cNvPr id="534" name="Рисунок 533"/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5884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563</xdr:row>
      <xdr:rowOff>21431</xdr:rowOff>
    </xdr:from>
    <xdr:to>
      <xdr:col>7</xdr:col>
      <xdr:colOff>609600</xdr:colOff>
      <xdr:row>563</xdr:row>
      <xdr:rowOff>931085</xdr:rowOff>
    </xdr:to>
    <xdr:pic>
      <xdr:nvPicPr>
        <xdr:cNvPr id="535" name="Рисунок 534"/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6837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564</xdr:row>
      <xdr:rowOff>22671</xdr:rowOff>
    </xdr:from>
    <xdr:to>
      <xdr:col>7</xdr:col>
      <xdr:colOff>609600</xdr:colOff>
      <xdr:row>564</xdr:row>
      <xdr:rowOff>910813</xdr:rowOff>
    </xdr:to>
    <xdr:pic>
      <xdr:nvPicPr>
        <xdr:cNvPr id="536" name="Рисунок 535"/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77908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565</xdr:row>
      <xdr:rowOff>21431</xdr:rowOff>
    </xdr:from>
    <xdr:to>
      <xdr:col>7</xdr:col>
      <xdr:colOff>609600</xdr:colOff>
      <xdr:row>565</xdr:row>
      <xdr:rowOff>931085</xdr:rowOff>
    </xdr:to>
    <xdr:pic>
      <xdr:nvPicPr>
        <xdr:cNvPr id="537" name="Рисунок 536"/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8723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566</xdr:row>
      <xdr:rowOff>22969</xdr:rowOff>
    </xdr:from>
    <xdr:to>
      <xdr:col>7</xdr:col>
      <xdr:colOff>609600</xdr:colOff>
      <xdr:row>566</xdr:row>
      <xdr:rowOff>929486</xdr:rowOff>
    </xdr:to>
    <xdr:pic>
      <xdr:nvPicPr>
        <xdr:cNvPr id="538" name="Рисунок 537"/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09677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567</xdr:row>
      <xdr:rowOff>24309</xdr:rowOff>
    </xdr:from>
    <xdr:to>
      <xdr:col>7</xdr:col>
      <xdr:colOff>609600</xdr:colOff>
      <xdr:row>567</xdr:row>
      <xdr:rowOff>804398</xdr:rowOff>
    </xdr:to>
    <xdr:pic>
      <xdr:nvPicPr>
        <xdr:cNvPr id="539" name="Рисунок 538"/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063098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568</xdr:row>
      <xdr:rowOff>25648</xdr:rowOff>
    </xdr:from>
    <xdr:to>
      <xdr:col>7</xdr:col>
      <xdr:colOff>609600</xdr:colOff>
      <xdr:row>568</xdr:row>
      <xdr:rowOff>907829</xdr:rowOff>
    </xdr:to>
    <xdr:pic>
      <xdr:nvPicPr>
        <xdr:cNvPr id="540" name="Рисунок 539"/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1460998"/>
          <a:ext cx="584200" cy="88218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569</xdr:row>
      <xdr:rowOff>22969</xdr:rowOff>
    </xdr:from>
    <xdr:to>
      <xdr:col>7</xdr:col>
      <xdr:colOff>609600</xdr:colOff>
      <xdr:row>569</xdr:row>
      <xdr:rowOff>929486</xdr:rowOff>
    </xdr:to>
    <xdr:pic>
      <xdr:nvPicPr>
        <xdr:cNvPr id="541" name="Рисунок 540"/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2391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570</xdr:row>
      <xdr:rowOff>21431</xdr:rowOff>
    </xdr:from>
    <xdr:to>
      <xdr:col>7</xdr:col>
      <xdr:colOff>609600</xdr:colOff>
      <xdr:row>570</xdr:row>
      <xdr:rowOff>931085</xdr:rowOff>
    </xdr:to>
    <xdr:pic>
      <xdr:nvPicPr>
        <xdr:cNvPr id="542" name="Рисунок 541"/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33427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571</xdr:row>
      <xdr:rowOff>21431</xdr:rowOff>
    </xdr:from>
    <xdr:to>
      <xdr:col>7</xdr:col>
      <xdr:colOff>609600</xdr:colOff>
      <xdr:row>571</xdr:row>
      <xdr:rowOff>931085</xdr:rowOff>
    </xdr:to>
    <xdr:pic>
      <xdr:nvPicPr>
        <xdr:cNvPr id="543" name="Рисунок 542"/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42952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572</xdr:row>
      <xdr:rowOff>21431</xdr:rowOff>
    </xdr:from>
    <xdr:to>
      <xdr:col>7</xdr:col>
      <xdr:colOff>609600</xdr:colOff>
      <xdr:row>572</xdr:row>
      <xdr:rowOff>931085</xdr:rowOff>
    </xdr:to>
    <xdr:pic>
      <xdr:nvPicPr>
        <xdr:cNvPr id="544" name="Рисунок 543"/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52477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573</xdr:row>
      <xdr:rowOff>21431</xdr:rowOff>
    </xdr:from>
    <xdr:to>
      <xdr:col>7</xdr:col>
      <xdr:colOff>609600</xdr:colOff>
      <xdr:row>573</xdr:row>
      <xdr:rowOff>931085</xdr:rowOff>
    </xdr:to>
    <xdr:pic>
      <xdr:nvPicPr>
        <xdr:cNvPr id="545" name="Рисунок 544"/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62002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574</xdr:row>
      <xdr:rowOff>25648</xdr:rowOff>
    </xdr:from>
    <xdr:to>
      <xdr:col>7</xdr:col>
      <xdr:colOff>609600</xdr:colOff>
      <xdr:row>574</xdr:row>
      <xdr:rowOff>860219</xdr:rowOff>
    </xdr:to>
    <xdr:pic>
      <xdr:nvPicPr>
        <xdr:cNvPr id="546" name="Рисунок 545"/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715694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575</xdr:row>
      <xdr:rowOff>22969</xdr:rowOff>
    </xdr:from>
    <xdr:to>
      <xdr:col>7</xdr:col>
      <xdr:colOff>609600</xdr:colOff>
      <xdr:row>575</xdr:row>
      <xdr:rowOff>929486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80400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576</xdr:row>
      <xdr:rowOff>21431</xdr:rowOff>
    </xdr:from>
    <xdr:to>
      <xdr:col>7</xdr:col>
      <xdr:colOff>609600</xdr:colOff>
      <xdr:row>576</xdr:row>
      <xdr:rowOff>931085</xdr:rowOff>
    </xdr:to>
    <xdr:pic>
      <xdr:nvPicPr>
        <xdr:cNvPr id="548" name="Рисунок 547"/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8991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577</xdr:row>
      <xdr:rowOff>22969</xdr:rowOff>
    </xdr:from>
    <xdr:to>
      <xdr:col>7</xdr:col>
      <xdr:colOff>609600</xdr:colOff>
      <xdr:row>577</xdr:row>
      <xdr:rowOff>929486</xdr:rowOff>
    </xdr:to>
    <xdr:pic>
      <xdr:nvPicPr>
        <xdr:cNvPr id="549" name="Рисунок 548"/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199450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578</xdr:row>
      <xdr:rowOff>22969</xdr:rowOff>
    </xdr:from>
    <xdr:to>
      <xdr:col>7</xdr:col>
      <xdr:colOff>609600</xdr:colOff>
      <xdr:row>578</xdr:row>
      <xdr:rowOff>929486</xdr:rowOff>
    </xdr:to>
    <xdr:pic>
      <xdr:nvPicPr>
        <xdr:cNvPr id="550" name="Рисунок 549"/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0897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579</xdr:row>
      <xdr:rowOff>22969</xdr:rowOff>
    </xdr:from>
    <xdr:to>
      <xdr:col>7</xdr:col>
      <xdr:colOff>609600</xdr:colOff>
      <xdr:row>579</xdr:row>
      <xdr:rowOff>929486</xdr:rowOff>
    </xdr:to>
    <xdr:pic>
      <xdr:nvPicPr>
        <xdr:cNvPr id="551" name="Рисунок 550"/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18500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580</xdr:row>
      <xdr:rowOff>21431</xdr:rowOff>
    </xdr:from>
    <xdr:to>
      <xdr:col>7</xdr:col>
      <xdr:colOff>609600</xdr:colOff>
      <xdr:row>580</xdr:row>
      <xdr:rowOff>931085</xdr:rowOff>
    </xdr:to>
    <xdr:pic>
      <xdr:nvPicPr>
        <xdr:cNvPr id="552" name="Рисунок 551"/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2801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581</xdr:row>
      <xdr:rowOff>21431</xdr:rowOff>
    </xdr:from>
    <xdr:to>
      <xdr:col>7</xdr:col>
      <xdr:colOff>609600</xdr:colOff>
      <xdr:row>581</xdr:row>
      <xdr:rowOff>931085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3753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582</xdr:row>
      <xdr:rowOff>22969</xdr:rowOff>
    </xdr:from>
    <xdr:to>
      <xdr:col>7</xdr:col>
      <xdr:colOff>609600</xdr:colOff>
      <xdr:row>582</xdr:row>
      <xdr:rowOff>929486</xdr:rowOff>
    </xdr:to>
    <xdr:pic>
      <xdr:nvPicPr>
        <xdr:cNvPr id="554" name="Рисунок 553"/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4707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583</xdr:row>
      <xdr:rowOff>21431</xdr:rowOff>
    </xdr:from>
    <xdr:to>
      <xdr:col>7</xdr:col>
      <xdr:colOff>609600</xdr:colOff>
      <xdr:row>583</xdr:row>
      <xdr:rowOff>931085</xdr:rowOff>
    </xdr:to>
    <xdr:pic>
      <xdr:nvPicPr>
        <xdr:cNvPr id="555" name="Рисунок 554"/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5658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584</xdr:row>
      <xdr:rowOff>22969</xdr:rowOff>
    </xdr:from>
    <xdr:to>
      <xdr:col>7</xdr:col>
      <xdr:colOff>609600</xdr:colOff>
      <xdr:row>584</xdr:row>
      <xdr:rowOff>929486</xdr:rowOff>
    </xdr:to>
    <xdr:pic>
      <xdr:nvPicPr>
        <xdr:cNvPr id="556" name="Рисунок 555"/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6612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585</xdr:row>
      <xdr:rowOff>25648</xdr:rowOff>
    </xdr:from>
    <xdr:to>
      <xdr:col>7</xdr:col>
      <xdr:colOff>609600</xdr:colOff>
      <xdr:row>585</xdr:row>
      <xdr:rowOff>860219</xdr:rowOff>
    </xdr:to>
    <xdr:pic>
      <xdr:nvPicPr>
        <xdr:cNvPr id="557" name="Рисунок 556"/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756777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586</xdr:row>
      <xdr:rowOff>22969</xdr:rowOff>
    </xdr:from>
    <xdr:to>
      <xdr:col>7</xdr:col>
      <xdr:colOff>609600</xdr:colOff>
      <xdr:row>586</xdr:row>
      <xdr:rowOff>929486</xdr:rowOff>
    </xdr:to>
    <xdr:pic>
      <xdr:nvPicPr>
        <xdr:cNvPr id="558" name="Рисунок 557"/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84509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587</xdr:row>
      <xdr:rowOff>22969</xdr:rowOff>
    </xdr:from>
    <xdr:to>
      <xdr:col>7</xdr:col>
      <xdr:colOff>609600</xdr:colOff>
      <xdr:row>587</xdr:row>
      <xdr:rowOff>929486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294034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588</xdr:row>
      <xdr:rowOff>21431</xdr:rowOff>
    </xdr:from>
    <xdr:to>
      <xdr:col>7</xdr:col>
      <xdr:colOff>609600</xdr:colOff>
      <xdr:row>588</xdr:row>
      <xdr:rowOff>931085</xdr:rowOff>
    </xdr:to>
    <xdr:pic>
      <xdr:nvPicPr>
        <xdr:cNvPr id="560" name="Рисунок 559"/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03543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589</xdr:row>
      <xdr:rowOff>23366</xdr:rowOff>
    </xdr:from>
    <xdr:to>
      <xdr:col>7</xdr:col>
      <xdr:colOff>609600</xdr:colOff>
      <xdr:row>589</xdr:row>
      <xdr:rowOff>757696</xdr:rowOff>
    </xdr:to>
    <xdr:pic>
      <xdr:nvPicPr>
        <xdr:cNvPr id="561" name="Рисунок 560"/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1308816"/>
          <a:ext cx="584200" cy="73433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590</xdr:row>
      <xdr:rowOff>23664</xdr:rowOff>
    </xdr:from>
    <xdr:to>
      <xdr:col>7</xdr:col>
      <xdr:colOff>609600</xdr:colOff>
      <xdr:row>590</xdr:row>
      <xdr:rowOff>871696</xdr:rowOff>
    </xdr:to>
    <xdr:pic>
      <xdr:nvPicPr>
        <xdr:cNvPr id="562" name="Рисунок 561"/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2090164"/>
          <a:ext cx="584200" cy="84803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591</xdr:row>
      <xdr:rowOff>22969</xdr:rowOff>
    </xdr:from>
    <xdr:to>
      <xdr:col>7</xdr:col>
      <xdr:colOff>609600</xdr:colOff>
      <xdr:row>591</xdr:row>
      <xdr:rowOff>929486</xdr:rowOff>
    </xdr:to>
    <xdr:pic>
      <xdr:nvPicPr>
        <xdr:cNvPr id="563" name="Рисунок 562"/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29848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592</xdr:row>
      <xdr:rowOff>21431</xdr:rowOff>
    </xdr:from>
    <xdr:to>
      <xdr:col>7</xdr:col>
      <xdr:colOff>609600</xdr:colOff>
      <xdr:row>592</xdr:row>
      <xdr:rowOff>931085</xdr:rowOff>
    </xdr:to>
    <xdr:pic>
      <xdr:nvPicPr>
        <xdr:cNvPr id="564" name="Рисунок 563"/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39357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593</xdr:row>
      <xdr:rowOff>24309</xdr:rowOff>
    </xdr:from>
    <xdr:to>
      <xdr:col>7</xdr:col>
      <xdr:colOff>609600</xdr:colOff>
      <xdr:row>593</xdr:row>
      <xdr:rowOff>804398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48911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594</xdr:row>
      <xdr:rowOff>21431</xdr:rowOff>
    </xdr:from>
    <xdr:to>
      <xdr:col>7</xdr:col>
      <xdr:colOff>609600</xdr:colOff>
      <xdr:row>594</xdr:row>
      <xdr:rowOff>931085</xdr:rowOff>
    </xdr:to>
    <xdr:pic>
      <xdr:nvPicPr>
        <xdr:cNvPr id="566" name="Рисунок 565"/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5716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595</xdr:row>
      <xdr:rowOff>22671</xdr:rowOff>
    </xdr:from>
    <xdr:to>
      <xdr:col>7</xdr:col>
      <xdr:colOff>609600</xdr:colOff>
      <xdr:row>595</xdr:row>
      <xdr:rowOff>910813</xdr:rowOff>
    </xdr:to>
    <xdr:pic>
      <xdr:nvPicPr>
        <xdr:cNvPr id="567" name="Рисунок 566"/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66706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596</xdr:row>
      <xdr:rowOff>22671</xdr:rowOff>
    </xdr:from>
    <xdr:to>
      <xdr:col>7</xdr:col>
      <xdr:colOff>609600</xdr:colOff>
      <xdr:row>596</xdr:row>
      <xdr:rowOff>910813</xdr:rowOff>
    </xdr:to>
    <xdr:pic>
      <xdr:nvPicPr>
        <xdr:cNvPr id="568" name="Рисунок 567"/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76041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597</xdr:row>
      <xdr:rowOff>22969</xdr:rowOff>
    </xdr:from>
    <xdr:to>
      <xdr:col>7</xdr:col>
      <xdr:colOff>609600</xdr:colOff>
      <xdr:row>597</xdr:row>
      <xdr:rowOff>929486</xdr:rowOff>
    </xdr:to>
    <xdr:pic>
      <xdr:nvPicPr>
        <xdr:cNvPr id="569" name="Рисунок 568"/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85378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598</xdr:row>
      <xdr:rowOff>22969</xdr:rowOff>
    </xdr:from>
    <xdr:to>
      <xdr:col>7</xdr:col>
      <xdr:colOff>609600</xdr:colOff>
      <xdr:row>598</xdr:row>
      <xdr:rowOff>929486</xdr:rowOff>
    </xdr:to>
    <xdr:pic>
      <xdr:nvPicPr>
        <xdr:cNvPr id="570" name="Рисунок 569"/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394903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599</xdr:row>
      <xdr:rowOff>25648</xdr:rowOff>
    </xdr:from>
    <xdr:to>
      <xdr:col>7</xdr:col>
      <xdr:colOff>609600</xdr:colOff>
      <xdr:row>599</xdr:row>
      <xdr:rowOff>860219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044557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600</xdr:row>
      <xdr:rowOff>22969</xdr:rowOff>
    </xdr:from>
    <xdr:to>
      <xdr:col>7</xdr:col>
      <xdr:colOff>609600</xdr:colOff>
      <xdr:row>600</xdr:row>
      <xdr:rowOff>929486</xdr:rowOff>
    </xdr:to>
    <xdr:pic>
      <xdr:nvPicPr>
        <xdr:cNvPr id="572" name="Рисунок 571"/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1328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601</xdr:row>
      <xdr:rowOff>25648</xdr:rowOff>
    </xdr:from>
    <xdr:to>
      <xdr:col>7</xdr:col>
      <xdr:colOff>609600</xdr:colOff>
      <xdr:row>601</xdr:row>
      <xdr:rowOff>860219</xdr:rowOff>
    </xdr:to>
    <xdr:pic>
      <xdr:nvPicPr>
        <xdr:cNvPr id="573" name="Рисунок 572"/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228389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602</xdr:row>
      <xdr:rowOff>21431</xdr:rowOff>
    </xdr:from>
    <xdr:to>
      <xdr:col>7</xdr:col>
      <xdr:colOff>609600</xdr:colOff>
      <xdr:row>602</xdr:row>
      <xdr:rowOff>931085</xdr:rowOff>
    </xdr:to>
    <xdr:pic>
      <xdr:nvPicPr>
        <xdr:cNvPr id="574" name="Рисунок 573"/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3165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603</xdr:row>
      <xdr:rowOff>21431</xdr:rowOff>
    </xdr:from>
    <xdr:to>
      <xdr:col>7</xdr:col>
      <xdr:colOff>609600</xdr:colOff>
      <xdr:row>603</xdr:row>
      <xdr:rowOff>931085</xdr:rowOff>
    </xdr:to>
    <xdr:pic>
      <xdr:nvPicPr>
        <xdr:cNvPr id="575" name="Рисунок 574"/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4118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604</xdr:row>
      <xdr:rowOff>25648</xdr:rowOff>
    </xdr:from>
    <xdr:to>
      <xdr:col>7</xdr:col>
      <xdr:colOff>609600</xdr:colOff>
      <xdr:row>604</xdr:row>
      <xdr:rowOff>860219</xdr:rowOff>
    </xdr:to>
    <xdr:pic>
      <xdr:nvPicPr>
        <xdr:cNvPr id="576" name="Рисунок 575"/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507472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605</xdr:row>
      <xdr:rowOff>22969</xdr:rowOff>
    </xdr:from>
    <xdr:to>
      <xdr:col>7</xdr:col>
      <xdr:colOff>609600</xdr:colOff>
      <xdr:row>605</xdr:row>
      <xdr:rowOff>929486</xdr:rowOff>
    </xdr:to>
    <xdr:pic>
      <xdr:nvPicPr>
        <xdr:cNvPr id="577" name="Рисунок 576"/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59578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606</xdr:row>
      <xdr:rowOff>22969</xdr:rowOff>
    </xdr:from>
    <xdr:to>
      <xdr:col>7</xdr:col>
      <xdr:colOff>609600</xdr:colOff>
      <xdr:row>606</xdr:row>
      <xdr:rowOff>929486</xdr:rowOff>
    </xdr:to>
    <xdr:pic>
      <xdr:nvPicPr>
        <xdr:cNvPr id="578" name="Рисунок 577"/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69103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607</xdr:row>
      <xdr:rowOff>21431</xdr:rowOff>
    </xdr:from>
    <xdr:to>
      <xdr:col>7</xdr:col>
      <xdr:colOff>609600</xdr:colOff>
      <xdr:row>607</xdr:row>
      <xdr:rowOff>931085</xdr:rowOff>
    </xdr:to>
    <xdr:pic>
      <xdr:nvPicPr>
        <xdr:cNvPr id="579" name="Рисунок 578"/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78613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608</xdr:row>
      <xdr:rowOff>22870</xdr:rowOff>
    </xdr:from>
    <xdr:to>
      <xdr:col>7</xdr:col>
      <xdr:colOff>609600</xdr:colOff>
      <xdr:row>608</xdr:row>
      <xdr:rowOff>729564</xdr:rowOff>
    </xdr:to>
    <xdr:pic>
      <xdr:nvPicPr>
        <xdr:cNvPr id="580" name="Рисунок 579"/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8815270"/>
          <a:ext cx="584200" cy="70669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609</xdr:row>
      <xdr:rowOff>22671</xdr:rowOff>
    </xdr:from>
    <xdr:to>
      <xdr:col>7</xdr:col>
      <xdr:colOff>609600</xdr:colOff>
      <xdr:row>609</xdr:row>
      <xdr:rowOff>910813</xdr:rowOff>
    </xdr:to>
    <xdr:pic>
      <xdr:nvPicPr>
        <xdr:cNvPr id="581" name="Рисунок 580"/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495675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610</xdr:row>
      <xdr:rowOff>22969</xdr:rowOff>
    </xdr:from>
    <xdr:to>
      <xdr:col>7</xdr:col>
      <xdr:colOff>609600</xdr:colOff>
      <xdr:row>610</xdr:row>
      <xdr:rowOff>929486</xdr:rowOff>
    </xdr:to>
    <xdr:pic>
      <xdr:nvPicPr>
        <xdr:cNvPr id="582" name="Рисунок 581"/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05012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611</xdr:row>
      <xdr:rowOff>21431</xdr:rowOff>
    </xdr:from>
    <xdr:to>
      <xdr:col>7</xdr:col>
      <xdr:colOff>609600</xdr:colOff>
      <xdr:row>611</xdr:row>
      <xdr:rowOff>931085</xdr:rowOff>
    </xdr:to>
    <xdr:pic>
      <xdr:nvPicPr>
        <xdr:cNvPr id="583" name="Рисунок 582"/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14522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612</xdr:row>
      <xdr:rowOff>22969</xdr:rowOff>
    </xdr:from>
    <xdr:to>
      <xdr:col>7</xdr:col>
      <xdr:colOff>609600</xdr:colOff>
      <xdr:row>612</xdr:row>
      <xdr:rowOff>929486</xdr:rowOff>
    </xdr:to>
    <xdr:pic>
      <xdr:nvPicPr>
        <xdr:cNvPr id="584" name="Рисунок 583"/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24062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613</xdr:row>
      <xdr:rowOff>21431</xdr:rowOff>
    </xdr:from>
    <xdr:to>
      <xdr:col>7</xdr:col>
      <xdr:colOff>609600</xdr:colOff>
      <xdr:row>613</xdr:row>
      <xdr:rowOff>931085</xdr:rowOff>
    </xdr:to>
    <xdr:pic>
      <xdr:nvPicPr>
        <xdr:cNvPr id="585" name="Рисунок 584"/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33572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614</xdr:row>
      <xdr:rowOff>22969</xdr:rowOff>
    </xdr:from>
    <xdr:to>
      <xdr:col>7</xdr:col>
      <xdr:colOff>609600</xdr:colOff>
      <xdr:row>614</xdr:row>
      <xdr:rowOff>929486</xdr:rowOff>
    </xdr:to>
    <xdr:pic>
      <xdr:nvPicPr>
        <xdr:cNvPr id="586" name="Рисунок 585"/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43112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615</xdr:row>
      <xdr:rowOff>25648</xdr:rowOff>
    </xdr:from>
    <xdr:to>
      <xdr:col>7</xdr:col>
      <xdr:colOff>609600</xdr:colOff>
      <xdr:row>615</xdr:row>
      <xdr:rowOff>860219</xdr:rowOff>
    </xdr:to>
    <xdr:pic>
      <xdr:nvPicPr>
        <xdr:cNvPr id="587" name="Рисунок 586"/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526647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616</xdr:row>
      <xdr:rowOff>22969</xdr:rowOff>
    </xdr:from>
    <xdr:to>
      <xdr:col>7</xdr:col>
      <xdr:colOff>609600</xdr:colOff>
      <xdr:row>616</xdr:row>
      <xdr:rowOff>929486</xdr:rowOff>
    </xdr:to>
    <xdr:pic>
      <xdr:nvPicPr>
        <xdr:cNvPr id="588" name="Рисунок 587"/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61496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617</xdr:row>
      <xdr:rowOff>21431</xdr:rowOff>
    </xdr:from>
    <xdr:to>
      <xdr:col>7</xdr:col>
      <xdr:colOff>609600</xdr:colOff>
      <xdr:row>617</xdr:row>
      <xdr:rowOff>931085</xdr:rowOff>
    </xdr:to>
    <xdr:pic>
      <xdr:nvPicPr>
        <xdr:cNvPr id="589" name="Рисунок 588"/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71005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618</xdr:row>
      <xdr:rowOff>21431</xdr:rowOff>
    </xdr:from>
    <xdr:to>
      <xdr:col>7</xdr:col>
      <xdr:colOff>609600</xdr:colOff>
      <xdr:row>618</xdr:row>
      <xdr:rowOff>931085</xdr:rowOff>
    </xdr:to>
    <xdr:pic>
      <xdr:nvPicPr>
        <xdr:cNvPr id="590" name="Рисунок 589"/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80530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619</xdr:row>
      <xdr:rowOff>22969</xdr:rowOff>
    </xdr:from>
    <xdr:to>
      <xdr:col>7</xdr:col>
      <xdr:colOff>609600</xdr:colOff>
      <xdr:row>619</xdr:row>
      <xdr:rowOff>929486</xdr:rowOff>
    </xdr:to>
    <xdr:pic>
      <xdr:nvPicPr>
        <xdr:cNvPr id="591" name="Рисунок 590"/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9007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620</xdr:row>
      <xdr:rowOff>24309</xdr:rowOff>
    </xdr:from>
    <xdr:to>
      <xdr:col>7</xdr:col>
      <xdr:colOff>609600</xdr:colOff>
      <xdr:row>620</xdr:row>
      <xdr:rowOff>804398</xdr:rowOff>
    </xdr:to>
    <xdr:pic>
      <xdr:nvPicPr>
        <xdr:cNvPr id="592" name="Рисунок 591"/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599609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621</xdr:row>
      <xdr:rowOff>21431</xdr:rowOff>
    </xdr:from>
    <xdr:to>
      <xdr:col>7</xdr:col>
      <xdr:colOff>609600</xdr:colOff>
      <xdr:row>621</xdr:row>
      <xdr:rowOff>931085</xdr:rowOff>
    </xdr:to>
    <xdr:pic>
      <xdr:nvPicPr>
        <xdr:cNvPr id="593" name="Рисунок 592"/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07867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622</xdr:row>
      <xdr:rowOff>21431</xdr:rowOff>
    </xdr:from>
    <xdr:to>
      <xdr:col>7</xdr:col>
      <xdr:colOff>609600</xdr:colOff>
      <xdr:row>622</xdr:row>
      <xdr:rowOff>931085</xdr:rowOff>
    </xdr:to>
    <xdr:pic>
      <xdr:nvPicPr>
        <xdr:cNvPr id="594" name="Рисунок 593"/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17392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623</xdr:row>
      <xdr:rowOff>21431</xdr:rowOff>
    </xdr:from>
    <xdr:to>
      <xdr:col>7</xdr:col>
      <xdr:colOff>609600</xdr:colOff>
      <xdr:row>623</xdr:row>
      <xdr:rowOff>931085</xdr:rowOff>
    </xdr:to>
    <xdr:pic>
      <xdr:nvPicPr>
        <xdr:cNvPr id="595" name="Рисунок 594"/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26917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624</xdr:row>
      <xdr:rowOff>21431</xdr:rowOff>
    </xdr:from>
    <xdr:to>
      <xdr:col>7</xdr:col>
      <xdr:colOff>609600</xdr:colOff>
      <xdr:row>624</xdr:row>
      <xdr:rowOff>931085</xdr:rowOff>
    </xdr:to>
    <xdr:pic>
      <xdr:nvPicPr>
        <xdr:cNvPr id="596" name="Рисунок 595"/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36442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625</xdr:row>
      <xdr:rowOff>24309</xdr:rowOff>
    </xdr:from>
    <xdr:to>
      <xdr:col>7</xdr:col>
      <xdr:colOff>609600</xdr:colOff>
      <xdr:row>625</xdr:row>
      <xdr:rowOff>804398</xdr:rowOff>
    </xdr:to>
    <xdr:pic>
      <xdr:nvPicPr>
        <xdr:cNvPr id="597" name="Рисунок 596"/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459963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626</xdr:row>
      <xdr:rowOff>21431</xdr:rowOff>
    </xdr:from>
    <xdr:to>
      <xdr:col>7</xdr:col>
      <xdr:colOff>609600</xdr:colOff>
      <xdr:row>626</xdr:row>
      <xdr:rowOff>931085</xdr:rowOff>
    </xdr:to>
    <xdr:pic>
      <xdr:nvPicPr>
        <xdr:cNvPr id="598" name="Рисунок 597"/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54254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627</xdr:row>
      <xdr:rowOff>24309</xdr:rowOff>
    </xdr:from>
    <xdr:to>
      <xdr:col>7</xdr:col>
      <xdr:colOff>609600</xdr:colOff>
      <xdr:row>627</xdr:row>
      <xdr:rowOff>804398</xdr:rowOff>
    </xdr:to>
    <xdr:pic>
      <xdr:nvPicPr>
        <xdr:cNvPr id="599" name="Рисунок 598"/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638080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628</xdr:row>
      <xdr:rowOff>22969</xdr:rowOff>
    </xdr:from>
    <xdr:to>
      <xdr:col>7</xdr:col>
      <xdr:colOff>609600</xdr:colOff>
      <xdr:row>628</xdr:row>
      <xdr:rowOff>929486</xdr:rowOff>
    </xdr:to>
    <xdr:pic>
      <xdr:nvPicPr>
        <xdr:cNvPr id="600" name="Рисунок 599"/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7208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629</xdr:row>
      <xdr:rowOff>22324</xdr:rowOff>
    </xdr:from>
    <xdr:to>
      <xdr:col>7</xdr:col>
      <xdr:colOff>609600</xdr:colOff>
      <xdr:row>629</xdr:row>
      <xdr:rowOff>901555</xdr:rowOff>
    </xdr:to>
    <xdr:pic>
      <xdr:nvPicPr>
        <xdr:cNvPr id="601" name="Рисунок 600"/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8159999"/>
          <a:ext cx="584200" cy="87923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630</xdr:row>
      <xdr:rowOff>113457</xdr:rowOff>
    </xdr:from>
    <xdr:to>
      <xdr:col>7</xdr:col>
      <xdr:colOff>609600</xdr:colOff>
      <xdr:row>630</xdr:row>
      <xdr:rowOff>1019974</xdr:rowOff>
    </xdr:to>
    <xdr:pic>
      <xdr:nvPicPr>
        <xdr:cNvPr id="602" name="Рисунок 601"/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69175057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631</xdr:row>
      <xdr:rowOff>22969</xdr:rowOff>
    </xdr:from>
    <xdr:to>
      <xdr:col>7</xdr:col>
      <xdr:colOff>609600</xdr:colOff>
      <xdr:row>631</xdr:row>
      <xdr:rowOff>929486</xdr:rowOff>
    </xdr:to>
    <xdr:pic>
      <xdr:nvPicPr>
        <xdr:cNvPr id="603" name="Рисунок 602"/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0218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632</xdr:row>
      <xdr:rowOff>22969</xdr:rowOff>
    </xdr:from>
    <xdr:to>
      <xdr:col>7</xdr:col>
      <xdr:colOff>609600</xdr:colOff>
      <xdr:row>632</xdr:row>
      <xdr:rowOff>929486</xdr:rowOff>
    </xdr:to>
    <xdr:pic>
      <xdr:nvPicPr>
        <xdr:cNvPr id="604" name="Рисунок 603"/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1170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633</xdr:row>
      <xdr:rowOff>22969</xdr:rowOff>
    </xdr:from>
    <xdr:to>
      <xdr:col>7</xdr:col>
      <xdr:colOff>609600</xdr:colOff>
      <xdr:row>633</xdr:row>
      <xdr:rowOff>929486</xdr:rowOff>
    </xdr:to>
    <xdr:pic>
      <xdr:nvPicPr>
        <xdr:cNvPr id="605" name="Рисунок 604"/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2123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634</xdr:row>
      <xdr:rowOff>22969</xdr:rowOff>
    </xdr:from>
    <xdr:to>
      <xdr:col>7</xdr:col>
      <xdr:colOff>609600</xdr:colOff>
      <xdr:row>634</xdr:row>
      <xdr:rowOff>929486</xdr:rowOff>
    </xdr:to>
    <xdr:pic>
      <xdr:nvPicPr>
        <xdr:cNvPr id="606" name="Рисунок 605"/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3075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635</xdr:row>
      <xdr:rowOff>21431</xdr:rowOff>
    </xdr:from>
    <xdr:to>
      <xdr:col>7</xdr:col>
      <xdr:colOff>609600</xdr:colOff>
      <xdr:row>635</xdr:row>
      <xdr:rowOff>931085</xdr:rowOff>
    </xdr:to>
    <xdr:pic>
      <xdr:nvPicPr>
        <xdr:cNvPr id="607" name="Рисунок 606"/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4026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636</xdr:row>
      <xdr:rowOff>24309</xdr:rowOff>
    </xdr:from>
    <xdr:to>
      <xdr:col>7</xdr:col>
      <xdr:colOff>609600</xdr:colOff>
      <xdr:row>636</xdr:row>
      <xdr:rowOff>804398</xdr:rowOff>
    </xdr:to>
    <xdr:pic>
      <xdr:nvPicPr>
        <xdr:cNvPr id="608" name="Рисунок 607"/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498188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637</xdr:row>
      <xdr:rowOff>24309</xdr:rowOff>
    </xdr:from>
    <xdr:to>
      <xdr:col>7</xdr:col>
      <xdr:colOff>609600</xdr:colOff>
      <xdr:row>637</xdr:row>
      <xdr:rowOff>861538</xdr:rowOff>
    </xdr:to>
    <xdr:pic>
      <xdr:nvPicPr>
        <xdr:cNvPr id="609" name="Рисунок 608"/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5810559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638</xdr:row>
      <xdr:rowOff>22969</xdr:rowOff>
    </xdr:from>
    <xdr:to>
      <xdr:col>7</xdr:col>
      <xdr:colOff>609600</xdr:colOff>
      <xdr:row>638</xdr:row>
      <xdr:rowOff>929486</xdr:rowOff>
    </xdr:to>
    <xdr:pic>
      <xdr:nvPicPr>
        <xdr:cNvPr id="610" name="Рисунок 609"/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6695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639</xdr:row>
      <xdr:rowOff>24309</xdr:rowOff>
    </xdr:from>
    <xdr:to>
      <xdr:col>7</xdr:col>
      <xdr:colOff>609600</xdr:colOff>
      <xdr:row>639</xdr:row>
      <xdr:rowOff>861538</xdr:rowOff>
    </xdr:to>
    <xdr:pic>
      <xdr:nvPicPr>
        <xdr:cNvPr id="611" name="Рисунок 610"/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7648884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640</xdr:row>
      <xdr:rowOff>21431</xdr:rowOff>
    </xdr:from>
    <xdr:to>
      <xdr:col>7</xdr:col>
      <xdr:colOff>609600</xdr:colOff>
      <xdr:row>640</xdr:row>
      <xdr:rowOff>931085</xdr:rowOff>
    </xdr:to>
    <xdr:pic>
      <xdr:nvPicPr>
        <xdr:cNvPr id="612" name="Рисунок 611"/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85318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641</xdr:row>
      <xdr:rowOff>22969</xdr:rowOff>
    </xdr:from>
    <xdr:to>
      <xdr:col>7</xdr:col>
      <xdr:colOff>609600</xdr:colOff>
      <xdr:row>641</xdr:row>
      <xdr:rowOff>929486</xdr:rowOff>
    </xdr:to>
    <xdr:pic>
      <xdr:nvPicPr>
        <xdr:cNvPr id="613" name="Рисунок 612"/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794858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642</xdr:row>
      <xdr:rowOff>25648</xdr:rowOff>
    </xdr:from>
    <xdr:to>
      <xdr:col>7</xdr:col>
      <xdr:colOff>609600</xdr:colOff>
      <xdr:row>642</xdr:row>
      <xdr:rowOff>860219</xdr:rowOff>
    </xdr:to>
    <xdr:pic>
      <xdr:nvPicPr>
        <xdr:cNvPr id="614" name="Рисунок 613"/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044104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643</xdr:row>
      <xdr:rowOff>21431</xdr:rowOff>
    </xdr:from>
    <xdr:to>
      <xdr:col>7</xdr:col>
      <xdr:colOff>609600</xdr:colOff>
      <xdr:row>643</xdr:row>
      <xdr:rowOff>931085</xdr:rowOff>
    </xdr:to>
    <xdr:pic>
      <xdr:nvPicPr>
        <xdr:cNvPr id="615" name="Рисунок 614"/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1322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644</xdr:row>
      <xdr:rowOff>22969</xdr:rowOff>
    </xdr:from>
    <xdr:to>
      <xdr:col>7</xdr:col>
      <xdr:colOff>609600</xdr:colOff>
      <xdr:row>644</xdr:row>
      <xdr:rowOff>929486</xdr:rowOff>
    </xdr:to>
    <xdr:pic>
      <xdr:nvPicPr>
        <xdr:cNvPr id="616" name="Рисунок 615"/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2276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645</xdr:row>
      <xdr:rowOff>22969</xdr:rowOff>
    </xdr:from>
    <xdr:to>
      <xdr:col>7</xdr:col>
      <xdr:colOff>609600</xdr:colOff>
      <xdr:row>645</xdr:row>
      <xdr:rowOff>929486</xdr:rowOff>
    </xdr:to>
    <xdr:pic>
      <xdr:nvPicPr>
        <xdr:cNvPr id="617" name="Рисунок 616"/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3229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646</xdr:row>
      <xdr:rowOff>22969</xdr:rowOff>
    </xdr:from>
    <xdr:to>
      <xdr:col>7</xdr:col>
      <xdr:colOff>609600</xdr:colOff>
      <xdr:row>646</xdr:row>
      <xdr:rowOff>929486</xdr:rowOff>
    </xdr:to>
    <xdr:pic>
      <xdr:nvPicPr>
        <xdr:cNvPr id="618" name="Рисунок 617"/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4181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647</xdr:row>
      <xdr:rowOff>22969</xdr:rowOff>
    </xdr:from>
    <xdr:to>
      <xdr:col>7</xdr:col>
      <xdr:colOff>609600</xdr:colOff>
      <xdr:row>647</xdr:row>
      <xdr:rowOff>929486</xdr:rowOff>
    </xdr:to>
    <xdr:pic>
      <xdr:nvPicPr>
        <xdr:cNvPr id="619" name="Рисунок 618"/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5134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648</xdr:row>
      <xdr:rowOff>22969</xdr:rowOff>
    </xdr:from>
    <xdr:to>
      <xdr:col>7</xdr:col>
      <xdr:colOff>609600</xdr:colOff>
      <xdr:row>648</xdr:row>
      <xdr:rowOff>929486</xdr:rowOff>
    </xdr:to>
    <xdr:pic>
      <xdr:nvPicPr>
        <xdr:cNvPr id="620" name="Рисунок 619"/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6086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649</xdr:row>
      <xdr:rowOff>21431</xdr:rowOff>
    </xdr:from>
    <xdr:to>
      <xdr:col>7</xdr:col>
      <xdr:colOff>609600</xdr:colOff>
      <xdr:row>649</xdr:row>
      <xdr:rowOff>931085</xdr:rowOff>
    </xdr:to>
    <xdr:pic>
      <xdr:nvPicPr>
        <xdr:cNvPr id="621" name="Рисунок 620"/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7037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651</xdr:row>
      <xdr:rowOff>21431</xdr:rowOff>
    </xdr:from>
    <xdr:to>
      <xdr:col>7</xdr:col>
      <xdr:colOff>609600</xdr:colOff>
      <xdr:row>651</xdr:row>
      <xdr:rowOff>931085</xdr:rowOff>
    </xdr:to>
    <xdr:pic>
      <xdr:nvPicPr>
        <xdr:cNvPr id="622" name="Рисунок 621"/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8180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652</xdr:row>
      <xdr:rowOff>21431</xdr:rowOff>
    </xdr:from>
    <xdr:to>
      <xdr:col>7</xdr:col>
      <xdr:colOff>609600</xdr:colOff>
      <xdr:row>652</xdr:row>
      <xdr:rowOff>931085</xdr:rowOff>
    </xdr:to>
    <xdr:pic>
      <xdr:nvPicPr>
        <xdr:cNvPr id="623" name="Рисунок 622"/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89133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653</xdr:row>
      <xdr:rowOff>21431</xdr:rowOff>
    </xdr:from>
    <xdr:to>
      <xdr:col>7</xdr:col>
      <xdr:colOff>609600</xdr:colOff>
      <xdr:row>653</xdr:row>
      <xdr:rowOff>931085</xdr:rowOff>
    </xdr:to>
    <xdr:pic>
      <xdr:nvPicPr>
        <xdr:cNvPr id="624" name="Рисунок 623"/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0085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654</xdr:row>
      <xdr:rowOff>24160</xdr:rowOff>
    </xdr:from>
    <xdr:to>
      <xdr:col>7</xdr:col>
      <xdr:colOff>609600</xdr:colOff>
      <xdr:row>654</xdr:row>
      <xdr:rowOff>833052</xdr:rowOff>
    </xdr:to>
    <xdr:pic>
      <xdr:nvPicPr>
        <xdr:cNvPr id="625" name="Рисунок 624"/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1040885"/>
          <a:ext cx="584200" cy="80889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655</xdr:row>
      <xdr:rowOff>22671</xdr:rowOff>
    </xdr:from>
    <xdr:to>
      <xdr:col>7</xdr:col>
      <xdr:colOff>609600</xdr:colOff>
      <xdr:row>655</xdr:row>
      <xdr:rowOff>910813</xdr:rowOff>
    </xdr:to>
    <xdr:pic>
      <xdr:nvPicPr>
        <xdr:cNvPr id="626" name="Рисунок 625"/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18966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656</xdr:row>
      <xdr:rowOff>25400</xdr:rowOff>
    </xdr:from>
    <xdr:to>
      <xdr:col>7</xdr:col>
      <xdr:colOff>609600</xdr:colOff>
      <xdr:row>656</xdr:row>
      <xdr:rowOff>755650</xdr:rowOff>
    </xdr:to>
    <xdr:pic>
      <xdr:nvPicPr>
        <xdr:cNvPr id="627" name="Рисунок 626"/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2832825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657</xdr:row>
      <xdr:rowOff>21431</xdr:rowOff>
    </xdr:from>
    <xdr:to>
      <xdr:col>7</xdr:col>
      <xdr:colOff>609600</xdr:colOff>
      <xdr:row>657</xdr:row>
      <xdr:rowOff>931085</xdr:rowOff>
    </xdr:to>
    <xdr:pic>
      <xdr:nvPicPr>
        <xdr:cNvPr id="628" name="Рисунок 627"/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3609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658</xdr:row>
      <xdr:rowOff>22671</xdr:rowOff>
    </xdr:from>
    <xdr:to>
      <xdr:col>7</xdr:col>
      <xdr:colOff>609600</xdr:colOff>
      <xdr:row>658</xdr:row>
      <xdr:rowOff>910813</xdr:rowOff>
    </xdr:to>
    <xdr:pic>
      <xdr:nvPicPr>
        <xdr:cNvPr id="629" name="Рисунок 628"/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45636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659</xdr:row>
      <xdr:rowOff>21431</xdr:rowOff>
    </xdr:from>
    <xdr:to>
      <xdr:col>7</xdr:col>
      <xdr:colOff>609600</xdr:colOff>
      <xdr:row>659</xdr:row>
      <xdr:rowOff>931085</xdr:rowOff>
    </xdr:to>
    <xdr:pic>
      <xdr:nvPicPr>
        <xdr:cNvPr id="630" name="Рисунок 629"/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54958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660</xdr:row>
      <xdr:rowOff>21431</xdr:rowOff>
    </xdr:from>
    <xdr:to>
      <xdr:col>7</xdr:col>
      <xdr:colOff>609600</xdr:colOff>
      <xdr:row>660</xdr:row>
      <xdr:rowOff>931085</xdr:rowOff>
    </xdr:to>
    <xdr:pic>
      <xdr:nvPicPr>
        <xdr:cNvPr id="631" name="Рисунок 630"/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64483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661</xdr:row>
      <xdr:rowOff>56207</xdr:rowOff>
    </xdr:from>
    <xdr:to>
      <xdr:col>7</xdr:col>
      <xdr:colOff>609600</xdr:colOff>
      <xdr:row>661</xdr:row>
      <xdr:rowOff>915325</xdr:rowOff>
    </xdr:to>
    <xdr:pic>
      <xdr:nvPicPr>
        <xdr:cNvPr id="632" name="Рисунок 631"/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7435632"/>
          <a:ext cx="584200" cy="859118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662</xdr:row>
      <xdr:rowOff>21431</xdr:rowOff>
    </xdr:from>
    <xdr:to>
      <xdr:col>7</xdr:col>
      <xdr:colOff>609600</xdr:colOff>
      <xdr:row>662</xdr:row>
      <xdr:rowOff>931085</xdr:rowOff>
    </xdr:to>
    <xdr:pic>
      <xdr:nvPicPr>
        <xdr:cNvPr id="633" name="Рисунок 632"/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8372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664</xdr:row>
      <xdr:rowOff>21431</xdr:rowOff>
    </xdr:from>
    <xdr:to>
      <xdr:col>7</xdr:col>
      <xdr:colOff>609600</xdr:colOff>
      <xdr:row>664</xdr:row>
      <xdr:rowOff>931085</xdr:rowOff>
    </xdr:to>
    <xdr:pic>
      <xdr:nvPicPr>
        <xdr:cNvPr id="634" name="Рисунок 633"/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599515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665</xdr:row>
      <xdr:rowOff>21431</xdr:rowOff>
    </xdr:from>
    <xdr:to>
      <xdr:col>7</xdr:col>
      <xdr:colOff>609600</xdr:colOff>
      <xdr:row>665</xdr:row>
      <xdr:rowOff>931085</xdr:rowOff>
    </xdr:to>
    <xdr:pic>
      <xdr:nvPicPr>
        <xdr:cNvPr id="635" name="Рисунок 634"/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0467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666</xdr:row>
      <xdr:rowOff>25400</xdr:rowOff>
    </xdr:from>
    <xdr:to>
      <xdr:col>7</xdr:col>
      <xdr:colOff>609600</xdr:colOff>
      <xdr:row>666</xdr:row>
      <xdr:rowOff>755650</xdr:rowOff>
    </xdr:to>
    <xdr:pic>
      <xdr:nvPicPr>
        <xdr:cNvPr id="636" name="Рисунок 635"/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1424375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667</xdr:row>
      <xdr:rowOff>21431</xdr:rowOff>
    </xdr:from>
    <xdr:to>
      <xdr:col>7</xdr:col>
      <xdr:colOff>609600</xdr:colOff>
      <xdr:row>667</xdr:row>
      <xdr:rowOff>931085</xdr:rowOff>
    </xdr:to>
    <xdr:pic>
      <xdr:nvPicPr>
        <xdr:cNvPr id="637" name="Рисунок 636"/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22014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668</xdr:row>
      <xdr:rowOff>21431</xdr:rowOff>
    </xdr:from>
    <xdr:to>
      <xdr:col>7</xdr:col>
      <xdr:colOff>609600</xdr:colOff>
      <xdr:row>668</xdr:row>
      <xdr:rowOff>931085</xdr:rowOff>
    </xdr:to>
    <xdr:pic>
      <xdr:nvPicPr>
        <xdr:cNvPr id="638" name="Рисунок 637"/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3153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669</xdr:row>
      <xdr:rowOff>21431</xdr:rowOff>
    </xdr:from>
    <xdr:to>
      <xdr:col>7</xdr:col>
      <xdr:colOff>609600</xdr:colOff>
      <xdr:row>669</xdr:row>
      <xdr:rowOff>931085</xdr:rowOff>
    </xdr:to>
    <xdr:pic>
      <xdr:nvPicPr>
        <xdr:cNvPr id="639" name="Рисунок 638"/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41064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670</xdr:row>
      <xdr:rowOff>21431</xdr:rowOff>
    </xdr:from>
    <xdr:to>
      <xdr:col>7</xdr:col>
      <xdr:colOff>609600</xdr:colOff>
      <xdr:row>670</xdr:row>
      <xdr:rowOff>931085</xdr:rowOff>
    </xdr:to>
    <xdr:pic>
      <xdr:nvPicPr>
        <xdr:cNvPr id="640" name="Рисунок 639"/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5058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671</xdr:row>
      <xdr:rowOff>24408</xdr:rowOff>
    </xdr:from>
    <xdr:to>
      <xdr:col>7</xdr:col>
      <xdr:colOff>609600</xdr:colOff>
      <xdr:row>671</xdr:row>
      <xdr:rowOff>756692</xdr:rowOff>
    </xdr:to>
    <xdr:pic>
      <xdr:nvPicPr>
        <xdr:cNvPr id="641" name="Рисунок 640"/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6014433"/>
          <a:ext cx="584200" cy="7322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673</xdr:row>
      <xdr:rowOff>24309</xdr:rowOff>
    </xdr:from>
    <xdr:to>
      <xdr:col>7</xdr:col>
      <xdr:colOff>609600</xdr:colOff>
      <xdr:row>673</xdr:row>
      <xdr:rowOff>804398</xdr:rowOff>
    </xdr:to>
    <xdr:pic>
      <xdr:nvPicPr>
        <xdr:cNvPr id="642" name="Рисунок 641"/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698588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674</xdr:row>
      <xdr:rowOff>24309</xdr:rowOff>
    </xdr:from>
    <xdr:to>
      <xdr:col>7</xdr:col>
      <xdr:colOff>609600</xdr:colOff>
      <xdr:row>674</xdr:row>
      <xdr:rowOff>804398</xdr:rowOff>
    </xdr:to>
    <xdr:pic>
      <xdr:nvPicPr>
        <xdr:cNvPr id="643" name="Рисунок 642"/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78145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675</xdr:row>
      <xdr:rowOff>25400</xdr:rowOff>
    </xdr:from>
    <xdr:to>
      <xdr:col>7</xdr:col>
      <xdr:colOff>609600</xdr:colOff>
      <xdr:row>675</xdr:row>
      <xdr:rowOff>755650</xdr:rowOff>
    </xdr:to>
    <xdr:pic>
      <xdr:nvPicPr>
        <xdr:cNvPr id="644" name="Рисунок 643"/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8644325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676</xdr:row>
      <xdr:rowOff>21431</xdr:rowOff>
    </xdr:from>
    <xdr:to>
      <xdr:col>7</xdr:col>
      <xdr:colOff>609600</xdr:colOff>
      <xdr:row>676</xdr:row>
      <xdr:rowOff>931085</xdr:rowOff>
    </xdr:to>
    <xdr:pic>
      <xdr:nvPicPr>
        <xdr:cNvPr id="645" name="Рисунок 644"/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09421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677</xdr:row>
      <xdr:rowOff>21431</xdr:rowOff>
    </xdr:from>
    <xdr:to>
      <xdr:col>7</xdr:col>
      <xdr:colOff>609600</xdr:colOff>
      <xdr:row>677</xdr:row>
      <xdr:rowOff>931085</xdr:rowOff>
    </xdr:to>
    <xdr:pic>
      <xdr:nvPicPr>
        <xdr:cNvPr id="646" name="Рисунок 645"/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03739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679</xdr:row>
      <xdr:rowOff>22671</xdr:rowOff>
    </xdr:from>
    <xdr:to>
      <xdr:col>7</xdr:col>
      <xdr:colOff>609600</xdr:colOff>
      <xdr:row>679</xdr:row>
      <xdr:rowOff>910813</xdr:rowOff>
    </xdr:to>
    <xdr:pic>
      <xdr:nvPicPr>
        <xdr:cNvPr id="647" name="Рисунок 646"/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15181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680</xdr:row>
      <xdr:rowOff>22671</xdr:rowOff>
    </xdr:from>
    <xdr:to>
      <xdr:col>7</xdr:col>
      <xdr:colOff>609600</xdr:colOff>
      <xdr:row>680</xdr:row>
      <xdr:rowOff>910813</xdr:rowOff>
    </xdr:to>
    <xdr:pic>
      <xdr:nvPicPr>
        <xdr:cNvPr id="648" name="Рисунок 647"/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24515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681</xdr:row>
      <xdr:rowOff>22969</xdr:rowOff>
    </xdr:from>
    <xdr:to>
      <xdr:col>7</xdr:col>
      <xdr:colOff>609600</xdr:colOff>
      <xdr:row>681</xdr:row>
      <xdr:rowOff>929486</xdr:rowOff>
    </xdr:to>
    <xdr:pic>
      <xdr:nvPicPr>
        <xdr:cNvPr id="649" name="Рисунок 648"/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3385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682</xdr:row>
      <xdr:rowOff>22969</xdr:rowOff>
    </xdr:from>
    <xdr:to>
      <xdr:col>7</xdr:col>
      <xdr:colOff>609600</xdr:colOff>
      <xdr:row>682</xdr:row>
      <xdr:rowOff>929486</xdr:rowOff>
    </xdr:to>
    <xdr:pic>
      <xdr:nvPicPr>
        <xdr:cNvPr id="650" name="Рисунок 649"/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4337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683</xdr:row>
      <xdr:rowOff>24309</xdr:rowOff>
    </xdr:from>
    <xdr:to>
      <xdr:col>7</xdr:col>
      <xdr:colOff>609600</xdr:colOff>
      <xdr:row>683</xdr:row>
      <xdr:rowOff>804398</xdr:rowOff>
    </xdr:to>
    <xdr:pic>
      <xdr:nvPicPr>
        <xdr:cNvPr id="651" name="Рисунок 650"/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529168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684</xdr:row>
      <xdr:rowOff>24309</xdr:rowOff>
    </xdr:from>
    <xdr:to>
      <xdr:col>7</xdr:col>
      <xdr:colOff>609600</xdr:colOff>
      <xdr:row>684</xdr:row>
      <xdr:rowOff>804398</xdr:rowOff>
    </xdr:to>
    <xdr:pic>
      <xdr:nvPicPr>
        <xdr:cNvPr id="652" name="Рисунок 651"/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61203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685</xdr:row>
      <xdr:rowOff>22671</xdr:rowOff>
    </xdr:from>
    <xdr:to>
      <xdr:col>7</xdr:col>
      <xdr:colOff>609600</xdr:colOff>
      <xdr:row>685</xdr:row>
      <xdr:rowOff>910813</xdr:rowOff>
    </xdr:to>
    <xdr:pic>
      <xdr:nvPicPr>
        <xdr:cNvPr id="653" name="Рисунок 652"/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69473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686</xdr:row>
      <xdr:rowOff>22671</xdr:rowOff>
    </xdr:from>
    <xdr:to>
      <xdr:col>7</xdr:col>
      <xdr:colOff>609600</xdr:colOff>
      <xdr:row>686</xdr:row>
      <xdr:rowOff>910813</xdr:rowOff>
    </xdr:to>
    <xdr:pic>
      <xdr:nvPicPr>
        <xdr:cNvPr id="654" name="Рисунок 653"/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78808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687</xdr:row>
      <xdr:rowOff>22671</xdr:rowOff>
    </xdr:from>
    <xdr:to>
      <xdr:col>7</xdr:col>
      <xdr:colOff>609600</xdr:colOff>
      <xdr:row>687</xdr:row>
      <xdr:rowOff>910813</xdr:rowOff>
    </xdr:to>
    <xdr:pic>
      <xdr:nvPicPr>
        <xdr:cNvPr id="655" name="Рисунок 654"/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88142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688</xdr:row>
      <xdr:rowOff>22671</xdr:rowOff>
    </xdr:from>
    <xdr:to>
      <xdr:col>7</xdr:col>
      <xdr:colOff>609600</xdr:colOff>
      <xdr:row>688</xdr:row>
      <xdr:rowOff>910813</xdr:rowOff>
    </xdr:to>
    <xdr:pic>
      <xdr:nvPicPr>
        <xdr:cNvPr id="656" name="Рисунок 655"/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197477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689</xdr:row>
      <xdr:rowOff>24309</xdr:rowOff>
    </xdr:from>
    <xdr:to>
      <xdr:col>7</xdr:col>
      <xdr:colOff>609600</xdr:colOff>
      <xdr:row>689</xdr:row>
      <xdr:rowOff>804398</xdr:rowOff>
    </xdr:to>
    <xdr:pic>
      <xdr:nvPicPr>
        <xdr:cNvPr id="657" name="Рисунок 656"/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068283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690</xdr:row>
      <xdr:rowOff>22969</xdr:rowOff>
    </xdr:from>
    <xdr:to>
      <xdr:col>7</xdr:col>
      <xdr:colOff>609600</xdr:colOff>
      <xdr:row>690</xdr:row>
      <xdr:rowOff>929486</xdr:rowOff>
    </xdr:to>
    <xdr:pic>
      <xdr:nvPicPr>
        <xdr:cNvPr id="658" name="Рисунок 657"/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15101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691</xdr:row>
      <xdr:rowOff>22324</xdr:rowOff>
    </xdr:from>
    <xdr:to>
      <xdr:col>7</xdr:col>
      <xdr:colOff>609600</xdr:colOff>
      <xdr:row>691</xdr:row>
      <xdr:rowOff>758711</xdr:rowOff>
    </xdr:to>
    <xdr:pic>
      <xdr:nvPicPr>
        <xdr:cNvPr id="659" name="Рисунок 658"/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2462024"/>
          <a:ext cx="584200" cy="73638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692</xdr:row>
      <xdr:rowOff>24309</xdr:rowOff>
    </xdr:from>
    <xdr:to>
      <xdr:col>7</xdr:col>
      <xdr:colOff>609600</xdr:colOff>
      <xdr:row>692</xdr:row>
      <xdr:rowOff>804398</xdr:rowOff>
    </xdr:to>
    <xdr:pic>
      <xdr:nvPicPr>
        <xdr:cNvPr id="660" name="Рисунок 659"/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32450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693</xdr:row>
      <xdr:rowOff>21282</xdr:rowOff>
    </xdr:from>
    <xdr:to>
      <xdr:col>7</xdr:col>
      <xdr:colOff>609600</xdr:colOff>
      <xdr:row>693</xdr:row>
      <xdr:rowOff>759737</xdr:rowOff>
    </xdr:to>
    <xdr:pic>
      <xdr:nvPicPr>
        <xdr:cNvPr id="661" name="Рисунок 660"/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4070707"/>
          <a:ext cx="584200" cy="738455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694</xdr:row>
      <xdr:rowOff>22920</xdr:rowOff>
    </xdr:from>
    <xdr:to>
      <xdr:col>7</xdr:col>
      <xdr:colOff>609600</xdr:colOff>
      <xdr:row>694</xdr:row>
      <xdr:rowOff>767651</xdr:rowOff>
    </xdr:to>
    <xdr:pic>
      <xdr:nvPicPr>
        <xdr:cNvPr id="662" name="Рисунок 661"/>
        <xdr:cNvPicPr>
          <a:picLocks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4853395"/>
          <a:ext cx="584200" cy="74473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695</xdr:row>
      <xdr:rowOff>22671</xdr:rowOff>
    </xdr:from>
    <xdr:to>
      <xdr:col>7</xdr:col>
      <xdr:colOff>609600</xdr:colOff>
      <xdr:row>695</xdr:row>
      <xdr:rowOff>910813</xdr:rowOff>
    </xdr:to>
    <xdr:pic>
      <xdr:nvPicPr>
        <xdr:cNvPr id="663" name="Рисунок 662"/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5643721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698</xdr:row>
      <xdr:rowOff>21431</xdr:rowOff>
    </xdr:from>
    <xdr:to>
      <xdr:col>7</xdr:col>
      <xdr:colOff>609600</xdr:colOff>
      <xdr:row>698</xdr:row>
      <xdr:rowOff>931085</xdr:rowOff>
    </xdr:to>
    <xdr:pic>
      <xdr:nvPicPr>
        <xdr:cNvPr id="664" name="Рисунок 663"/>
        <xdr:cNvPicPr>
          <a:picLocks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7004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699</xdr:row>
      <xdr:rowOff>21431</xdr:rowOff>
    </xdr:from>
    <xdr:to>
      <xdr:col>7</xdr:col>
      <xdr:colOff>609600</xdr:colOff>
      <xdr:row>699</xdr:row>
      <xdr:rowOff>931085</xdr:rowOff>
    </xdr:to>
    <xdr:pic>
      <xdr:nvPicPr>
        <xdr:cNvPr id="665" name="Рисунок 664"/>
        <xdr:cNvPicPr>
          <a:picLocks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7957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700</xdr:row>
      <xdr:rowOff>21431</xdr:rowOff>
    </xdr:from>
    <xdr:to>
      <xdr:col>7</xdr:col>
      <xdr:colOff>609600</xdr:colOff>
      <xdr:row>700</xdr:row>
      <xdr:rowOff>931085</xdr:rowOff>
    </xdr:to>
    <xdr:pic>
      <xdr:nvPicPr>
        <xdr:cNvPr id="666" name="Рисунок 665"/>
        <xdr:cNvPicPr>
          <a:picLocks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8909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701</xdr:row>
      <xdr:rowOff>21431</xdr:rowOff>
    </xdr:from>
    <xdr:to>
      <xdr:col>7</xdr:col>
      <xdr:colOff>609600</xdr:colOff>
      <xdr:row>701</xdr:row>
      <xdr:rowOff>931085</xdr:rowOff>
    </xdr:to>
    <xdr:pic>
      <xdr:nvPicPr>
        <xdr:cNvPr id="667" name="Рисунок 666"/>
        <xdr:cNvPicPr>
          <a:picLocks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29862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703</xdr:row>
      <xdr:rowOff>22969</xdr:rowOff>
    </xdr:from>
    <xdr:to>
      <xdr:col>7</xdr:col>
      <xdr:colOff>609600</xdr:colOff>
      <xdr:row>703</xdr:row>
      <xdr:rowOff>929486</xdr:rowOff>
    </xdr:to>
    <xdr:pic>
      <xdr:nvPicPr>
        <xdr:cNvPr id="668" name="Рисунок 667"/>
        <xdr:cNvPicPr>
          <a:picLocks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1006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704</xdr:row>
      <xdr:rowOff>21431</xdr:rowOff>
    </xdr:from>
    <xdr:to>
      <xdr:col>7</xdr:col>
      <xdr:colOff>609600</xdr:colOff>
      <xdr:row>704</xdr:row>
      <xdr:rowOff>931085</xdr:rowOff>
    </xdr:to>
    <xdr:pic>
      <xdr:nvPicPr>
        <xdr:cNvPr id="669" name="Рисунок 668"/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1957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705</xdr:row>
      <xdr:rowOff>21134</xdr:rowOff>
    </xdr:from>
    <xdr:to>
      <xdr:col>7</xdr:col>
      <xdr:colOff>609600</xdr:colOff>
      <xdr:row>705</xdr:row>
      <xdr:rowOff>912287</xdr:rowOff>
    </xdr:to>
    <xdr:pic>
      <xdr:nvPicPr>
        <xdr:cNvPr id="670" name="Рисунок 669"/>
        <xdr:cNvPicPr>
          <a:picLocks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290975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706</xdr:row>
      <xdr:rowOff>21431</xdr:rowOff>
    </xdr:from>
    <xdr:to>
      <xdr:col>7</xdr:col>
      <xdr:colOff>609600</xdr:colOff>
      <xdr:row>706</xdr:row>
      <xdr:rowOff>931085</xdr:rowOff>
    </xdr:to>
    <xdr:pic>
      <xdr:nvPicPr>
        <xdr:cNvPr id="671" name="Рисунок 670"/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3843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707</xdr:row>
      <xdr:rowOff>21431</xdr:rowOff>
    </xdr:from>
    <xdr:to>
      <xdr:col>7</xdr:col>
      <xdr:colOff>609600</xdr:colOff>
      <xdr:row>707</xdr:row>
      <xdr:rowOff>931085</xdr:rowOff>
    </xdr:to>
    <xdr:pic>
      <xdr:nvPicPr>
        <xdr:cNvPr id="672" name="Рисунок 671"/>
        <xdr:cNvPicPr>
          <a:picLocks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4796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708</xdr:row>
      <xdr:rowOff>21431</xdr:rowOff>
    </xdr:from>
    <xdr:to>
      <xdr:col>7</xdr:col>
      <xdr:colOff>609600</xdr:colOff>
      <xdr:row>708</xdr:row>
      <xdr:rowOff>931085</xdr:rowOff>
    </xdr:to>
    <xdr:pic>
      <xdr:nvPicPr>
        <xdr:cNvPr id="673" name="Рисунок 672"/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5748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709</xdr:row>
      <xdr:rowOff>21431</xdr:rowOff>
    </xdr:from>
    <xdr:to>
      <xdr:col>7</xdr:col>
      <xdr:colOff>609600</xdr:colOff>
      <xdr:row>709</xdr:row>
      <xdr:rowOff>931085</xdr:rowOff>
    </xdr:to>
    <xdr:pic>
      <xdr:nvPicPr>
        <xdr:cNvPr id="674" name="Рисунок 673"/>
        <xdr:cNvPicPr>
          <a:picLocks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6701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710</xdr:row>
      <xdr:rowOff>22671</xdr:rowOff>
    </xdr:from>
    <xdr:to>
      <xdr:col>7</xdr:col>
      <xdr:colOff>609600</xdr:colOff>
      <xdr:row>710</xdr:row>
      <xdr:rowOff>910813</xdr:rowOff>
    </xdr:to>
    <xdr:pic>
      <xdr:nvPicPr>
        <xdr:cNvPr id="675" name="Рисунок 674"/>
        <xdr:cNvPicPr>
          <a:picLocks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76547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711</xdr:row>
      <xdr:rowOff>24160</xdr:rowOff>
    </xdr:from>
    <xdr:to>
      <xdr:col>7</xdr:col>
      <xdr:colOff>609600</xdr:colOff>
      <xdr:row>711</xdr:row>
      <xdr:rowOff>909311</xdr:rowOff>
    </xdr:to>
    <xdr:pic>
      <xdr:nvPicPr>
        <xdr:cNvPr id="676" name="Рисунок 675"/>
        <xdr:cNvPicPr>
          <a:picLocks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858968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712</xdr:row>
      <xdr:rowOff>21431</xdr:rowOff>
    </xdr:from>
    <xdr:to>
      <xdr:col>7</xdr:col>
      <xdr:colOff>609600</xdr:colOff>
      <xdr:row>712</xdr:row>
      <xdr:rowOff>931085</xdr:rowOff>
    </xdr:to>
    <xdr:pic>
      <xdr:nvPicPr>
        <xdr:cNvPr id="677" name="Рисунок 676"/>
        <xdr:cNvPicPr>
          <a:picLocks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395204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713</xdr:row>
      <xdr:rowOff>22671</xdr:rowOff>
    </xdr:from>
    <xdr:to>
      <xdr:col>7</xdr:col>
      <xdr:colOff>609600</xdr:colOff>
      <xdr:row>713</xdr:row>
      <xdr:rowOff>910813</xdr:rowOff>
    </xdr:to>
    <xdr:pic>
      <xdr:nvPicPr>
        <xdr:cNvPr id="678" name="Рисунок 677"/>
        <xdr:cNvPicPr>
          <a:picLocks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04741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714</xdr:row>
      <xdr:rowOff>22969</xdr:rowOff>
    </xdr:from>
    <xdr:to>
      <xdr:col>7</xdr:col>
      <xdr:colOff>609600</xdr:colOff>
      <xdr:row>714</xdr:row>
      <xdr:rowOff>929486</xdr:rowOff>
    </xdr:to>
    <xdr:pic>
      <xdr:nvPicPr>
        <xdr:cNvPr id="679" name="Рисунок 678"/>
        <xdr:cNvPicPr>
          <a:picLocks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14078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715</xdr:row>
      <xdr:rowOff>24160</xdr:rowOff>
    </xdr:from>
    <xdr:to>
      <xdr:col>7</xdr:col>
      <xdr:colOff>609600</xdr:colOff>
      <xdr:row>715</xdr:row>
      <xdr:rowOff>909311</xdr:rowOff>
    </xdr:to>
    <xdr:pic>
      <xdr:nvPicPr>
        <xdr:cNvPr id="680" name="Рисунок 679"/>
        <xdr:cNvPicPr>
          <a:picLocks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236158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716</xdr:row>
      <xdr:rowOff>21431</xdr:rowOff>
    </xdr:from>
    <xdr:to>
      <xdr:col>7</xdr:col>
      <xdr:colOff>609600</xdr:colOff>
      <xdr:row>716</xdr:row>
      <xdr:rowOff>931085</xdr:rowOff>
    </xdr:to>
    <xdr:pic>
      <xdr:nvPicPr>
        <xdr:cNvPr id="681" name="Рисунок 680"/>
        <xdr:cNvPicPr>
          <a:picLocks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32923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717</xdr:row>
      <xdr:rowOff>22969</xdr:rowOff>
    </xdr:from>
    <xdr:to>
      <xdr:col>7</xdr:col>
      <xdr:colOff>609600</xdr:colOff>
      <xdr:row>717</xdr:row>
      <xdr:rowOff>929486</xdr:rowOff>
    </xdr:to>
    <xdr:pic>
      <xdr:nvPicPr>
        <xdr:cNvPr id="682" name="Рисунок 681"/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4246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718</xdr:row>
      <xdr:rowOff>21431</xdr:rowOff>
    </xdr:from>
    <xdr:to>
      <xdr:col>7</xdr:col>
      <xdr:colOff>609600</xdr:colOff>
      <xdr:row>718</xdr:row>
      <xdr:rowOff>931085</xdr:rowOff>
    </xdr:to>
    <xdr:pic>
      <xdr:nvPicPr>
        <xdr:cNvPr id="683" name="Рисунок 682"/>
        <xdr:cNvPicPr>
          <a:picLocks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51973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719</xdr:row>
      <xdr:rowOff>22969</xdr:rowOff>
    </xdr:from>
    <xdr:to>
      <xdr:col>7</xdr:col>
      <xdr:colOff>609600</xdr:colOff>
      <xdr:row>719</xdr:row>
      <xdr:rowOff>929486</xdr:rowOff>
    </xdr:to>
    <xdr:pic>
      <xdr:nvPicPr>
        <xdr:cNvPr id="684" name="Рисунок 683"/>
        <xdr:cNvPicPr>
          <a:picLocks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6151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720</xdr:row>
      <xdr:rowOff>22969</xdr:rowOff>
    </xdr:from>
    <xdr:to>
      <xdr:col>7</xdr:col>
      <xdr:colOff>609600</xdr:colOff>
      <xdr:row>720</xdr:row>
      <xdr:rowOff>929486</xdr:rowOff>
    </xdr:to>
    <xdr:pic>
      <xdr:nvPicPr>
        <xdr:cNvPr id="685" name="Рисунок 684"/>
        <xdr:cNvPicPr>
          <a:picLocks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7103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721</xdr:row>
      <xdr:rowOff>21431</xdr:rowOff>
    </xdr:from>
    <xdr:to>
      <xdr:col>7</xdr:col>
      <xdr:colOff>609600</xdr:colOff>
      <xdr:row>721</xdr:row>
      <xdr:rowOff>931085</xdr:rowOff>
    </xdr:to>
    <xdr:pic>
      <xdr:nvPicPr>
        <xdr:cNvPr id="686" name="Рисунок 685"/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80548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722</xdr:row>
      <xdr:rowOff>25152</xdr:rowOff>
    </xdr:from>
    <xdr:to>
      <xdr:col>7</xdr:col>
      <xdr:colOff>609600</xdr:colOff>
      <xdr:row>722</xdr:row>
      <xdr:rowOff>927391</xdr:rowOff>
    </xdr:to>
    <xdr:pic>
      <xdr:nvPicPr>
        <xdr:cNvPr id="687" name="Рисунок 686"/>
        <xdr:cNvPicPr>
          <a:picLocks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9011027"/>
          <a:ext cx="584200" cy="90223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723</xdr:row>
      <xdr:rowOff>21431</xdr:rowOff>
    </xdr:from>
    <xdr:to>
      <xdr:col>7</xdr:col>
      <xdr:colOff>609600</xdr:colOff>
      <xdr:row>723</xdr:row>
      <xdr:rowOff>931085</xdr:rowOff>
    </xdr:to>
    <xdr:pic>
      <xdr:nvPicPr>
        <xdr:cNvPr id="688" name="Рисунок 687"/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499598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724</xdr:row>
      <xdr:rowOff>24160</xdr:rowOff>
    </xdr:from>
    <xdr:to>
      <xdr:col>7</xdr:col>
      <xdr:colOff>609600</xdr:colOff>
      <xdr:row>724</xdr:row>
      <xdr:rowOff>909311</xdr:rowOff>
    </xdr:to>
    <xdr:pic>
      <xdr:nvPicPr>
        <xdr:cNvPr id="689" name="Рисунок 688"/>
        <xdr:cNvPicPr>
          <a:picLocks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091503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725</xdr:row>
      <xdr:rowOff>21431</xdr:rowOff>
    </xdr:from>
    <xdr:to>
      <xdr:col>7</xdr:col>
      <xdr:colOff>609600</xdr:colOff>
      <xdr:row>725</xdr:row>
      <xdr:rowOff>931085</xdr:rowOff>
    </xdr:to>
    <xdr:pic>
      <xdr:nvPicPr>
        <xdr:cNvPr id="690" name="Рисунок 689"/>
        <xdr:cNvPicPr>
          <a:picLocks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18457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726</xdr:row>
      <xdr:rowOff>23366</xdr:rowOff>
    </xdr:from>
    <xdr:to>
      <xdr:col>7</xdr:col>
      <xdr:colOff>609600</xdr:colOff>
      <xdr:row>726</xdr:row>
      <xdr:rowOff>929102</xdr:rowOff>
    </xdr:to>
    <xdr:pic>
      <xdr:nvPicPr>
        <xdr:cNvPr id="691" name="Рисунок 690"/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2800191"/>
          <a:ext cx="584200" cy="905736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727</xdr:row>
      <xdr:rowOff>21431</xdr:rowOff>
    </xdr:from>
    <xdr:to>
      <xdr:col>7</xdr:col>
      <xdr:colOff>609600</xdr:colOff>
      <xdr:row>727</xdr:row>
      <xdr:rowOff>931085</xdr:rowOff>
    </xdr:to>
    <xdr:pic>
      <xdr:nvPicPr>
        <xdr:cNvPr id="692" name="Рисунок 691"/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37507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728</xdr:row>
      <xdr:rowOff>22671</xdr:rowOff>
    </xdr:from>
    <xdr:to>
      <xdr:col>7</xdr:col>
      <xdr:colOff>609600</xdr:colOff>
      <xdr:row>728</xdr:row>
      <xdr:rowOff>910813</xdr:rowOff>
    </xdr:to>
    <xdr:pic>
      <xdr:nvPicPr>
        <xdr:cNvPr id="693" name="Рисунок 692"/>
        <xdr:cNvPicPr>
          <a:picLocks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47044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729</xdr:row>
      <xdr:rowOff>25648</xdr:rowOff>
    </xdr:from>
    <xdr:to>
      <xdr:col>7</xdr:col>
      <xdr:colOff>609600</xdr:colOff>
      <xdr:row>729</xdr:row>
      <xdr:rowOff>907829</xdr:rowOff>
    </xdr:to>
    <xdr:pic>
      <xdr:nvPicPr>
        <xdr:cNvPr id="694" name="Рисунок 693"/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5640923"/>
          <a:ext cx="584200" cy="88218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730</xdr:row>
      <xdr:rowOff>21431</xdr:rowOff>
    </xdr:from>
    <xdr:to>
      <xdr:col>7</xdr:col>
      <xdr:colOff>609600</xdr:colOff>
      <xdr:row>730</xdr:row>
      <xdr:rowOff>931085</xdr:rowOff>
    </xdr:to>
    <xdr:pic>
      <xdr:nvPicPr>
        <xdr:cNvPr id="695" name="Рисунок 694"/>
        <xdr:cNvPicPr>
          <a:picLocks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6570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731</xdr:row>
      <xdr:rowOff>22969</xdr:rowOff>
    </xdr:from>
    <xdr:to>
      <xdr:col>7</xdr:col>
      <xdr:colOff>609600</xdr:colOff>
      <xdr:row>731</xdr:row>
      <xdr:rowOff>929486</xdr:rowOff>
    </xdr:to>
    <xdr:pic>
      <xdr:nvPicPr>
        <xdr:cNvPr id="696" name="Рисунок 695"/>
        <xdr:cNvPicPr>
          <a:picLocks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7524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732</xdr:row>
      <xdr:rowOff>22969</xdr:rowOff>
    </xdr:from>
    <xdr:to>
      <xdr:col>7</xdr:col>
      <xdr:colOff>609600</xdr:colOff>
      <xdr:row>732</xdr:row>
      <xdr:rowOff>929486</xdr:rowOff>
    </xdr:to>
    <xdr:pic>
      <xdr:nvPicPr>
        <xdr:cNvPr id="697" name="Рисунок 696"/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8476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733</xdr:row>
      <xdr:rowOff>21431</xdr:rowOff>
    </xdr:from>
    <xdr:to>
      <xdr:col>7</xdr:col>
      <xdr:colOff>609600</xdr:colOff>
      <xdr:row>733</xdr:row>
      <xdr:rowOff>931085</xdr:rowOff>
    </xdr:to>
    <xdr:pic>
      <xdr:nvPicPr>
        <xdr:cNvPr id="698" name="Рисунок 697"/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59427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734</xdr:row>
      <xdr:rowOff>21431</xdr:rowOff>
    </xdr:from>
    <xdr:to>
      <xdr:col>7</xdr:col>
      <xdr:colOff>609600</xdr:colOff>
      <xdr:row>734</xdr:row>
      <xdr:rowOff>931085</xdr:rowOff>
    </xdr:to>
    <xdr:pic>
      <xdr:nvPicPr>
        <xdr:cNvPr id="699" name="Рисунок 698"/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0380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735</xdr:row>
      <xdr:rowOff>21431</xdr:rowOff>
    </xdr:from>
    <xdr:to>
      <xdr:col>7</xdr:col>
      <xdr:colOff>609600</xdr:colOff>
      <xdr:row>735</xdr:row>
      <xdr:rowOff>931085</xdr:rowOff>
    </xdr:to>
    <xdr:pic>
      <xdr:nvPicPr>
        <xdr:cNvPr id="700" name="Рисунок 699"/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1332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736</xdr:row>
      <xdr:rowOff>21431</xdr:rowOff>
    </xdr:from>
    <xdr:to>
      <xdr:col>7</xdr:col>
      <xdr:colOff>609600</xdr:colOff>
      <xdr:row>736</xdr:row>
      <xdr:rowOff>931085</xdr:rowOff>
    </xdr:to>
    <xdr:pic>
      <xdr:nvPicPr>
        <xdr:cNvPr id="701" name="Рисунок 700"/>
        <xdr:cNvPicPr>
          <a:picLocks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2285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737</xdr:row>
      <xdr:rowOff>22969</xdr:rowOff>
    </xdr:from>
    <xdr:to>
      <xdr:col>7</xdr:col>
      <xdr:colOff>609600</xdr:colOff>
      <xdr:row>737</xdr:row>
      <xdr:rowOff>929486</xdr:rowOff>
    </xdr:to>
    <xdr:pic>
      <xdr:nvPicPr>
        <xdr:cNvPr id="702" name="Рисунок 701"/>
        <xdr:cNvPicPr>
          <a:picLocks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3239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738</xdr:row>
      <xdr:rowOff>21431</xdr:rowOff>
    </xdr:from>
    <xdr:to>
      <xdr:col>7</xdr:col>
      <xdr:colOff>609600</xdr:colOff>
      <xdr:row>738</xdr:row>
      <xdr:rowOff>931085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4190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739</xdr:row>
      <xdr:rowOff>22671</xdr:rowOff>
    </xdr:from>
    <xdr:to>
      <xdr:col>7</xdr:col>
      <xdr:colOff>609600</xdr:colOff>
      <xdr:row>739</xdr:row>
      <xdr:rowOff>910813</xdr:rowOff>
    </xdr:to>
    <xdr:pic>
      <xdr:nvPicPr>
        <xdr:cNvPr id="704" name="Рисунок 703"/>
        <xdr:cNvPicPr>
          <a:picLocks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51438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740</xdr:row>
      <xdr:rowOff>21431</xdr:rowOff>
    </xdr:from>
    <xdr:to>
      <xdr:col>7</xdr:col>
      <xdr:colOff>609600</xdr:colOff>
      <xdr:row>740</xdr:row>
      <xdr:rowOff>931085</xdr:rowOff>
    </xdr:to>
    <xdr:pic>
      <xdr:nvPicPr>
        <xdr:cNvPr id="705" name="Рисунок 704"/>
        <xdr:cNvPicPr>
          <a:picLocks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6076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741</xdr:row>
      <xdr:rowOff>21431</xdr:rowOff>
    </xdr:from>
    <xdr:to>
      <xdr:col>7</xdr:col>
      <xdr:colOff>609600</xdr:colOff>
      <xdr:row>741</xdr:row>
      <xdr:rowOff>931085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7028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742</xdr:row>
      <xdr:rowOff>21431</xdr:rowOff>
    </xdr:from>
    <xdr:to>
      <xdr:col>7</xdr:col>
      <xdr:colOff>609600</xdr:colOff>
      <xdr:row>742</xdr:row>
      <xdr:rowOff>931085</xdr:rowOff>
    </xdr:to>
    <xdr:pic>
      <xdr:nvPicPr>
        <xdr:cNvPr id="707" name="Рисунок 706"/>
        <xdr:cNvPicPr>
          <a:picLocks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7981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743</xdr:row>
      <xdr:rowOff>21431</xdr:rowOff>
    </xdr:from>
    <xdr:to>
      <xdr:col>7</xdr:col>
      <xdr:colOff>609600</xdr:colOff>
      <xdr:row>743</xdr:row>
      <xdr:rowOff>931085</xdr:rowOff>
    </xdr:to>
    <xdr:pic>
      <xdr:nvPicPr>
        <xdr:cNvPr id="708" name="Рисунок 707"/>
        <xdr:cNvPicPr>
          <a:picLocks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8933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744</xdr:row>
      <xdr:rowOff>24557</xdr:rowOff>
    </xdr:from>
    <xdr:to>
      <xdr:col>7</xdr:col>
      <xdr:colOff>609600</xdr:colOff>
      <xdr:row>744</xdr:row>
      <xdr:rowOff>927959</xdr:rowOff>
    </xdr:to>
    <xdr:pic>
      <xdr:nvPicPr>
        <xdr:cNvPr id="709" name="Рисунок 708"/>
        <xdr:cNvPicPr>
          <a:picLocks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69889232"/>
          <a:ext cx="584200" cy="90340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745</xdr:row>
      <xdr:rowOff>21431</xdr:rowOff>
    </xdr:from>
    <xdr:to>
      <xdr:col>7</xdr:col>
      <xdr:colOff>609600</xdr:colOff>
      <xdr:row>745</xdr:row>
      <xdr:rowOff>931085</xdr:rowOff>
    </xdr:to>
    <xdr:pic>
      <xdr:nvPicPr>
        <xdr:cNvPr id="710" name="Рисунок 709"/>
        <xdr:cNvPicPr>
          <a:picLocks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0838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746</xdr:row>
      <xdr:rowOff>21431</xdr:rowOff>
    </xdr:from>
    <xdr:to>
      <xdr:col>7</xdr:col>
      <xdr:colOff>609600</xdr:colOff>
      <xdr:row>746</xdr:row>
      <xdr:rowOff>931085</xdr:rowOff>
    </xdr:to>
    <xdr:pic>
      <xdr:nvPicPr>
        <xdr:cNvPr id="711" name="Рисунок 710"/>
        <xdr:cNvPicPr>
          <a:picLocks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1791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747</xdr:row>
      <xdr:rowOff>21431</xdr:rowOff>
    </xdr:from>
    <xdr:to>
      <xdr:col>7</xdr:col>
      <xdr:colOff>609600</xdr:colOff>
      <xdr:row>747</xdr:row>
      <xdr:rowOff>931085</xdr:rowOff>
    </xdr:to>
    <xdr:pic>
      <xdr:nvPicPr>
        <xdr:cNvPr id="712" name="Рисунок 711"/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2743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748</xdr:row>
      <xdr:rowOff>21431</xdr:rowOff>
    </xdr:from>
    <xdr:to>
      <xdr:col>7</xdr:col>
      <xdr:colOff>609600</xdr:colOff>
      <xdr:row>748</xdr:row>
      <xdr:rowOff>931085</xdr:rowOff>
    </xdr:to>
    <xdr:pic>
      <xdr:nvPicPr>
        <xdr:cNvPr id="713" name="Рисунок 712"/>
        <xdr:cNvPicPr>
          <a:picLocks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3696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749</xdr:row>
      <xdr:rowOff>24160</xdr:rowOff>
    </xdr:from>
    <xdr:to>
      <xdr:col>7</xdr:col>
      <xdr:colOff>609600</xdr:colOff>
      <xdr:row>749</xdr:row>
      <xdr:rowOff>909311</xdr:rowOff>
    </xdr:to>
    <xdr:pic>
      <xdr:nvPicPr>
        <xdr:cNvPr id="714" name="Рисунок 713"/>
        <xdr:cNvPicPr>
          <a:picLocks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465133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750</xdr:row>
      <xdr:rowOff>21431</xdr:rowOff>
    </xdr:from>
    <xdr:to>
      <xdr:col>7</xdr:col>
      <xdr:colOff>609600</xdr:colOff>
      <xdr:row>750</xdr:row>
      <xdr:rowOff>931085</xdr:rowOff>
    </xdr:to>
    <xdr:pic>
      <xdr:nvPicPr>
        <xdr:cNvPr id="715" name="Рисунок 714"/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5582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751</xdr:row>
      <xdr:rowOff>21431</xdr:rowOff>
    </xdr:from>
    <xdr:to>
      <xdr:col>7</xdr:col>
      <xdr:colOff>609600</xdr:colOff>
      <xdr:row>751</xdr:row>
      <xdr:rowOff>931085</xdr:rowOff>
    </xdr:to>
    <xdr:pic>
      <xdr:nvPicPr>
        <xdr:cNvPr id="716" name="Рисунок 715"/>
        <xdr:cNvPicPr>
          <a:picLocks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6534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752</xdr:row>
      <xdr:rowOff>22969</xdr:rowOff>
    </xdr:from>
    <xdr:to>
      <xdr:col>7</xdr:col>
      <xdr:colOff>609600</xdr:colOff>
      <xdr:row>752</xdr:row>
      <xdr:rowOff>929486</xdr:rowOff>
    </xdr:to>
    <xdr:pic>
      <xdr:nvPicPr>
        <xdr:cNvPr id="717" name="Рисунок 716"/>
        <xdr:cNvPicPr>
          <a:picLocks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7488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753</xdr:row>
      <xdr:rowOff>21431</xdr:rowOff>
    </xdr:from>
    <xdr:to>
      <xdr:col>7</xdr:col>
      <xdr:colOff>609600</xdr:colOff>
      <xdr:row>753</xdr:row>
      <xdr:rowOff>931085</xdr:rowOff>
    </xdr:to>
    <xdr:pic>
      <xdr:nvPicPr>
        <xdr:cNvPr id="718" name="Рисунок 717"/>
        <xdr:cNvPicPr>
          <a:picLocks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8439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754</xdr:row>
      <xdr:rowOff>25648</xdr:rowOff>
    </xdr:from>
    <xdr:to>
      <xdr:col>7</xdr:col>
      <xdr:colOff>609600</xdr:colOff>
      <xdr:row>754</xdr:row>
      <xdr:rowOff>907829</xdr:rowOff>
    </xdr:to>
    <xdr:pic>
      <xdr:nvPicPr>
        <xdr:cNvPr id="719" name="Рисунок 718"/>
        <xdr:cNvPicPr>
          <a:picLocks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79396273"/>
          <a:ext cx="584200" cy="88218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755</xdr:row>
      <xdr:rowOff>21431</xdr:rowOff>
    </xdr:from>
    <xdr:to>
      <xdr:col>7</xdr:col>
      <xdr:colOff>609600</xdr:colOff>
      <xdr:row>755</xdr:row>
      <xdr:rowOff>931085</xdr:rowOff>
    </xdr:to>
    <xdr:pic>
      <xdr:nvPicPr>
        <xdr:cNvPr id="720" name="Рисунок 719"/>
        <xdr:cNvPicPr>
          <a:picLocks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0325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756</xdr:row>
      <xdr:rowOff>24160</xdr:rowOff>
    </xdr:from>
    <xdr:to>
      <xdr:col>7</xdr:col>
      <xdr:colOff>609600</xdr:colOff>
      <xdr:row>756</xdr:row>
      <xdr:rowOff>909311</xdr:rowOff>
    </xdr:to>
    <xdr:pic>
      <xdr:nvPicPr>
        <xdr:cNvPr id="721" name="Рисунок 720"/>
        <xdr:cNvPicPr>
          <a:picLocks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128073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757</xdr:row>
      <xdr:rowOff>24358</xdr:rowOff>
    </xdr:from>
    <xdr:to>
      <xdr:col>7</xdr:col>
      <xdr:colOff>609600</xdr:colOff>
      <xdr:row>757</xdr:row>
      <xdr:rowOff>899564</xdr:rowOff>
    </xdr:to>
    <xdr:pic>
      <xdr:nvPicPr>
        <xdr:cNvPr id="722" name="Рисунок 721"/>
        <xdr:cNvPicPr>
          <a:picLocks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2214383"/>
          <a:ext cx="584200" cy="875206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758</xdr:row>
      <xdr:rowOff>22969</xdr:rowOff>
    </xdr:from>
    <xdr:to>
      <xdr:col>7</xdr:col>
      <xdr:colOff>609600</xdr:colOff>
      <xdr:row>758</xdr:row>
      <xdr:rowOff>929486</xdr:rowOff>
    </xdr:to>
    <xdr:pic>
      <xdr:nvPicPr>
        <xdr:cNvPr id="723" name="Рисунок 722"/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31369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759</xdr:row>
      <xdr:rowOff>22969</xdr:rowOff>
    </xdr:from>
    <xdr:to>
      <xdr:col>7</xdr:col>
      <xdr:colOff>609600</xdr:colOff>
      <xdr:row>759</xdr:row>
      <xdr:rowOff>929486</xdr:rowOff>
    </xdr:to>
    <xdr:pic>
      <xdr:nvPicPr>
        <xdr:cNvPr id="724" name="Рисунок 723"/>
        <xdr:cNvPicPr>
          <a:picLocks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40894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760</xdr:row>
      <xdr:rowOff>21431</xdr:rowOff>
    </xdr:from>
    <xdr:to>
      <xdr:col>7</xdr:col>
      <xdr:colOff>609600</xdr:colOff>
      <xdr:row>760</xdr:row>
      <xdr:rowOff>931085</xdr:rowOff>
    </xdr:to>
    <xdr:pic>
      <xdr:nvPicPr>
        <xdr:cNvPr id="725" name="Рисунок 724"/>
        <xdr:cNvPicPr>
          <a:picLocks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50403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761</xdr:row>
      <xdr:rowOff>21431</xdr:rowOff>
    </xdr:from>
    <xdr:to>
      <xdr:col>7</xdr:col>
      <xdr:colOff>609600</xdr:colOff>
      <xdr:row>761</xdr:row>
      <xdr:rowOff>931085</xdr:rowOff>
    </xdr:to>
    <xdr:pic>
      <xdr:nvPicPr>
        <xdr:cNvPr id="726" name="Рисунок 725"/>
        <xdr:cNvPicPr>
          <a:picLocks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59928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762</xdr:row>
      <xdr:rowOff>21431</xdr:rowOff>
    </xdr:from>
    <xdr:to>
      <xdr:col>7</xdr:col>
      <xdr:colOff>609600</xdr:colOff>
      <xdr:row>762</xdr:row>
      <xdr:rowOff>931085</xdr:rowOff>
    </xdr:to>
    <xdr:pic>
      <xdr:nvPicPr>
        <xdr:cNvPr id="727" name="Рисунок 726"/>
        <xdr:cNvPicPr>
          <a:picLocks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69453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763</xdr:row>
      <xdr:rowOff>21431</xdr:rowOff>
    </xdr:from>
    <xdr:to>
      <xdr:col>7</xdr:col>
      <xdr:colOff>609600</xdr:colOff>
      <xdr:row>763</xdr:row>
      <xdr:rowOff>931085</xdr:rowOff>
    </xdr:to>
    <xdr:pic>
      <xdr:nvPicPr>
        <xdr:cNvPr id="728" name="Рисунок 727"/>
        <xdr:cNvPicPr>
          <a:picLocks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78978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764</xdr:row>
      <xdr:rowOff>21431</xdr:rowOff>
    </xdr:from>
    <xdr:to>
      <xdr:col>7</xdr:col>
      <xdr:colOff>609600</xdr:colOff>
      <xdr:row>764</xdr:row>
      <xdr:rowOff>931085</xdr:rowOff>
    </xdr:to>
    <xdr:pic>
      <xdr:nvPicPr>
        <xdr:cNvPr id="729" name="Рисунок 728"/>
        <xdr:cNvPicPr>
          <a:picLocks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88503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765</xdr:row>
      <xdr:rowOff>21431</xdr:rowOff>
    </xdr:from>
    <xdr:to>
      <xdr:col>7</xdr:col>
      <xdr:colOff>609600</xdr:colOff>
      <xdr:row>765</xdr:row>
      <xdr:rowOff>931085</xdr:rowOff>
    </xdr:to>
    <xdr:pic>
      <xdr:nvPicPr>
        <xdr:cNvPr id="730" name="Рисунок 729"/>
        <xdr:cNvPicPr>
          <a:picLocks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898028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766</xdr:row>
      <xdr:rowOff>22671</xdr:rowOff>
    </xdr:from>
    <xdr:to>
      <xdr:col>7</xdr:col>
      <xdr:colOff>609600</xdr:colOff>
      <xdr:row>766</xdr:row>
      <xdr:rowOff>910813</xdr:rowOff>
    </xdr:to>
    <xdr:pic>
      <xdr:nvPicPr>
        <xdr:cNvPr id="731" name="Рисунок 730"/>
        <xdr:cNvPicPr>
          <a:picLocks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0756621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768</xdr:row>
      <xdr:rowOff>22969</xdr:rowOff>
    </xdr:from>
    <xdr:to>
      <xdr:col>7</xdr:col>
      <xdr:colOff>609600</xdr:colOff>
      <xdr:row>768</xdr:row>
      <xdr:rowOff>929486</xdr:rowOff>
    </xdr:to>
    <xdr:pic>
      <xdr:nvPicPr>
        <xdr:cNvPr id="732" name="Рисунок 731"/>
        <xdr:cNvPicPr>
          <a:picLocks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18808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769</xdr:row>
      <xdr:rowOff>21431</xdr:rowOff>
    </xdr:from>
    <xdr:to>
      <xdr:col>7</xdr:col>
      <xdr:colOff>609600</xdr:colOff>
      <xdr:row>769</xdr:row>
      <xdr:rowOff>931085</xdr:rowOff>
    </xdr:to>
    <xdr:pic>
      <xdr:nvPicPr>
        <xdr:cNvPr id="733" name="Рисунок 732"/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28318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770</xdr:row>
      <xdr:rowOff>21431</xdr:rowOff>
    </xdr:from>
    <xdr:to>
      <xdr:col>7</xdr:col>
      <xdr:colOff>609600</xdr:colOff>
      <xdr:row>770</xdr:row>
      <xdr:rowOff>931085</xdr:rowOff>
    </xdr:to>
    <xdr:pic>
      <xdr:nvPicPr>
        <xdr:cNvPr id="734" name="Рисунок 733"/>
        <xdr:cNvPicPr>
          <a:picLocks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37843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771</xdr:row>
      <xdr:rowOff>21431</xdr:rowOff>
    </xdr:from>
    <xdr:to>
      <xdr:col>7</xdr:col>
      <xdr:colOff>609600</xdr:colOff>
      <xdr:row>771</xdr:row>
      <xdr:rowOff>931085</xdr:rowOff>
    </xdr:to>
    <xdr:pic>
      <xdr:nvPicPr>
        <xdr:cNvPr id="735" name="Рисунок 734"/>
        <xdr:cNvPicPr>
          <a:picLocks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47368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772</xdr:row>
      <xdr:rowOff>21431</xdr:rowOff>
    </xdr:from>
    <xdr:to>
      <xdr:col>7</xdr:col>
      <xdr:colOff>609600</xdr:colOff>
      <xdr:row>772</xdr:row>
      <xdr:rowOff>931085</xdr:rowOff>
    </xdr:to>
    <xdr:pic>
      <xdr:nvPicPr>
        <xdr:cNvPr id="736" name="Рисунок 735"/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56893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773</xdr:row>
      <xdr:rowOff>21431</xdr:rowOff>
    </xdr:from>
    <xdr:to>
      <xdr:col>7</xdr:col>
      <xdr:colOff>609600</xdr:colOff>
      <xdr:row>773</xdr:row>
      <xdr:rowOff>931085</xdr:rowOff>
    </xdr:to>
    <xdr:pic>
      <xdr:nvPicPr>
        <xdr:cNvPr id="737" name="Рисунок 736"/>
        <xdr:cNvPicPr>
          <a:picLocks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66418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774</xdr:row>
      <xdr:rowOff>21431</xdr:rowOff>
    </xdr:from>
    <xdr:to>
      <xdr:col>7</xdr:col>
      <xdr:colOff>609600</xdr:colOff>
      <xdr:row>774</xdr:row>
      <xdr:rowOff>931085</xdr:rowOff>
    </xdr:to>
    <xdr:pic>
      <xdr:nvPicPr>
        <xdr:cNvPr id="738" name="Рисунок 737"/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75943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775</xdr:row>
      <xdr:rowOff>21431</xdr:rowOff>
    </xdr:from>
    <xdr:to>
      <xdr:col>7</xdr:col>
      <xdr:colOff>609600</xdr:colOff>
      <xdr:row>775</xdr:row>
      <xdr:rowOff>931085</xdr:rowOff>
    </xdr:to>
    <xdr:pic>
      <xdr:nvPicPr>
        <xdr:cNvPr id="739" name="Рисунок 738"/>
        <xdr:cNvPicPr>
          <a:picLocks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85468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777</xdr:row>
      <xdr:rowOff>22671</xdr:rowOff>
    </xdr:from>
    <xdr:to>
      <xdr:col>7</xdr:col>
      <xdr:colOff>609600</xdr:colOff>
      <xdr:row>777</xdr:row>
      <xdr:rowOff>910813</xdr:rowOff>
    </xdr:to>
    <xdr:pic>
      <xdr:nvPicPr>
        <xdr:cNvPr id="740" name="Рисунок 739"/>
        <xdr:cNvPicPr>
          <a:picLocks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699691071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778</xdr:row>
      <xdr:rowOff>21431</xdr:rowOff>
    </xdr:from>
    <xdr:to>
      <xdr:col>7</xdr:col>
      <xdr:colOff>609600</xdr:colOff>
      <xdr:row>778</xdr:row>
      <xdr:rowOff>931085</xdr:rowOff>
    </xdr:to>
    <xdr:pic>
      <xdr:nvPicPr>
        <xdr:cNvPr id="741" name="Рисунок 740"/>
        <xdr:cNvPicPr>
          <a:picLocks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06232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779</xdr:row>
      <xdr:rowOff>21431</xdr:rowOff>
    </xdr:from>
    <xdr:to>
      <xdr:col>7</xdr:col>
      <xdr:colOff>609600</xdr:colOff>
      <xdr:row>779</xdr:row>
      <xdr:rowOff>931085</xdr:rowOff>
    </xdr:to>
    <xdr:pic>
      <xdr:nvPicPr>
        <xdr:cNvPr id="742" name="Рисунок 741"/>
        <xdr:cNvPicPr>
          <a:picLocks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15757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780</xdr:row>
      <xdr:rowOff>21431</xdr:rowOff>
    </xdr:from>
    <xdr:to>
      <xdr:col>7</xdr:col>
      <xdr:colOff>609600</xdr:colOff>
      <xdr:row>780</xdr:row>
      <xdr:rowOff>931085</xdr:rowOff>
    </xdr:to>
    <xdr:pic>
      <xdr:nvPicPr>
        <xdr:cNvPr id="743" name="Рисунок 742"/>
        <xdr:cNvPicPr>
          <a:picLocks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25282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781</xdr:row>
      <xdr:rowOff>21431</xdr:rowOff>
    </xdr:from>
    <xdr:to>
      <xdr:col>7</xdr:col>
      <xdr:colOff>609600</xdr:colOff>
      <xdr:row>781</xdr:row>
      <xdr:rowOff>931085</xdr:rowOff>
    </xdr:to>
    <xdr:pic>
      <xdr:nvPicPr>
        <xdr:cNvPr id="744" name="Рисунок 743"/>
        <xdr:cNvPicPr>
          <a:picLocks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34807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782</xdr:row>
      <xdr:rowOff>24160</xdr:rowOff>
    </xdr:from>
    <xdr:to>
      <xdr:col>7</xdr:col>
      <xdr:colOff>609600</xdr:colOff>
      <xdr:row>782</xdr:row>
      <xdr:rowOff>909311</xdr:rowOff>
    </xdr:to>
    <xdr:pic>
      <xdr:nvPicPr>
        <xdr:cNvPr id="745" name="Рисунок 744"/>
        <xdr:cNvPicPr>
          <a:picLocks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4436010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783</xdr:row>
      <xdr:rowOff>22969</xdr:rowOff>
    </xdr:from>
    <xdr:to>
      <xdr:col>7</xdr:col>
      <xdr:colOff>609600</xdr:colOff>
      <xdr:row>783</xdr:row>
      <xdr:rowOff>929486</xdr:rowOff>
    </xdr:to>
    <xdr:pic>
      <xdr:nvPicPr>
        <xdr:cNvPr id="746" name="Рисунок 745"/>
        <xdr:cNvPicPr>
          <a:picLocks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5368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784</xdr:row>
      <xdr:rowOff>21431</xdr:rowOff>
    </xdr:from>
    <xdr:to>
      <xdr:col>7</xdr:col>
      <xdr:colOff>609600</xdr:colOff>
      <xdr:row>784</xdr:row>
      <xdr:rowOff>931085</xdr:rowOff>
    </xdr:to>
    <xdr:pic>
      <xdr:nvPicPr>
        <xdr:cNvPr id="747" name="Рисунок 746"/>
        <xdr:cNvPicPr>
          <a:picLocks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63192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785</xdr:row>
      <xdr:rowOff>21431</xdr:rowOff>
    </xdr:from>
    <xdr:to>
      <xdr:col>7</xdr:col>
      <xdr:colOff>609600</xdr:colOff>
      <xdr:row>785</xdr:row>
      <xdr:rowOff>931085</xdr:rowOff>
    </xdr:to>
    <xdr:pic>
      <xdr:nvPicPr>
        <xdr:cNvPr id="748" name="Рисунок 747"/>
        <xdr:cNvPicPr>
          <a:picLocks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72717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786</xdr:row>
      <xdr:rowOff>21431</xdr:rowOff>
    </xdr:from>
    <xdr:to>
      <xdr:col>7</xdr:col>
      <xdr:colOff>609600</xdr:colOff>
      <xdr:row>786</xdr:row>
      <xdr:rowOff>931085</xdr:rowOff>
    </xdr:to>
    <xdr:pic>
      <xdr:nvPicPr>
        <xdr:cNvPr id="749" name="Рисунок 748"/>
        <xdr:cNvPicPr>
          <a:picLocks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82242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787</xdr:row>
      <xdr:rowOff>21134</xdr:rowOff>
    </xdr:from>
    <xdr:to>
      <xdr:col>7</xdr:col>
      <xdr:colOff>609600</xdr:colOff>
      <xdr:row>787</xdr:row>
      <xdr:rowOff>912287</xdr:rowOff>
    </xdr:to>
    <xdr:pic>
      <xdr:nvPicPr>
        <xdr:cNvPr id="750" name="Рисунок 749"/>
        <xdr:cNvPicPr>
          <a:picLocks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09176434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788</xdr:row>
      <xdr:rowOff>21431</xdr:rowOff>
    </xdr:from>
    <xdr:to>
      <xdr:col>7</xdr:col>
      <xdr:colOff>609600</xdr:colOff>
      <xdr:row>788</xdr:row>
      <xdr:rowOff>931085</xdr:rowOff>
    </xdr:to>
    <xdr:pic>
      <xdr:nvPicPr>
        <xdr:cNvPr id="751" name="Рисунок 750"/>
        <xdr:cNvPicPr>
          <a:picLocks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01101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790</xdr:row>
      <xdr:rowOff>21431</xdr:rowOff>
    </xdr:from>
    <xdr:to>
      <xdr:col>7</xdr:col>
      <xdr:colOff>609600</xdr:colOff>
      <xdr:row>790</xdr:row>
      <xdr:rowOff>931085</xdr:rowOff>
    </xdr:to>
    <xdr:pic>
      <xdr:nvPicPr>
        <xdr:cNvPr id="752" name="Рисунок 751"/>
        <xdr:cNvPicPr>
          <a:picLocks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12531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791</xdr:row>
      <xdr:rowOff>21431</xdr:rowOff>
    </xdr:from>
    <xdr:to>
      <xdr:col>7</xdr:col>
      <xdr:colOff>609600</xdr:colOff>
      <xdr:row>791</xdr:row>
      <xdr:rowOff>931085</xdr:rowOff>
    </xdr:to>
    <xdr:pic>
      <xdr:nvPicPr>
        <xdr:cNvPr id="753" name="Рисунок 752"/>
        <xdr:cNvPicPr>
          <a:picLocks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22056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792</xdr:row>
      <xdr:rowOff>21431</xdr:rowOff>
    </xdr:from>
    <xdr:to>
      <xdr:col>7</xdr:col>
      <xdr:colOff>609600</xdr:colOff>
      <xdr:row>792</xdr:row>
      <xdr:rowOff>931085</xdr:rowOff>
    </xdr:to>
    <xdr:pic>
      <xdr:nvPicPr>
        <xdr:cNvPr id="754" name="Рисунок 753"/>
        <xdr:cNvPicPr>
          <a:picLocks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31581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795</xdr:row>
      <xdr:rowOff>21431</xdr:rowOff>
    </xdr:from>
    <xdr:to>
      <xdr:col>7</xdr:col>
      <xdr:colOff>609600</xdr:colOff>
      <xdr:row>795</xdr:row>
      <xdr:rowOff>931085</xdr:rowOff>
    </xdr:to>
    <xdr:pic>
      <xdr:nvPicPr>
        <xdr:cNvPr id="755" name="Рисунок 754"/>
        <xdr:cNvPicPr>
          <a:picLocks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45393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796</xdr:row>
      <xdr:rowOff>194419</xdr:rowOff>
    </xdr:from>
    <xdr:to>
      <xdr:col>7</xdr:col>
      <xdr:colOff>609600</xdr:colOff>
      <xdr:row>796</xdr:row>
      <xdr:rowOff>1100936</xdr:rowOff>
    </xdr:to>
    <xdr:pic>
      <xdr:nvPicPr>
        <xdr:cNvPr id="756" name="Рисунок 755"/>
        <xdr:cNvPicPr>
          <a:picLocks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56647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797</xdr:row>
      <xdr:rowOff>24160</xdr:rowOff>
    </xdr:from>
    <xdr:to>
      <xdr:col>7</xdr:col>
      <xdr:colOff>609600</xdr:colOff>
      <xdr:row>797</xdr:row>
      <xdr:rowOff>909311</xdr:rowOff>
    </xdr:to>
    <xdr:pic>
      <xdr:nvPicPr>
        <xdr:cNvPr id="757" name="Рисунок 756"/>
        <xdr:cNvPicPr>
          <a:picLocks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678993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798</xdr:row>
      <xdr:rowOff>25648</xdr:rowOff>
    </xdr:from>
    <xdr:to>
      <xdr:col>7</xdr:col>
      <xdr:colOff>609600</xdr:colOff>
      <xdr:row>798</xdr:row>
      <xdr:rowOff>907829</xdr:rowOff>
    </xdr:to>
    <xdr:pic>
      <xdr:nvPicPr>
        <xdr:cNvPr id="758" name="Рисунок 757"/>
        <xdr:cNvPicPr>
          <a:picLocks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7724873"/>
          <a:ext cx="584200" cy="88218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799</xdr:row>
      <xdr:rowOff>22969</xdr:rowOff>
    </xdr:from>
    <xdr:to>
      <xdr:col>7</xdr:col>
      <xdr:colOff>609600</xdr:colOff>
      <xdr:row>799</xdr:row>
      <xdr:rowOff>929486</xdr:rowOff>
    </xdr:to>
    <xdr:pic>
      <xdr:nvPicPr>
        <xdr:cNvPr id="759" name="Рисунок 758"/>
        <xdr:cNvPicPr>
          <a:picLocks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86556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800</xdr:row>
      <xdr:rowOff>24358</xdr:rowOff>
    </xdr:from>
    <xdr:to>
      <xdr:col>7</xdr:col>
      <xdr:colOff>609600</xdr:colOff>
      <xdr:row>800</xdr:row>
      <xdr:rowOff>823416</xdr:rowOff>
    </xdr:to>
    <xdr:pic>
      <xdr:nvPicPr>
        <xdr:cNvPr id="760" name="Рисунок 759"/>
        <xdr:cNvPicPr>
          <a:picLocks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19609533"/>
          <a:ext cx="584200" cy="799058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801</xdr:row>
      <xdr:rowOff>22671</xdr:rowOff>
    </xdr:from>
    <xdr:to>
      <xdr:col>7</xdr:col>
      <xdr:colOff>609600</xdr:colOff>
      <xdr:row>801</xdr:row>
      <xdr:rowOff>910813</xdr:rowOff>
    </xdr:to>
    <xdr:pic>
      <xdr:nvPicPr>
        <xdr:cNvPr id="761" name="Рисунок 760"/>
        <xdr:cNvPicPr>
          <a:picLocks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0455571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802</xdr:row>
      <xdr:rowOff>24160</xdr:rowOff>
    </xdr:from>
    <xdr:to>
      <xdr:col>7</xdr:col>
      <xdr:colOff>609600</xdr:colOff>
      <xdr:row>802</xdr:row>
      <xdr:rowOff>909311</xdr:rowOff>
    </xdr:to>
    <xdr:pic>
      <xdr:nvPicPr>
        <xdr:cNvPr id="762" name="Рисунок 761"/>
        <xdr:cNvPicPr>
          <a:picLocks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1390510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803</xdr:row>
      <xdr:rowOff>22969</xdr:rowOff>
    </xdr:from>
    <xdr:to>
      <xdr:col>7</xdr:col>
      <xdr:colOff>609600</xdr:colOff>
      <xdr:row>803</xdr:row>
      <xdr:rowOff>929486</xdr:rowOff>
    </xdr:to>
    <xdr:pic>
      <xdr:nvPicPr>
        <xdr:cNvPr id="763" name="Рисунок 762"/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2322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804</xdr:row>
      <xdr:rowOff>21431</xdr:rowOff>
    </xdr:from>
    <xdr:to>
      <xdr:col>7</xdr:col>
      <xdr:colOff>609600</xdr:colOff>
      <xdr:row>804</xdr:row>
      <xdr:rowOff>931085</xdr:rowOff>
    </xdr:to>
    <xdr:pic>
      <xdr:nvPicPr>
        <xdr:cNvPr id="764" name="Рисунок 763"/>
        <xdr:cNvPicPr>
          <a:picLocks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32737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805</xdr:row>
      <xdr:rowOff>22969</xdr:rowOff>
    </xdr:from>
    <xdr:to>
      <xdr:col>7</xdr:col>
      <xdr:colOff>609600</xdr:colOff>
      <xdr:row>805</xdr:row>
      <xdr:rowOff>929486</xdr:rowOff>
    </xdr:to>
    <xdr:pic>
      <xdr:nvPicPr>
        <xdr:cNvPr id="765" name="Рисунок 764"/>
        <xdr:cNvPicPr>
          <a:picLocks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4227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806</xdr:row>
      <xdr:rowOff>21431</xdr:rowOff>
    </xdr:from>
    <xdr:to>
      <xdr:col>7</xdr:col>
      <xdr:colOff>609600</xdr:colOff>
      <xdr:row>806</xdr:row>
      <xdr:rowOff>931085</xdr:rowOff>
    </xdr:to>
    <xdr:pic>
      <xdr:nvPicPr>
        <xdr:cNvPr id="766" name="Рисунок 765"/>
        <xdr:cNvPicPr>
          <a:picLocks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51787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807</xdr:row>
      <xdr:rowOff>22969</xdr:rowOff>
    </xdr:from>
    <xdr:to>
      <xdr:col>7</xdr:col>
      <xdr:colOff>609600</xdr:colOff>
      <xdr:row>807</xdr:row>
      <xdr:rowOff>929486</xdr:rowOff>
    </xdr:to>
    <xdr:pic>
      <xdr:nvPicPr>
        <xdr:cNvPr id="767" name="Рисунок 766"/>
        <xdr:cNvPicPr>
          <a:picLocks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6132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809</xdr:row>
      <xdr:rowOff>22969</xdr:rowOff>
    </xdr:from>
    <xdr:to>
      <xdr:col>7</xdr:col>
      <xdr:colOff>609600</xdr:colOff>
      <xdr:row>809</xdr:row>
      <xdr:rowOff>929486</xdr:rowOff>
    </xdr:to>
    <xdr:pic>
      <xdr:nvPicPr>
        <xdr:cNvPr id="768" name="Рисунок 767"/>
        <xdr:cNvPicPr>
          <a:picLocks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7275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810</xdr:row>
      <xdr:rowOff>22969</xdr:rowOff>
    </xdr:from>
    <xdr:to>
      <xdr:col>7</xdr:col>
      <xdr:colOff>609600</xdr:colOff>
      <xdr:row>810</xdr:row>
      <xdr:rowOff>929486</xdr:rowOff>
    </xdr:to>
    <xdr:pic>
      <xdr:nvPicPr>
        <xdr:cNvPr id="769" name="Рисунок 768"/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8228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811</xdr:row>
      <xdr:rowOff>21431</xdr:rowOff>
    </xdr:from>
    <xdr:to>
      <xdr:col>7</xdr:col>
      <xdr:colOff>609600</xdr:colOff>
      <xdr:row>811</xdr:row>
      <xdr:rowOff>931085</xdr:rowOff>
    </xdr:to>
    <xdr:pic>
      <xdr:nvPicPr>
        <xdr:cNvPr id="770" name="Рисунок 769"/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291792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812</xdr:row>
      <xdr:rowOff>21431</xdr:rowOff>
    </xdr:from>
    <xdr:to>
      <xdr:col>7</xdr:col>
      <xdr:colOff>609600</xdr:colOff>
      <xdr:row>812</xdr:row>
      <xdr:rowOff>931085</xdr:rowOff>
    </xdr:to>
    <xdr:pic>
      <xdr:nvPicPr>
        <xdr:cNvPr id="771" name="Рисунок 770"/>
        <xdr:cNvPicPr>
          <a:picLocks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01317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813</xdr:row>
      <xdr:rowOff>21431</xdr:rowOff>
    </xdr:from>
    <xdr:to>
      <xdr:col>7</xdr:col>
      <xdr:colOff>609600</xdr:colOff>
      <xdr:row>813</xdr:row>
      <xdr:rowOff>931085</xdr:rowOff>
    </xdr:to>
    <xdr:pic>
      <xdr:nvPicPr>
        <xdr:cNvPr id="772" name="Рисунок 771"/>
        <xdr:cNvPicPr>
          <a:picLocks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10842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814</xdr:row>
      <xdr:rowOff>21431</xdr:rowOff>
    </xdr:from>
    <xdr:to>
      <xdr:col>7</xdr:col>
      <xdr:colOff>609600</xdr:colOff>
      <xdr:row>814</xdr:row>
      <xdr:rowOff>931085</xdr:rowOff>
    </xdr:to>
    <xdr:pic>
      <xdr:nvPicPr>
        <xdr:cNvPr id="773" name="Рисунок 772"/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20367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815</xdr:row>
      <xdr:rowOff>21431</xdr:rowOff>
    </xdr:from>
    <xdr:to>
      <xdr:col>7</xdr:col>
      <xdr:colOff>609600</xdr:colOff>
      <xdr:row>815</xdr:row>
      <xdr:rowOff>931085</xdr:rowOff>
    </xdr:to>
    <xdr:pic>
      <xdr:nvPicPr>
        <xdr:cNvPr id="774" name="Рисунок 773"/>
        <xdr:cNvPicPr>
          <a:picLocks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29892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816</xdr:row>
      <xdr:rowOff>22969</xdr:rowOff>
    </xdr:from>
    <xdr:to>
      <xdr:col>7</xdr:col>
      <xdr:colOff>609600</xdr:colOff>
      <xdr:row>816</xdr:row>
      <xdr:rowOff>929486</xdr:rowOff>
    </xdr:to>
    <xdr:pic>
      <xdr:nvPicPr>
        <xdr:cNvPr id="775" name="Рисунок 774"/>
        <xdr:cNvPicPr>
          <a:picLocks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3943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817</xdr:row>
      <xdr:rowOff>22671</xdr:rowOff>
    </xdr:from>
    <xdr:to>
      <xdr:col>7</xdr:col>
      <xdr:colOff>609600</xdr:colOff>
      <xdr:row>817</xdr:row>
      <xdr:rowOff>910813</xdr:rowOff>
    </xdr:to>
    <xdr:pic>
      <xdr:nvPicPr>
        <xdr:cNvPr id="776" name="Рисунок 775"/>
        <xdr:cNvPicPr>
          <a:picLocks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4895471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818</xdr:row>
      <xdr:rowOff>21431</xdr:rowOff>
    </xdr:from>
    <xdr:to>
      <xdr:col>7</xdr:col>
      <xdr:colOff>609600</xdr:colOff>
      <xdr:row>818</xdr:row>
      <xdr:rowOff>931085</xdr:rowOff>
    </xdr:to>
    <xdr:pic>
      <xdr:nvPicPr>
        <xdr:cNvPr id="777" name="Рисунок 776"/>
        <xdr:cNvPicPr>
          <a:picLocks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58276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819</xdr:row>
      <xdr:rowOff>21431</xdr:rowOff>
    </xdr:from>
    <xdr:to>
      <xdr:col>7</xdr:col>
      <xdr:colOff>609600</xdr:colOff>
      <xdr:row>819</xdr:row>
      <xdr:rowOff>931085</xdr:rowOff>
    </xdr:to>
    <xdr:pic>
      <xdr:nvPicPr>
        <xdr:cNvPr id="778" name="Рисунок 777"/>
        <xdr:cNvPicPr>
          <a:picLocks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67801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820</xdr:row>
      <xdr:rowOff>21431</xdr:rowOff>
    </xdr:from>
    <xdr:to>
      <xdr:col>7</xdr:col>
      <xdr:colOff>609600</xdr:colOff>
      <xdr:row>820</xdr:row>
      <xdr:rowOff>931085</xdr:rowOff>
    </xdr:to>
    <xdr:pic>
      <xdr:nvPicPr>
        <xdr:cNvPr id="779" name="Рисунок 778"/>
        <xdr:cNvPicPr>
          <a:picLocks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77326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821</xdr:row>
      <xdr:rowOff>21134</xdr:rowOff>
    </xdr:from>
    <xdr:to>
      <xdr:col>7</xdr:col>
      <xdr:colOff>609600</xdr:colOff>
      <xdr:row>821</xdr:row>
      <xdr:rowOff>912287</xdr:rowOff>
    </xdr:to>
    <xdr:pic>
      <xdr:nvPicPr>
        <xdr:cNvPr id="780" name="Рисунок 779"/>
        <xdr:cNvPicPr>
          <a:picLocks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8684884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822</xdr:row>
      <xdr:rowOff>21431</xdr:rowOff>
    </xdr:from>
    <xdr:to>
      <xdr:col>7</xdr:col>
      <xdr:colOff>609600</xdr:colOff>
      <xdr:row>822</xdr:row>
      <xdr:rowOff>931085</xdr:rowOff>
    </xdr:to>
    <xdr:pic>
      <xdr:nvPicPr>
        <xdr:cNvPr id="781" name="Рисунок 780"/>
        <xdr:cNvPicPr>
          <a:picLocks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396186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823</xdr:row>
      <xdr:rowOff>24160</xdr:rowOff>
    </xdr:from>
    <xdr:to>
      <xdr:col>7</xdr:col>
      <xdr:colOff>609600</xdr:colOff>
      <xdr:row>823</xdr:row>
      <xdr:rowOff>909311</xdr:rowOff>
    </xdr:to>
    <xdr:pic>
      <xdr:nvPicPr>
        <xdr:cNvPr id="782" name="Рисунок 781"/>
        <xdr:cNvPicPr>
          <a:picLocks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0573860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824</xdr:row>
      <xdr:rowOff>22969</xdr:rowOff>
    </xdr:from>
    <xdr:to>
      <xdr:col>7</xdr:col>
      <xdr:colOff>609600</xdr:colOff>
      <xdr:row>824</xdr:row>
      <xdr:rowOff>929486</xdr:rowOff>
    </xdr:to>
    <xdr:pic>
      <xdr:nvPicPr>
        <xdr:cNvPr id="783" name="Рисунок 782"/>
        <xdr:cNvPicPr>
          <a:picLocks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1506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825</xdr:row>
      <xdr:rowOff>21431</xdr:rowOff>
    </xdr:from>
    <xdr:to>
      <xdr:col>7</xdr:col>
      <xdr:colOff>609600</xdr:colOff>
      <xdr:row>825</xdr:row>
      <xdr:rowOff>931085</xdr:rowOff>
    </xdr:to>
    <xdr:pic>
      <xdr:nvPicPr>
        <xdr:cNvPr id="784" name="Рисунок 783"/>
        <xdr:cNvPicPr>
          <a:picLocks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24570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826</xdr:row>
      <xdr:rowOff>21431</xdr:rowOff>
    </xdr:from>
    <xdr:to>
      <xdr:col>7</xdr:col>
      <xdr:colOff>609600</xdr:colOff>
      <xdr:row>826</xdr:row>
      <xdr:rowOff>931085</xdr:rowOff>
    </xdr:to>
    <xdr:pic>
      <xdr:nvPicPr>
        <xdr:cNvPr id="785" name="Рисунок 784"/>
        <xdr:cNvPicPr>
          <a:picLocks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34095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827</xdr:row>
      <xdr:rowOff>21431</xdr:rowOff>
    </xdr:from>
    <xdr:to>
      <xdr:col>7</xdr:col>
      <xdr:colOff>609600</xdr:colOff>
      <xdr:row>827</xdr:row>
      <xdr:rowOff>931085</xdr:rowOff>
    </xdr:to>
    <xdr:pic>
      <xdr:nvPicPr>
        <xdr:cNvPr id="786" name="Рисунок 785"/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43620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828</xdr:row>
      <xdr:rowOff>22969</xdr:rowOff>
    </xdr:from>
    <xdr:to>
      <xdr:col>7</xdr:col>
      <xdr:colOff>609600</xdr:colOff>
      <xdr:row>828</xdr:row>
      <xdr:rowOff>929486</xdr:rowOff>
    </xdr:to>
    <xdr:pic>
      <xdr:nvPicPr>
        <xdr:cNvPr id="787" name="Рисунок 786"/>
        <xdr:cNvPicPr>
          <a:picLocks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5316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829</xdr:row>
      <xdr:rowOff>21431</xdr:rowOff>
    </xdr:from>
    <xdr:to>
      <xdr:col>7</xdr:col>
      <xdr:colOff>609600</xdr:colOff>
      <xdr:row>829</xdr:row>
      <xdr:rowOff>931085</xdr:rowOff>
    </xdr:to>
    <xdr:pic>
      <xdr:nvPicPr>
        <xdr:cNvPr id="788" name="Рисунок 787"/>
        <xdr:cNvPicPr>
          <a:picLocks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62670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830</xdr:row>
      <xdr:rowOff>21431</xdr:rowOff>
    </xdr:from>
    <xdr:to>
      <xdr:col>7</xdr:col>
      <xdr:colOff>609600</xdr:colOff>
      <xdr:row>830</xdr:row>
      <xdr:rowOff>931085</xdr:rowOff>
    </xdr:to>
    <xdr:pic>
      <xdr:nvPicPr>
        <xdr:cNvPr id="789" name="Рисунок 788"/>
        <xdr:cNvPicPr>
          <a:picLocks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72195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831</xdr:row>
      <xdr:rowOff>21431</xdr:rowOff>
    </xdr:from>
    <xdr:to>
      <xdr:col>7</xdr:col>
      <xdr:colOff>609600</xdr:colOff>
      <xdr:row>831</xdr:row>
      <xdr:rowOff>931085</xdr:rowOff>
    </xdr:to>
    <xdr:pic>
      <xdr:nvPicPr>
        <xdr:cNvPr id="790" name="Рисунок 789"/>
        <xdr:cNvPicPr>
          <a:picLocks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81720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832</xdr:row>
      <xdr:rowOff>22969</xdr:rowOff>
    </xdr:from>
    <xdr:to>
      <xdr:col>7</xdr:col>
      <xdr:colOff>609600</xdr:colOff>
      <xdr:row>832</xdr:row>
      <xdr:rowOff>929486</xdr:rowOff>
    </xdr:to>
    <xdr:pic>
      <xdr:nvPicPr>
        <xdr:cNvPr id="791" name="Рисунок 790"/>
        <xdr:cNvPicPr>
          <a:picLocks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49126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833</xdr:row>
      <xdr:rowOff>21431</xdr:rowOff>
    </xdr:from>
    <xdr:to>
      <xdr:col>7</xdr:col>
      <xdr:colOff>609600</xdr:colOff>
      <xdr:row>833</xdr:row>
      <xdr:rowOff>931085</xdr:rowOff>
    </xdr:to>
    <xdr:pic>
      <xdr:nvPicPr>
        <xdr:cNvPr id="792" name="Рисунок 791"/>
        <xdr:cNvPicPr>
          <a:picLocks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00770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834</xdr:row>
      <xdr:rowOff>22969</xdr:rowOff>
    </xdr:from>
    <xdr:to>
      <xdr:col>7</xdr:col>
      <xdr:colOff>609600</xdr:colOff>
      <xdr:row>834</xdr:row>
      <xdr:rowOff>929486</xdr:rowOff>
    </xdr:to>
    <xdr:pic>
      <xdr:nvPicPr>
        <xdr:cNvPr id="793" name="Рисунок 792"/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1031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835</xdr:row>
      <xdr:rowOff>24309</xdr:rowOff>
    </xdr:from>
    <xdr:to>
      <xdr:col>7</xdr:col>
      <xdr:colOff>609600</xdr:colOff>
      <xdr:row>835</xdr:row>
      <xdr:rowOff>804398</xdr:rowOff>
    </xdr:to>
    <xdr:pic>
      <xdr:nvPicPr>
        <xdr:cNvPr id="794" name="Рисунок 793"/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198495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836</xdr:row>
      <xdr:rowOff>22671</xdr:rowOff>
    </xdr:from>
    <xdr:to>
      <xdr:col>7</xdr:col>
      <xdr:colOff>609600</xdr:colOff>
      <xdr:row>836</xdr:row>
      <xdr:rowOff>910813</xdr:rowOff>
    </xdr:to>
    <xdr:pic>
      <xdr:nvPicPr>
        <xdr:cNvPr id="795" name="Рисунок 794"/>
        <xdr:cNvPicPr>
          <a:picLocks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28119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837</xdr:row>
      <xdr:rowOff>21431</xdr:rowOff>
    </xdr:from>
    <xdr:to>
      <xdr:col>7</xdr:col>
      <xdr:colOff>609600</xdr:colOff>
      <xdr:row>837</xdr:row>
      <xdr:rowOff>931085</xdr:rowOff>
    </xdr:to>
    <xdr:pic>
      <xdr:nvPicPr>
        <xdr:cNvPr id="796" name="Рисунок 795"/>
        <xdr:cNvPicPr>
          <a:picLocks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37442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838</xdr:row>
      <xdr:rowOff>21431</xdr:rowOff>
    </xdr:from>
    <xdr:to>
      <xdr:col>7</xdr:col>
      <xdr:colOff>609600</xdr:colOff>
      <xdr:row>838</xdr:row>
      <xdr:rowOff>931085</xdr:rowOff>
    </xdr:to>
    <xdr:pic>
      <xdr:nvPicPr>
        <xdr:cNvPr id="797" name="Рисунок 796"/>
        <xdr:cNvPicPr>
          <a:picLocks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46967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839</xdr:row>
      <xdr:rowOff>24160</xdr:rowOff>
    </xdr:from>
    <xdr:to>
      <xdr:col>7</xdr:col>
      <xdr:colOff>609600</xdr:colOff>
      <xdr:row>839</xdr:row>
      <xdr:rowOff>909311</xdr:rowOff>
    </xdr:to>
    <xdr:pic>
      <xdr:nvPicPr>
        <xdr:cNvPr id="798" name="Рисунок 797"/>
        <xdr:cNvPicPr>
          <a:picLocks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565193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840</xdr:row>
      <xdr:rowOff>21431</xdr:rowOff>
    </xdr:from>
    <xdr:to>
      <xdr:col>7</xdr:col>
      <xdr:colOff>609600</xdr:colOff>
      <xdr:row>840</xdr:row>
      <xdr:rowOff>931085</xdr:rowOff>
    </xdr:to>
    <xdr:pic>
      <xdr:nvPicPr>
        <xdr:cNvPr id="799" name="Рисунок 798"/>
        <xdr:cNvPicPr>
          <a:picLocks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6582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841</xdr:row>
      <xdr:rowOff>21431</xdr:rowOff>
    </xdr:from>
    <xdr:to>
      <xdr:col>7</xdr:col>
      <xdr:colOff>609600</xdr:colOff>
      <xdr:row>841</xdr:row>
      <xdr:rowOff>931085</xdr:rowOff>
    </xdr:to>
    <xdr:pic>
      <xdr:nvPicPr>
        <xdr:cNvPr id="800" name="Рисунок 799"/>
        <xdr:cNvPicPr>
          <a:picLocks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7535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842</xdr:row>
      <xdr:rowOff>21431</xdr:rowOff>
    </xdr:from>
    <xdr:to>
      <xdr:col>7</xdr:col>
      <xdr:colOff>609600</xdr:colOff>
      <xdr:row>842</xdr:row>
      <xdr:rowOff>931085</xdr:rowOff>
    </xdr:to>
    <xdr:pic>
      <xdr:nvPicPr>
        <xdr:cNvPr id="801" name="Рисунок 800"/>
        <xdr:cNvPicPr>
          <a:picLocks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8487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843</xdr:row>
      <xdr:rowOff>22969</xdr:rowOff>
    </xdr:from>
    <xdr:to>
      <xdr:col>7</xdr:col>
      <xdr:colOff>609600</xdr:colOff>
      <xdr:row>843</xdr:row>
      <xdr:rowOff>929486</xdr:rowOff>
    </xdr:to>
    <xdr:pic>
      <xdr:nvPicPr>
        <xdr:cNvPr id="802" name="Рисунок 801"/>
        <xdr:cNvPicPr>
          <a:picLocks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59441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844</xdr:row>
      <xdr:rowOff>21431</xdr:rowOff>
    </xdr:from>
    <xdr:to>
      <xdr:col>7</xdr:col>
      <xdr:colOff>609600</xdr:colOff>
      <xdr:row>844</xdr:row>
      <xdr:rowOff>931085</xdr:rowOff>
    </xdr:to>
    <xdr:pic>
      <xdr:nvPicPr>
        <xdr:cNvPr id="803" name="Рисунок 802"/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0392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845</xdr:row>
      <xdr:rowOff>21431</xdr:rowOff>
    </xdr:from>
    <xdr:to>
      <xdr:col>7</xdr:col>
      <xdr:colOff>609600</xdr:colOff>
      <xdr:row>845</xdr:row>
      <xdr:rowOff>931085</xdr:rowOff>
    </xdr:to>
    <xdr:pic>
      <xdr:nvPicPr>
        <xdr:cNvPr id="804" name="Рисунок 803"/>
        <xdr:cNvPicPr>
          <a:picLocks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1345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846</xdr:row>
      <xdr:rowOff>22969</xdr:rowOff>
    </xdr:from>
    <xdr:to>
      <xdr:col>7</xdr:col>
      <xdr:colOff>609600</xdr:colOff>
      <xdr:row>846</xdr:row>
      <xdr:rowOff>929486</xdr:rowOff>
    </xdr:to>
    <xdr:pic>
      <xdr:nvPicPr>
        <xdr:cNvPr id="805" name="Рисунок 804"/>
        <xdr:cNvPicPr>
          <a:picLocks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2299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847</xdr:row>
      <xdr:rowOff>21431</xdr:rowOff>
    </xdr:from>
    <xdr:to>
      <xdr:col>7</xdr:col>
      <xdr:colOff>609600</xdr:colOff>
      <xdr:row>847</xdr:row>
      <xdr:rowOff>931085</xdr:rowOff>
    </xdr:to>
    <xdr:pic>
      <xdr:nvPicPr>
        <xdr:cNvPr id="806" name="Рисунок 805"/>
        <xdr:cNvPicPr>
          <a:picLocks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3250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848</xdr:row>
      <xdr:rowOff>22969</xdr:rowOff>
    </xdr:from>
    <xdr:to>
      <xdr:col>7</xdr:col>
      <xdr:colOff>609600</xdr:colOff>
      <xdr:row>848</xdr:row>
      <xdr:rowOff>929486</xdr:rowOff>
    </xdr:to>
    <xdr:pic>
      <xdr:nvPicPr>
        <xdr:cNvPr id="807" name="Рисунок 806"/>
        <xdr:cNvPicPr>
          <a:picLocks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4204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849</xdr:row>
      <xdr:rowOff>22969</xdr:rowOff>
    </xdr:from>
    <xdr:to>
      <xdr:col>7</xdr:col>
      <xdr:colOff>609600</xdr:colOff>
      <xdr:row>849</xdr:row>
      <xdr:rowOff>929486</xdr:rowOff>
    </xdr:to>
    <xdr:pic>
      <xdr:nvPicPr>
        <xdr:cNvPr id="808" name="Рисунок 807"/>
        <xdr:cNvPicPr>
          <a:picLocks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5156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850</xdr:row>
      <xdr:rowOff>40184</xdr:rowOff>
    </xdr:from>
    <xdr:to>
      <xdr:col>7</xdr:col>
      <xdr:colOff>609600</xdr:colOff>
      <xdr:row>850</xdr:row>
      <xdr:rowOff>931337</xdr:rowOff>
    </xdr:to>
    <xdr:pic>
      <xdr:nvPicPr>
        <xdr:cNvPr id="809" name="Рисунок 808"/>
        <xdr:cNvPicPr>
          <a:picLocks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612640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851</xdr:row>
      <xdr:rowOff>22969</xdr:rowOff>
    </xdr:from>
    <xdr:to>
      <xdr:col>7</xdr:col>
      <xdr:colOff>609600</xdr:colOff>
      <xdr:row>851</xdr:row>
      <xdr:rowOff>929486</xdr:rowOff>
    </xdr:to>
    <xdr:pic>
      <xdr:nvPicPr>
        <xdr:cNvPr id="810" name="Рисунок 809"/>
        <xdr:cNvPicPr>
          <a:picLocks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70807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852</xdr:row>
      <xdr:rowOff>22969</xdr:rowOff>
    </xdr:from>
    <xdr:to>
      <xdr:col>7</xdr:col>
      <xdr:colOff>609600</xdr:colOff>
      <xdr:row>852</xdr:row>
      <xdr:rowOff>929486</xdr:rowOff>
    </xdr:to>
    <xdr:pic>
      <xdr:nvPicPr>
        <xdr:cNvPr id="811" name="Рисунок 810"/>
        <xdr:cNvPicPr>
          <a:picLocks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80332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853</xdr:row>
      <xdr:rowOff>22969</xdr:rowOff>
    </xdr:from>
    <xdr:to>
      <xdr:col>7</xdr:col>
      <xdr:colOff>609600</xdr:colOff>
      <xdr:row>853</xdr:row>
      <xdr:rowOff>929486</xdr:rowOff>
    </xdr:to>
    <xdr:pic>
      <xdr:nvPicPr>
        <xdr:cNvPr id="812" name="Рисунок 811"/>
        <xdr:cNvPicPr>
          <a:picLocks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89857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854</xdr:row>
      <xdr:rowOff>22969</xdr:rowOff>
    </xdr:from>
    <xdr:to>
      <xdr:col>7</xdr:col>
      <xdr:colOff>609600</xdr:colOff>
      <xdr:row>854</xdr:row>
      <xdr:rowOff>929486</xdr:rowOff>
    </xdr:to>
    <xdr:pic>
      <xdr:nvPicPr>
        <xdr:cNvPr id="813" name="Рисунок 812"/>
        <xdr:cNvPicPr>
          <a:picLocks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699382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855</xdr:row>
      <xdr:rowOff>22969</xdr:rowOff>
    </xdr:from>
    <xdr:to>
      <xdr:col>7</xdr:col>
      <xdr:colOff>609600</xdr:colOff>
      <xdr:row>855</xdr:row>
      <xdr:rowOff>929486</xdr:rowOff>
    </xdr:to>
    <xdr:pic>
      <xdr:nvPicPr>
        <xdr:cNvPr id="814" name="Рисунок 813"/>
        <xdr:cNvPicPr>
          <a:picLocks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08907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856</xdr:row>
      <xdr:rowOff>21431</xdr:rowOff>
    </xdr:from>
    <xdr:to>
      <xdr:col>7</xdr:col>
      <xdr:colOff>609600</xdr:colOff>
      <xdr:row>856</xdr:row>
      <xdr:rowOff>931085</xdr:rowOff>
    </xdr:to>
    <xdr:pic>
      <xdr:nvPicPr>
        <xdr:cNvPr id="815" name="Рисунок 814"/>
        <xdr:cNvPicPr>
          <a:picLocks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18417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857</xdr:row>
      <xdr:rowOff>22969</xdr:rowOff>
    </xdr:from>
    <xdr:to>
      <xdr:col>7</xdr:col>
      <xdr:colOff>609600</xdr:colOff>
      <xdr:row>857</xdr:row>
      <xdr:rowOff>929486</xdr:rowOff>
    </xdr:to>
    <xdr:pic>
      <xdr:nvPicPr>
        <xdr:cNvPr id="816" name="Рисунок 815"/>
        <xdr:cNvPicPr>
          <a:picLocks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27957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858</xdr:row>
      <xdr:rowOff>21431</xdr:rowOff>
    </xdr:from>
    <xdr:to>
      <xdr:col>7</xdr:col>
      <xdr:colOff>609600</xdr:colOff>
      <xdr:row>858</xdr:row>
      <xdr:rowOff>931085</xdr:rowOff>
    </xdr:to>
    <xdr:pic>
      <xdr:nvPicPr>
        <xdr:cNvPr id="817" name="Рисунок 816"/>
        <xdr:cNvPicPr>
          <a:picLocks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37467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859</xdr:row>
      <xdr:rowOff>22969</xdr:rowOff>
    </xdr:from>
    <xdr:to>
      <xdr:col>7</xdr:col>
      <xdr:colOff>609600</xdr:colOff>
      <xdr:row>859</xdr:row>
      <xdr:rowOff>929486</xdr:rowOff>
    </xdr:to>
    <xdr:pic>
      <xdr:nvPicPr>
        <xdr:cNvPr id="818" name="Рисунок 817"/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47007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860</xdr:row>
      <xdr:rowOff>22671</xdr:rowOff>
    </xdr:from>
    <xdr:to>
      <xdr:col>7</xdr:col>
      <xdr:colOff>609600</xdr:colOff>
      <xdr:row>860</xdr:row>
      <xdr:rowOff>910813</xdr:rowOff>
    </xdr:to>
    <xdr:pic>
      <xdr:nvPicPr>
        <xdr:cNvPr id="819" name="Рисунок 818"/>
        <xdr:cNvPicPr>
          <a:picLocks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56529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861</xdr:row>
      <xdr:rowOff>24160</xdr:rowOff>
    </xdr:from>
    <xdr:to>
      <xdr:col>7</xdr:col>
      <xdr:colOff>609600</xdr:colOff>
      <xdr:row>861</xdr:row>
      <xdr:rowOff>909311</xdr:rowOff>
    </xdr:to>
    <xdr:pic>
      <xdr:nvPicPr>
        <xdr:cNvPr id="820" name="Рисунок 819"/>
        <xdr:cNvPicPr>
          <a:picLocks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658788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862</xdr:row>
      <xdr:rowOff>22671</xdr:rowOff>
    </xdr:from>
    <xdr:to>
      <xdr:col>7</xdr:col>
      <xdr:colOff>609600</xdr:colOff>
      <xdr:row>862</xdr:row>
      <xdr:rowOff>910813</xdr:rowOff>
    </xdr:to>
    <xdr:pic>
      <xdr:nvPicPr>
        <xdr:cNvPr id="821" name="Рисунок 820"/>
        <xdr:cNvPicPr>
          <a:picLocks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75198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863</xdr:row>
      <xdr:rowOff>22969</xdr:rowOff>
    </xdr:from>
    <xdr:to>
      <xdr:col>7</xdr:col>
      <xdr:colOff>609600</xdr:colOff>
      <xdr:row>863</xdr:row>
      <xdr:rowOff>929486</xdr:rowOff>
    </xdr:to>
    <xdr:pic>
      <xdr:nvPicPr>
        <xdr:cNvPr id="822" name="Рисунок 821"/>
        <xdr:cNvPicPr>
          <a:picLocks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84535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864</xdr:row>
      <xdr:rowOff>21431</xdr:rowOff>
    </xdr:from>
    <xdr:to>
      <xdr:col>7</xdr:col>
      <xdr:colOff>609600</xdr:colOff>
      <xdr:row>864</xdr:row>
      <xdr:rowOff>931085</xdr:rowOff>
    </xdr:to>
    <xdr:pic>
      <xdr:nvPicPr>
        <xdr:cNvPr id="823" name="Рисунок 822"/>
        <xdr:cNvPicPr>
          <a:picLocks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79404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865</xdr:row>
      <xdr:rowOff>32494</xdr:rowOff>
    </xdr:from>
    <xdr:to>
      <xdr:col>7</xdr:col>
      <xdr:colOff>609600</xdr:colOff>
      <xdr:row>865</xdr:row>
      <xdr:rowOff>939011</xdr:rowOff>
    </xdr:to>
    <xdr:pic>
      <xdr:nvPicPr>
        <xdr:cNvPr id="824" name="Рисунок 823"/>
        <xdr:cNvPicPr>
          <a:picLocks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0368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866</xdr:row>
      <xdr:rowOff>22969</xdr:rowOff>
    </xdr:from>
    <xdr:to>
      <xdr:col>7</xdr:col>
      <xdr:colOff>609600</xdr:colOff>
      <xdr:row>866</xdr:row>
      <xdr:rowOff>929486</xdr:rowOff>
    </xdr:to>
    <xdr:pic>
      <xdr:nvPicPr>
        <xdr:cNvPr id="825" name="Рисунок 824"/>
        <xdr:cNvPicPr>
          <a:picLocks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1330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867</xdr:row>
      <xdr:rowOff>21431</xdr:rowOff>
    </xdr:from>
    <xdr:to>
      <xdr:col>7</xdr:col>
      <xdr:colOff>609600</xdr:colOff>
      <xdr:row>867</xdr:row>
      <xdr:rowOff>931085</xdr:rowOff>
    </xdr:to>
    <xdr:pic>
      <xdr:nvPicPr>
        <xdr:cNvPr id="826" name="Рисунок 825"/>
        <xdr:cNvPicPr>
          <a:picLocks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2281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868</xdr:row>
      <xdr:rowOff>22969</xdr:rowOff>
    </xdr:from>
    <xdr:to>
      <xdr:col>7</xdr:col>
      <xdr:colOff>609600</xdr:colOff>
      <xdr:row>868</xdr:row>
      <xdr:rowOff>929486</xdr:rowOff>
    </xdr:to>
    <xdr:pic>
      <xdr:nvPicPr>
        <xdr:cNvPr id="827" name="Рисунок 826"/>
        <xdr:cNvPicPr>
          <a:picLocks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3235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869</xdr:row>
      <xdr:rowOff>21134</xdr:rowOff>
    </xdr:from>
    <xdr:to>
      <xdr:col>7</xdr:col>
      <xdr:colOff>609600</xdr:colOff>
      <xdr:row>869</xdr:row>
      <xdr:rowOff>912287</xdr:rowOff>
    </xdr:to>
    <xdr:pic>
      <xdr:nvPicPr>
        <xdr:cNvPr id="828" name="Рисунок 827"/>
        <xdr:cNvPicPr>
          <a:picLocks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418580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870</xdr:row>
      <xdr:rowOff>24309</xdr:rowOff>
    </xdr:from>
    <xdr:to>
      <xdr:col>7</xdr:col>
      <xdr:colOff>609600</xdr:colOff>
      <xdr:row>870</xdr:row>
      <xdr:rowOff>804398</xdr:rowOff>
    </xdr:to>
    <xdr:pic>
      <xdr:nvPicPr>
        <xdr:cNvPr id="829" name="Рисунок 828"/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5122434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871</xdr:row>
      <xdr:rowOff>21431</xdr:rowOff>
    </xdr:from>
    <xdr:to>
      <xdr:col>7</xdr:col>
      <xdr:colOff>609600</xdr:colOff>
      <xdr:row>871</xdr:row>
      <xdr:rowOff>931085</xdr:rowOff>
    </xdr:to>
    <xdr:pic>
      <xdr:nvPicPr>
        <xdr:cNvPr id="830" name="Рисунок 829"/>
        <xdr:cNvPicPr>
          <a:picLocks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59482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872</xdr:row>
      <xdr:rowOff>22969</xdr:rowOff>
    </xdr:from>
    <xdr:to>
      <xdr:col>7</xdr:col>
      <xdr:colOff>609600</xdr:colOff>
      <xdr:row>872</xdr:row>
      <xdr:rowOff>929486</xdr:rowOff>
    </xdr:to>
    <xdr:pic>
      <xdr:nvPicPr>
        <xdr:cNvPr id="831" name="Рисунок 830"/>
        <xdr:cNvPicPr>
          <a:picLocks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6902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873</xdr:row>
      <xdr:rowOff>22969</xdr:rowOff>
    </xdr:from>
    <xdr:to>
      <xdr:col>7</xdr:col>
      <xdr:colOff>609600</xdr:colOff>
      <xdr:row>873</xdr:row>
      <xdr:rowOff>929486</xdr:rowOff>
    </xdr:to>
    <xdr:pic>
      <xdr:nvPicPr>
        <xdr:cNvPr id="832" name="Рисунок 831"/>
        <xdr:cNvPicPr>
          <a:picLocks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7854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874</xdr:row>
      <xdr:rowOff>24160</xdr:rowOff>
    </xdr:from>
    <xdr:to>
      <xdr:col>7</xdr:col>
      <xdr:colOff>609600</xdr:colOff>
      <xdr:row>874</xdr:row>
      <xdr:rowOff>909311</xdr:rowOff>
    </xdr:to>
    <xdr:pic>
      <xdr:nvPicPr>
        <xdr:cNvPr id="833" name="Рисунок 832"/>
        <xdr:cNvPicPr>
          <a:picLocks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8808460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875</xdr:row>
      <xdr:rowOff>21431</xdr:rowOff>
    </xdr:from>
    <xdr:to>
      <xdr:col>7</xdr:col>
      <xdr:colOff>609600</xdr:colOff>
      <xdr:row>875</xdr:row>
      <xdr:rowOff>931085</xdr:rowOff>
    </xdr:to>
    <xdr:pic>
      <xdr:nvPicPr>
        <xdr:cNvPr id="834" name="Рисунок 833"/>
        <xdr:cNvPicPr>
          <a:picLocks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897391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876</xdr:row>
      <xdr:rowOff>24309</xdr:rowOff>
    </xdr:from>
    <xdr:to>
      <xdr:col>7</xdr:col>
      <xdr:colOff>609600</xdr:colOff>
      <xdr:row>876</xdr:row>
      <xdr:rowOff>861538</xdr:rowOff>
    </xdr:to>
    <xdr:pic>
      <xdr:nvPicPr>
        <xdr:cNvPr id="835" name="Рисунок 834"/>
        <xdr:cNvPicPr>
          <a:picLocks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0694559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877</xdr:row>
      <xdr:rowOff>22671</xdr:rowOff>
    </xdr:from>
    <xdr:to>
      <xdr:col>7</xdr:col>
      <xdr:colOff>609600</xdr:colOff>
      <xdr:row>877</xdr:row>
      <xdr:rowOff>910813</xdr:rowOff>
    </xdr:to>
    <xdr:pic>
      <xdr:nvPicPr>
        <xdr:cNvPr id="836" name="Рисунок 835"/>
        <xdr:cNvPicPr>
          <a:picLocks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15787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878</xdr:row>
      <xdr:rowOff>21431</xdr:rowOff>
    </xdr:from>
    <xdr:to>
      <xdr:col>7</xdr:col>
      <xdr:colOff>609600</xdr:colOff>
      <xdr:row>878</xdr:row>
      <xdr:rowOff>931085</xdr:rowOff>
    </xdr:to>
    <xdr:pic>
      <xdr:nvPicPr>
        <xdr:cNvPr id="837" name="Рисунок 836"/>
        <xdr:cNvPicPr>
          <a:picLocks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2510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879</xdr:row>
      <xdr:rowOff>21431</xdr:rowOff>
    </xdr:from>
    <xdr:to>
      <xdr:col>7</xdr:col>
      <xdr:colOff>609600</xdr:colOff>
      <xdr:row>879</xdr:row>
      <xdr:rowOff>931085</xdr:rowOff>
    </xdr:to>
    <xdr:pic>
      <xdr:nvPicPr>
        <xdr:cNvPr id="838" name="Рисунок 837"/>
        <xdr:cNvPicPr>
          <a:picLocks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34634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880</xdr:row>
      <xdr:rowOff>22969</xdr:rowOff>
    </xdr:from>
    <xdr:to>
      <xdr:col>7</xdr:col>
      <xdr:colOff>609600</xdr:colOff>
      <xdr:row>880</xdr:row>
      <xdr:rowOff>929486</xdr:rowOff>
    </xdr:to>
    <xdr:pic>
      <xdr:nvPicPr>
        <xdr:cNvPr id="839" name="Рисунок 838"/>
        <xdr:cNvPicPr>
          <a:picLocks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44174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881</xdr:row>
      <xdr:rowOff>21431</xdr:rowOff>
    </xdr:from>
    <xdr:to>
      <xdr:col>7</xdr:col>
      <xdr:colOff>609600</xdr:colOff>
      <xdr:row>881</xdr:row>
      <xdr:rowOff>931085</xdr:rowOff>
    </xdr:to>
    <xdr:pic>
      <xdr:nvPicPr>
        <xdr:cNvPr id="840" name="Рисунок 839"/>
        <xdr:cNvPicPr>
          <a:picLocks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53684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882</xdr:row>
      <xdr:rowOff>21431</xdr:rowOff>
    </xdr:from>
    <xdr:to>
      <xdr:col>7</xdr:col>
      <xdr:colOff>609600</xdr:colOff>
      <xdr:row>882</xdr:row>
      <xdr:rowOff>931085</xdr:rowOff>
    </xdr:to>
    <xdr:pic>
      <xdr:nvPicPr>
        <xdr:cNvPr id="841" name="Рисунок 840"/>
        <xdr:cNvPicPr>
          <a:picLocks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6320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883</xdr:row>
      <xdr:rowOff>22969</xdr:rowOff>
    </xdr:from>
    <xdr:to>
      <xdr:col>7</xdr:col>
      <xdr:colOff>609600</xdr:colOff>
      <xdr:row>883</xdr:row>
      <xdr:rowOff>929486</xdr:rowOff>
    </xdr:to>
    <xdr:pic>
      <xdr:nvPicPr>
        <xdr:cNvPr id="842" name="Рисунок 841"/>
        <xdr:cNvPicPr>
          <a:picLocks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72749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884</xdr:row>
      <xdr:rowOff>22969</xdr:rowOff>
    </xdr:from>
    <xdr:to>
      <xdr:col>7</xdr:col>
      <xdr:colOff>609600</xdr:colOff>
      <xdr:row>884</xdr:row>
      <xdr:rowOff>929486</xdr:rowOff>
    </xdr:to>
    <xdr:pic>
      <xdr:nvPicPr>
        <xdr:cNvPr id="843" name="Рисунок 842"/>
        <xdr:cNvPicPr>
          <a:picLocks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82274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885</xdr:row>
      <xdr:rowOff>21431</xdr:rowOff>
    </xdr:from>
    <xdr:to>
      <xdr:col>7</xdr:col>
      <xdr:colOff>609600</xdr:colOff>
      <xdr:row>885</xdr:row>
      <xdr:rowOff>931085</xdr:rowOff>
    </xdr:to>
    <xdr:pic>
      <xdr:nvPicPr>
        <xdr:cNvPr id="844" name="Рисунок 843"/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7991784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886</xdr:row>
      <xdr:rowOff>22969</xdr:rowOff>
    </xdr:from>
    <xdr:to>
      <xdr:col>7</xdr:col>
      <xdr:colOff>609600</xdr:colOff>
      <xdr:row>886</xdr:row>
      <xdr:rowOff>929486</xdr:rowOff>
    </xdr:to>
    <xdr:pic>
      <xdr:nvPicPr>
        <xdr:cNvPr id="845" name="Рисунок 844"/>
        <xdr:cNvPicPr>
          <a:picLocks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01324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887</xdr:row>
      <xdr:rowOff>21431</xdr:rowOff>
    </xdr:from>
    <xdr:to>
      <xdr:col>7</xdr:col>
      <xdr:colOff>609600</xdr:colOff>
      <xdr:row>887</xdr:row>
      <xdr:rowOff>931085</xdr:rowOff>
    </xdr:to>
    <xdr:pic>
      <xdr:nvPicPr>
        <xdr:cNvPr id="846" name="Рисунок 845"/>
        <xdr:cNvPicPr>
          <a:picLocks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10834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888</xdr:row>
      <xdr:rowOff>22671</xdr:rowOff>
    </xdr:from>
    <xdr:to>
      <xdr:col>7</xdr:col>
      <xdr:colOff>609600</xdr:colOff>
      <xdr:row>888</xdr:row>
      <xdr:rowOff>910813</xdr:rowOff>
    </xdr:to>
    <xdr:pic>
      <xdr:nvPicPr>
        <xdr:cNvPr id="847" name="Рисунок 846"/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20371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889</xdr:row>
      <xdr:rowOff>22969</xdr:rowOff>
    </xdr:from>
    <xdr:to>
      <xdr:col>7</xdr:col>
      <xdr:colOff>609600</xdr:colOff>
      <xdr:row>889</xdr:row>
      <xdr:rowOff>929486</xdr:rowOff>
    </xdr:to>
    <xdr:pic>
      <xdr:nvPicPr>
        <xdr:cNvPr id="848" name="Рисунок 847"/>
        <xdr:cNvPicPr>
          <a:picLocks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29709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890</xdr:row>
      <xdr:rowOff>24557</xdr:rowOff>
    </xdr:from>
    <xdr:to>
      <xdr:col>7</xdr:col>
      <xdr:colOff>609600</xdr:colOff>
      <xdr:row>890</xdr:row>
      <xdr:rowOff>927959</xdr:rowOff>
    </xdr:to>
    <xdr:pic>
      <xdr:nvPicPr>
        <xdr:cNvPr id="849" name="Рисунок 848"/>
        <xdr:cNvPicPr>
          <a:picLocks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3925032"/>
          <a:ext cx="584200" cy="90340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891</xdr:row>
      <xdr:rowOff>21134</xdr:rowOff>
    </xdr:from>
    <xdr:to>
      <xdr:col>7</xdr:col>
      <xdr:colOff>609600</xdr:colOff>
      <xdr:row>891</xdr:row>
      <xdr:rowOff>912287</xdr:rowOff>
    </xdr:to>
    <xdr:pic>
      <xdr:nvPicPr>
        <xdr:cNvPr id="850" name="Рисунок 849"/>
        <xdr:cNvPicPr>
          <a:picLocks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487410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892</xdr:row>
      <xdr:rowOff>21431</xdr:rowOff>
    </xdr:from>
    <xdr:to>
      <xdr:col>7</xdr:col>
      <xdr:colOff>609600</xdr:colOff>
      <xdr:row>892</xdr:row>
      <xdr:rowOff>931085</xdr:rowOff>
    </xdr:to>
    <xdr:pic>
      <xdr:nvPicPr>
        <xdr:cNvPr id="851" name="Рисунок 850"/>
        <xdr:cNvPicPr>
          <a:picLocks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58078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893</xdr:row>
      <xdr:rowOff>22969</xdr:rowOff>
    </xdr:from>
    <xdr:to>
      <xdr:col>7</xdr:col>
      <xdr:colOff>609600</xdr:colOff>
      <xdr:row>893</xdr:row>
      <xdr:rowOff>929486</xdr:rowOff>
    </xdr:to>
    <xdr:pic>
      <xdr:nvPicPr>
        <xdr:cNvPr id="852" name="Рисунок 851"/>
        <xdr:cNvPicPr>
          <a:picLocks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67618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894</xdr:row>
      <xdr:rowOff>24160</xdr:rowOff>
    </xdr:from>
    <xdr:to>
      <xdr:col>7</xdr:col>
      <xdr:colOff>609600</xdr:colOff>
      <xdr:row>894</xdr:row>
      <xdr:rowOff>909311</xdr:rowOff>
    </xdr:to>
    <xdr:pic>
      <xdr:nvPicPr>
        <xdr:cNvPr id="853" name="Рисунок 852"/>
        <xdr:cNvPicPr>
          <a:picLocks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771558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895</xdr:row>
      <xdr:rowOff>22671</xdr:rowOff>
    </xdr:from>
    <xdr:to>
      <xdr:col>7</xdr:col>
      <xdr:colOff>609600</xdr:colOff>
      <xdr:row>895</xdr:row>
      <xdr:rowOff>910813</xdr:rowOff>
    </xdr:to>
    <xdr:pic>
      <xdr:nvPicPr>
        <xdr:cNvPr id="854" name="Рисунок 853"/>
        <xdr:cNvPicPr>
          <a:picLocks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86475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896</xdr:row>
      <xdr:rowOff>22969</xdr:rowOff>
    </xdr:from>
    <xdr:to>
      <xdr:col>7</xdr:col>
      <xdr:colOff>609600</xdr:colOff>
      <xdr:row>896</xdr:row>
      <xdr:rowOff>929486</xdr:rowOff>
    </xdr:to>
    <xdr:pic>
      <xdr:nvPicPr>
        <xdr:cNvPr id="855" name="Рисунок 854"/>
        <xdr:cNvPicPr>
          <a:picLocks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095812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897</xdr:row>
      <xdr:rowOff>21431</xdr:rowOff>
    </xdr:from>
    <xdr:to>
      <xdr:col>7</xdr:col>
      <xdr:colOff>609600</xdr:colOff>
      <xdr:row>897</xdr:row>
      <xdr:rowOff>931085</xdr:rowOff>
    </xdr:to>
    <xdr:pic>
      <xdr:nvPicPr>
        <xdr:cNvPr id="856" name="Рисунок 855"/>
        <xdr:cNvPicPr>
          <a:picLocks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05322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898</xdr:row>
      <xdr:rowOff>24160</xdr:rowOff>
    </xdr:from>
    <xdr:to>
      <xdr:col>7</xdr:col>
      <xdr:colOff>609600</xdr:colOff>
      <xdr:row>898</xdr:row>
      <xdr:rowOff>909311</xdr:rowOff>
    </xdr:to>
    <xdr:pic>
      <xdr:nvPicPr>
        <xdr:cNvPr id="857" name="Рисунок 856"/>
        <xdr:cNvPicPr>
          <a:picLocks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148748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899</xdr:row>
      <xdr:rowOff>22671</xdr:rowOff>
    </xdr:from>
    <xdr:to>
      <xdr:col>7</xdr:col>
      <xdr:colOff>609600</xdr:colOff>
      <xdr:row>899</xdr:row>
      <xdr:rowOff>910813</xdr:rowOff>
    </xdr:to>
    <xdr:pic>
      <xdr:nvPicPr>
        <xdr:cNvPr id="858" name="Рисунок 857"/>
        <xdr:cNvPicPr>
          <a:picLocks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24194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900</xdr:row>
      <xdr:rowOff>21431</xdr:rowOff>
    </xdr:from>
    <xdr:to>
      <xdr:col>7</xdr:col>
      <xdr:colOff>609600</xdr:colOff>
      <xdr:row>900</xdr:row>
      <xdr:rowOff>931085</xdr:rowOff>
    </xdr:to>
    <xdr:pic>
      <xdr:nvPicPr>
        <xdr:cNvPr id="859" name="Рисунок 858"/>
        <xdr:cNvPicPr>
          <a:picLocks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3351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901</xdr:row>
      <xdr:rowOff>24557</xdr:rowOff>
    </xdr:from>
    <xdr:to>
      <xdr:col>7</xdr:col>
      <xdr:colOff>609600</xdr:colOff>
      <xdr:row>901</xdr:row>
      <xdr:rowOff>927959</xdr:rowOff>
    </xdr:to>
    <xdr:pic>
      <xdr:nvPicPr>
        <xdr:cNvPr id="860" name="Рисунок 859"/>
        <xdr:cNvPicPr>
          <a:picLocks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4307282"/>
          <a:ext cx="584200" cy="90340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902</xdr:row>
      <xdr:rowOff>22969</xdr:rowOff>
    </xdr:from>
    <xdr:to>
      <xdr:col>7</xdr:col>
      <xdr:colOff>609600</xdr:colOff>
      <xdr:row>902</xdr:row>
      <xdr:rowOff>929486</xdr:rowOff>
    </xdr:to>
    <xdr:pic>
      <xdr:nvPicPr>
        <xdr:cNvPr id="861" name="Рисунок 860"/>
        <xdr:cNvPicPr>
          <a:picLocks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5258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903</xdr:row>
      <xdr:rowOff>21431</xdr:rowOff>
    </xdr:from>
    <xdr:to>
      <xdr:col>7</xdr:col>
      <xdr:colOff>609600</xdr:colOff>
      <xdr:row>903</xdr:row>
      <xdr:rowOff>931085</xdr:rowOff>
    </xdr:to>
    <xdr:pic>
      <xdr:nvPicPr>
        <xdr:cNvPr id="862" name="Рисунок 861"/>
        <xdr:cNvPicPr>
          <a:picLocks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6209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904</xdr:row>
      <xdr:rowOff>24160</xdr:rowOff>
    </xdr:from>
    <xdr:to>
      <xdr:col>7</xdr:col>
      <xdr:colOff>609600</xdr:colOff>
      <xdr:row>904</xdr:row>
      <xdr:rowOff>909311</xdr:rowOff>
    </xdr:to>
    <xdr:pic>
      <xdr:nvPicPr>
        <xdr:cNvPr id="863" name="Рисунок 862"/>
        <xdr:cNvPicPr>
          <a:picLocks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716438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905</xdr:row>
      <xdr:rowOff>22969</xdr:rowOff>
    </xdr:from>
    <xdr:to>
      <xdr:col>7</xdr:col>
      <xdr:colOff>609600</xdr:colOff>
      <xdr:row>905</xdr:row>
      <xdr:rowOff>929486</xdr:rowOff>
    </xdr:to>
    <xdr:pic>
      <xdr:nvPicPr>
        <xdr:cNvPr id="864" name="Рисунок 863"/>
        <xdr:cNvPicPr>
          <a:picLocks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80966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906</xdr:row>
      <xdr:rowOff>21134</xdr:rowOff>
    </xdr:from>
    <xdr:to>
      <xdr:col>7</xdr:col>
      <xdr:colOff>609600</xdr:colOff>
      <xdr:row>906</xdr:row>
      <xdr:rowOff>912287</xdr:rowOff>
    </xdr:to>
    <xdr:pic>
      <xdr:nvPicPr>
        <xdr:cNvPr id="865" name="Рисунок 864"/>
        <xdr:cNvPicPr>
          <a:picLocks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904730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907</xdr:row>
      <xdr:rowOff>22671</xdr:rowOff>
    </xdr:from>
    <xdr:to>
      <xdr:col>7</xdr:col>
      <xdr:colOff>609600</xdr:colOff>
      <xdr:row>907</xdr:row>
      <xdr:rowOff>910813</xdr:rowOff>
    </xdr:to>
    <xdr:pic>
      <xdr:nvPicPr>
        <xdr:cNvPr id="866" name="Рисунок 865"/>
        <xdr:cNvPicPr>
          <a:picLocks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1998229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908</xdr:row>
      <xdr:rowOff>22969</xdr:rowOff>
    </xdr:from>
    <xdr:to>
      <xdr:col>7</xdr:col>
      <xdr:colOff>609600</xdr:colOff>
      <xdr:row>908</xdr:row>
      <xdr:rowOff>929486</xdr:rowOff>
    </xdr:to>
    <xdr:pic>
      <xdr:nvPicPr>
        <xdr:cNvPr id="867" name="Рисунок 866"/>
        <xdr:cNvPicPr>
          <a:picLocks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0916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909</xdr:row>
      <xdr:rowOff>22969</xdr:rowOff>
    </xdr:from>
    <xdr:to>
      <xdr:col>7</xdr:col>
      <xdr:colOff>609600</xdr:colOff>
      <xdr:row>909</xdr:row>
      <xdr:rowOff>929486</xdr:rowOff>
    </xdr:to>
    <xdr:pic>
      <xdr:nvPicPr>
        <xdr:cNvPr id="868" name="Рисунок 867"/>
        <xdr:cNvPicPr>
          <a:picLocks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1868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910</xdr:row>
      <xdr:rowOff>21431</xdr:rowOff>
    </xdr:from>
    <xdr:to>
      <xdr:col>7</xdr:col>
      <xdr:colOff>609600</xdr:colOff>
      <xdr:row>910</xdr:row>
      <xdr:rowOff>931085</xdr:rowOff>
    </xdr:to>
    <xdr:pic>
      <xdr:nvPicPr>
        <xdr:cNvPr id="869" name="Рисунок 868"/>
        <xdr:cNvPicPr>
          <a:picLocks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2819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911</xdr:row>
      <xdr:rowOff>22671</xdr:rowOff>
    </xdr:from>
    <xdr:to>
      <xdr:col>7</xdr:col>
      <xdr:colOff>609600</xdr:colOff>
      <xdr:row>911</xdr:row>
      <xdr:rowOff>910813</xdr:rowOff>
    </xdr:to>
    <xdr:pic>
      <xdr:nvPicPr>
        <xdr:cNvPr id="870" name="Рисунок 869"/>
        <xdr:cNvPicPr>
          <a:picLocks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3773246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912</xdr:row>
      <xdr:rowOff>21431</xdr:rowOff>
    </xdr:from>
    <xdr:to>
      <xdr:col>7</xdr:col>
      <xdr:colOff>609600</xdr:colOff>
      <xdr:row>912</xdr:row>
      <xdr:rowOff>931085</xdr:rowOff>
    </xdr:to>
    <xdr:pic>
      <xdr:nvPicPr>
        <xdr:cNvPr id="871" name="Рисунок 870"/>
        <xdr:cNvPicPr>
          <a:picLocks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47054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913</xdr:row>
      <xdr:rowOff>21431</xdr:rowOff>
    </xdr:from>
    <xdr:to>
      <xdr:col>7</xdr:col>
      <xdr:colOff>609600</xdr:colOff>
      <xdr:row>913</xdr:row>
      <xdr:rowOff>931085</xdr:rowOff>
    </xdr:to>
    <xdr:pic>
      <xdr:nvPicPr>
        <xdr:cNvPr id="872" name="Рисунок 871"/>
        <xdr:cNvPicPr>
          <a:picLocks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5657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914</xdr:row>
      <xdr:rowOff>22969</xdr:rowOff>
    </xdr:from>
    <xdr:to>
      <xdr:col>7</xdr:col>
      <xdr:colOff>609600</xdr:colOff>
      <xdr:row>914</xdr:row>
      <xdr:rowOff>929486</xdr:rowOff>
    </xdr:to>
    <xdr:pic>
      <xdr:nvPicPr>
        <xdr:cNvPr id="873" name="Рисунок 872"/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66119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915</xdr:row>
      <xdr:rowOff>21431</xdr:rowOff>
    </xdr:from>
    <xdr:to>
      <xdr:col>7</xdr:col>
      <xdr:colOff>609600</xdr:colOff>
      <xdr:row>915</xdr:row>
      <xdr:rowOff>931085</xdr:rowOff>
    </xdr:to>
    <xdr:pic>
      <xdr:nvPicPr>
        <xdr:cNvPr id="874" name="Рисунок 873"/>
        <xdr:cNvPicPr>
          <a:picLocks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7562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916</xdr:row>
      <xdr:rowOff>24557</xdr:rowOff>
    </xdr:from>
    <xdr:to>
      <xdr:col>7</xdr:col>
      <xdr:colOff>609600</xdr:colOff>
      <xdr:row>916</xdr:row>
      <xdr:rowOff>927959</xdr:rowOff>
    </xdr:to>
    <xdr:pic>
      <xdr:nvPicPr>
        <xdr:cNvPr id="875" name="Рисунок 874"/>
        <xdr:cNvPicPr>
          <a:picLocks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8518582"/>
          <a:ext cx="584200" cy="90340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917</xdr:row>
      <xdr:rowOff>22969</xdr:rowOff>
    </xdr:from>
    <xdr:to>
      <xdr:col>7</xdr:col>
      <xdr:colOff>609600</xdr:colOff>
      <xdr:row>917</xdr:row>
      <xdr:rowOff>929486</xdr:rowOff>
    </xdr:to>
    <xdr:pic>
      <xdr:nvPicPr>
        <xdr:cNvPr id="876" name="Рисунок 875"/>
        <xdr:cNvPicPr>
          <a:picLocks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294694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918</xdr:row>
      <xdr:rowOff>21431</xdr:rowOff>
    </xdr:from>
    <xdr:to>
      <xdr:col>7</xdr:col>
      <xdr:colOff>609600</xdr:colOff>
      <xdr:row>918</xdr:row>
      <xdr:rowOff>931085</xdr:rowOff>
    </xdr:to>
    <xdr:pic>
      <xdr:nvPicPr>
        <xdr:cNvPr id="877" name="Рисунок 876"/>
        <xdr:cNvPicPr>
          <a:picLocks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04204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919</xdr:row>
      <xdr:rowOff>22969</xdr:rowOff>
    </xdr:from>
    <xdr:to>
      <xdr:col>7</xdr:col>
      <xdr:colOff>609600</xdr:colOff>
      <xdr:row>919</xdr:row>
      <xdr:rowOff>929486</xdr:rowOff>
    </xdr:to>
    <xdr:pic>
      <xdr:nvPicPr>
        <xdr:cNvPr id="878" name="Рисунок 877"/>
        <xdr:cNvPicPr>
          <a:picLocks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13744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921</xdr:row>
      <xdr:rowOff>21431</xdr:rowOff>
    </xdr:from>
    <xdr:to>
      <xdr:col>7</xdr:col>
      <xdr:colOff>609600</xdr:colOff>
      <xdr:row>921</xdr:row>
      <xdr:rowOff>931085</xdr:rowOff>
    </xdr:to>
    <xdr:pic>
      <xdr:nvPicPr>
        <xdr:cNvPr id="879" name="Рисунок 878"/>
        <xdr:cNvPicPr>
          <a:picLocks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2515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922</xdr:row>
      <xdr:rowOff>23019</xdr:rowOff>
    </xdr:from>
    <xdr:to>
      <xdr:col>7</xdr:col>
      <xdr:colOff>609600</xdr:colOff>
      <xdr:row>922</xdr:row>
      <xdr:rowOff>929536</xdr:rowOff>
    </xdr:to>
    <xdr:pic>
      <xdr:nvPicPr>
        <xdr:cNvPr id="880" name="Рисунок 879"/>
        <xdr:cNvPicPr>
          <a:picLocks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3470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923</xdr:row>
      <xdr:rowOff>21431</xdr:rowOff>
    </xdr:from>
    <xdr:to>
      <xdr:col>7</xdr:col>
      <xdr:colOff>609600</xdr:colOff>
      <xdr:row>923</xdr:row>
      <xdr:rowOff>931085</xdr:rowOff>
    </xdr:to>
    <xdr:pic>
      <xdr:nvPicPr>
        <xdr:cNvPr id="881" name="Рисунок 880"/>
        <xdr:cNvPicPr>
          <a:picLocks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44209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924</xdr:row>
      <xdr:rowOff>25400</xdr:rowOff>
    </xdr:from>
    <xdr:to>
      <xdr:col>7</xdr:col>
      <xdr:colOff>609600</xdr:colOff>
      <xdr:row>924</xdr:row>
      <xdr:rowOff>755650</xdr:rowOff>
    </xdr:to>
    <xdr:pic>
      <xdr:nvPicPr>
        <xdr:cNvPr id="882" name="Рисунок 881"/>
        <xdr:cNvPicPr>
          <a:picLocks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5377425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925</xdr:row>
      <xdr:rowOff>21431</xdr:rowOff>
    </xdr:from>
    <xdr:to>
      <xdr:col>7</xdr:col>
      <xdr:colOff>609600</xdr:colOff>
      <xdr:row>925</xdr:row>
      <xdr:rowOff>931085</xdr:rowOff>
    </xdr:to>
    <xdr:pic>
      <xdr:nvPicPr>
        <xdr:cNvPr id="883" name="Рисунок 882"/>
        <xdr:cNvPicPr>
          <a:picLocks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6154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926</xdr:row>
      <xdr:rowOff>24110</xdr:rowOff>
    </xdr:from>
    <xdr:to>
      <xdr:col>7</xdr:col>
      <xdr:colOff>609600</xdr:colOff>
      <xdr:row>926</xdr:row>
      <xdr:rowOff>909261</xdr:rowOff>
    </xdr:to>
    <xdr:pic>
      <xdr:nvPicPr>
        <xdr:cNvPr id="884" name="Рисунок 883"/>
        <xdr:cNvPicPr>
          <a:picLocks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710968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927</xdr:row>
      <xdr:rowOff>876796</xdr:rowOff>
    </xdr:from>
    <xdr:to>
      <xdr:col>7</xdr:col>
      <xdr:colOff>609600</xdr:colOff>
      <xdr:row>927</xdr:row>
      <xdr:rowOff>1714025</xdr:rowOff>
    </xdr:to>
    <xdr:pic>
      <xdr:nvPicPr>
        <xdr:cNvPr id="885" name="Рисунок 884"/>
        <xdr:cNvPicPr>
          <a:picLocks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38895821"/>
          <a:ext cx="584200" cy="83722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928</xdr:row>
      <xdr:rowOff>22920</xdr:rowOff>
    </xdr:from>
    <xdr:to>
      <xdr:col>7</xdr:col>
      <xdr:colOff>609600</xdr:colOff>
      <xdr:row>928</xdr:row>
      <xdr:rowOff>767651</xdr:rowOff>
    </xdr:to>
    <xdr:pic>
      <xdr:nvPicPr>
        <xdr:cNvPr id="886" name="Рисунок 885"/>
        <xdr:cNvPicPr>
          <a:picLocks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0632745"/>
          <a:ext cx="584200" cy="74473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929</xdr:row>
      <xdr:rowOff>23019</xdr:rowOff>
    </xdr:from>
    <xdr:to>
      <xdr:col>7</xdr:col>
      <xdr:colOff>609600</xdr:colOff>
      <xdr:row>929</xdr:row>
      <xdr:rowOff>929536</xdr:rowOff>
    </xdr:to>
    <xdr:pic>
      <xdr:nvPicPr>
        <xdr:cNvPr id="887" name="Рисунок 886"/>
        <xdr:cNvPicPr>
          <a:picLocks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14234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930</xdr:row>
      <xdr:rowOff>23019</xdr:rowOff>
    </xdr:from>
    <xdr:to>
      <xdr:col>7</xdr:col>
      <xdr:colOff>609600</xdr:colOff>
      <xdr:row>930</xdr:row>
      <xdr:rowOff>929536</xdr:rowOff>
    </xdr:to>
    <xdr:pic>
      <xdr:nvPicPr>
        <xdr:cNvPr id="888" name="Рисунок 887"/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23759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931</xdr:row>
      <xdr:rowOff>23019</xdr:rowOff>
    </xdr:from>
    <xdr:to>
      <xdr:col>7</xdr:col>
      <xdr:colOff>609600</xdr:colOff>
      <xdr:row>931</xdr:row>
      <xdr:rowOff>929536</xdr:rowOff>
    </xdr:to>
    <xdr:pic>
      <xdr:nvPicPr>
        <xdr:cNvPr id="889" name="Рисунок 888"/>
        <xdr:cNvPicPr>
          <a:picLocks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33284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932</xdr:row>
      <xdr:rowOff>21431</xdr:rowOff>
    </xdr:from>
    <xdr:to>
      <xdr:col>7</xdr:col>
      <xdr:colOff>609600</xdr:colOff>
      <xdr:row>932</xdr:row>
      <xdr:rowOff>931085</xdr:rowOff>
    </xdr:to>
    <xdr:pic>
      <xdr:nvPicPr>
        <xdr:cNvPr id="890" name="Рисунок 889"/>
        <xdr:cNvPicPr>
          <a:picLocks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42793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933</xdr:row>
      <xdr:rowOff>23019</xdr:rowOff>
    </xdr:from>
    <xdr:to>
      <xdr:col>7</xdr:col>
      <xdr:colOff>609600</xdr:colOff>
      <xdr:row>933</xdr:row>
      <xdr:rowOff>929536</xdr:rowOff>
    </xdr:to>
    <xdr:pic>
      <xdr:nvPicPr>
        <xdr:cNvPr id="891" name="Рисунок 890"/>
        <xdr:cNvPicPr>
          <a:picLocks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52334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934</xdr:row>
      <xdr:rowOff>23019</xdr:rowOff>
    </xdr:from>
    <xdr:to>
      <xdr:col>7</xdr:col>
      <xdr:colOff>609600</xdr:colOff>
      <xdr:row>934</xdr:row>
      <xdr:rowOff>929536</xdr:rowOff>
    </xdr:to>
    <xdr:pic>
      <xdr:nvPicPr>
        <xdr:cNvPr id="892" name="Рисунок 891"/>
        <xdr:cNvPicPr>
          <a:picLocks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61859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935</xdr:row>
      <xdr:rowOff>21431</xdr:rowOff>
    </xdr:from>
    <xdr:to>
      <xdr:col>7</xdr:col>
      <xdr:colOff>609600</xdr:colOff>
      <xdr:row>935</xdr:row>
      <xdr:rowOff>931085</xdr:rowOff>
    </xdr:to>
    <xdr:pic>
      <xdr:nvPicPr>
        <xdr:cNvPr id="893" name="Рисунок 892"/>
        <xdr:cNvPicPr>
          <a:picLocks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71368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937</xdr:row>
      <xdr:rowOff>21431</xdr:rowOff>
    </xdr:from>
    <xdr:to>
      <xdr:col>7</xdr:col>
      <xdr:colOff>609600</xdr:colOff>
      <xdr:row>937</xdr:row>
      <xdr:rowOff>931085</xdr:rowOff>
    </xdr:to>
    <xdr:pic>
      <xdr:nvPicPr>
        <xdr:cNvPr id="894" name="Рисунок 893"/>
        <xdr:cNvPicPr>
          <a:picLocks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82798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938</xdr:row>
      <xdr:rowOff>21431</xdr:rowOff>
    </xdr:from>
    <xdr:to>
      <xdr:col>7</xdr:col>
      <xdr:colOff>609600</xdr:colOff>
      <xdr:row>938</xdr:row>
      <xdr:rowOff>931085</xdr:rowOff>
    </xdr:to>
    <xdr:pic>
      <xdr:nvPicPr>
        <xdr:cNvPr id="895" name="Рисунок 894"/>
        <xdr:cNvPicPr>
          <a:picLocks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492323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939</xdr:row>
      <xdr:rowOff>21431</xdr:rowOff>
    </xdr:from>
    <xdr:to>
      <xdr:col>7</xdr:col>
      <xdr:colOff>609600</xdr:colOff>
      <xdr:row>939</xdr:row>
      <xdr:rowOff>931085</xdr:rowOff>
    </xdr:to>
    <xdr:pic>
      <xdr:nvPicPr>
        <xdr:cNvPr id="896" name="Рисунок 895"/>
        <xdr:cNvPicPr>
          <a:picLocks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01848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940</xdr:row>
      <xdr:rowOff>23019</xdr:rowOff>
    </xdr:from>
    <xdr:to>
      <xdr:col>7</xdr:col>
      <xdr:colOff>609600</xdr:colOff>
      <xdr:row>940</xdr:row>
      <xdr:rowOff>929536</xdr:rowOff>
    </xdr:to>
    <xdr:pic>
      <xdr:nvPicPr>
        <xdr:cNvPr id="897" name="Рисунок 896"/>
        <xdr:cNvPicPr>
          <a:picLocks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11389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941</xdr:row>
      <xdr:rowOff>21431</xdr:rowOff>
    </xdr:from>
    <xdr:to>
      <xdr:col>7</xdr:col>
      <xdr:colOff>609600</xdr:colOff>
      <xdr:row>941</xdr:row>
      <xdr:rowOff>931085</xdr:rowOff>
    </xdr:to>
    <xdr:pic>
      <xdr:nvPicPr>
        <xdr:cNvPr id="898" name="Рисунок 897"/>
        <xdr:cNvPicPr>
          <a:picLocks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20898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942</xdr:row>
      <xdr:rowOff>22622</xdr:rowOff>
    </xdr:from>
    <xdr:to>
      <xdr:col>7</xdr:col>
      <xdr:colOff>609600</xdr:colOff>
      <xdr:row>942</xdr:row>
      <xdr:rowOff>910764</xdr:rowOff>
    </xdr:to>
    <xdr:pic>
      <xdr:nvPicPr>
        <xdr:cNvPr id="899" name="Рисунок 898"/>
        <xdr:cNvPicPr>
          <a:picLocks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30435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943</xdr:row>
      <xdr:rowOff>24110</xdr:rowOff>
    </xdr:from>
    <xdr:to>
      <xdr:col>7</xdr:col>
      <xdr:colOff>609600</xdr:colOff>
      <xdr:row>943</xdr:row>
      <xdr:rowOff>909261</xdr:rowOff>
    </xdr:to>
    <xdr:pic>
      <xdr:nvPicPr>
        <xdr:cNvPr id="900" name="Рисунок 899"/>
        <xdr:cNvPicPr>
          <a:picLocks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3978460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944</xdr:row>
      <xdr:rowOff>113506</xdr:rowOff>
    </xdr:from>
    <xdr:to>
      <xdr:col>7</xdr:col>
      <xdr:colOff>609600</xdr:colOff>
      <xdr:row>944</xdr:row>
      <xdr:rowOff>1020023</xdr:rowOff>
    </xdr:to>
    <xdr:pic>
      <xdr:nvPicPr>
        <xdr:cNvPr id="901" name="Рисунок 900"/>
        <xdr:cNvPicPr>
          <a:picLocks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5001306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945</xdr:row>
      <xdr:rowOff>23019</xdr:rowOff>
    </xdr:from>
    <xdr:to>
      <xdr:col>7</xdr:col>
      <xdr:colOff>609600</xdr:colOff>
      <xdr:row>945</xdr:row>
      <xdr:rowOff>929536</xdr:rowOff>
    </xdr:to>
    <xdr:pic>
      <xdr:nvPicPr>
        <xdr:cNvPr id="902" name="Рисунок 901"/>
        <xdr:cNvPicPr>
          <a:picLocks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60442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946</xdr:row>
      <xdr:rowOff>21431</xdr:rowOff>
    </xdr:from>
    <xdr:to>
      <xdr:col>7</xdr:col>
      <xdr:colOff>609600</xdr:colOff>
      <xdr:row>946</xdr:row>
      <xdr:rowOff>931085</xdr:rowOff>
    </xdr:to>
    <xdr:pic>
      <xdr:nvPicPr>
        <xdr:cNvPr id="903" name="Рисунок 902"/>
        <xdr:cNvPicPr>
          <a:picLocks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69952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947</xdr:row>
      <xdr:rowOff>24110</xdr:rowOff>
    </xdr:from>
    <xdr:to>
      <xdr:col>7</xdr:col>
      <xdr:colOff>609600</xdr:colOff>
      <xdr:row>947</xdr:row>
      <xdr:rowOff>909261</xdr:rowOff>
    </xdr:to>
    <xdr:pic>
      <xdr:nvPicPr>
        <xdr:cNvPr id="904" name="Рисунок 903"/>
        <xdr:cNvPicPr>
          <a:picLocks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795038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948</xdr:row>
      <xdr:rowOff>21431</xdr:rowOff>
    </xdr:from>
    <xdr:to>
      <xdr:col>7</xdr:col>
      <xdr:colOff>609600</xdr:colOff>
      <xdr:row>948</xdr:row>
      <xdr:rowOff>931085</xdr:rowOff>
    </xdr:to>
    <xdr:pic>
      <xdr:nvPicPr>
        <xdr:cNvPr id="905" name="Рисунок 904"/>
        <xdr:cNvPicPr>
          <a:picLocks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8881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949</xdr:row>
      <xdr:rowOff>21431</xdr:rowOff>
    </xdr:from>
    <xdr:to>
      <xdr:col>7</xdr:col>
      <xdr:colOff>609600</xdr:colOff>
      <xdr:row>949</xdr:row>
      <xdr:rowOff>931085</xdr:rowOff>
    </xdr:to>
    <xdr:pic>
      <xdr:nvPicPr>
        <xdr:cNvPr id="906" name="Рисунок 905"/>
        <xdr:cNvPicPr>
          <a:picLocks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598336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950</xdr:row>
      <xdr:rowOff>21134</xdr:rowOff>
    </xdr:from>
    <xdr:to>
      <xdr:col>7</xdr:col>
      <xdr:colOff>609600</xdr:colOff>
      <xdr:row>950</xdr:row>
      <xdr:rowOff>912287</xdr:rowOff>
    </xdr:to>
    <xdr:pic>
      <xdr:nvPicPr>
        <xdr:cNvPr id="907" name="Рисунок 906"/>
        <xdr:cNvPicPr>
          <a:picLocks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078585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951</xdr:row>
      <xdr:rowOff>23019</xdr:rowOff>
    </xdr:from>
    <xdr:to>
      <xdr:col>7</xdr:col>
      <xdr:colOff>609600</xdr:colOff>
      <xdr:row>951</xdr:row>
      <xdr:rowOff>929536</xdr:rowOff>
    </xdr:to>
    <xdr:pic>
      <xdr:nvPicPr>
        <xdr:cNvPr id="908" name="Рисунок 907"/>
        <xdr:cNvPicPr>
          <a:picLocks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1721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952</xdr:row>
      <xdr:rowOff>23019</xdr:rowOff>
    </xdr:from>
    <xdr:to>
      <xdr:col>7</xdr:col>
      <xdr:colOff>609600</xdr:colOff>
      <xdr:row>952</xdr:row>
      <xdr:rowOff>929536</xdr:rowOff>
    </xdr:to>
    <xdr:pic>
      <xdr:nvPicPr>
        <xdr:cNvPr id="909" name="Рисунок 908"/>
        <xdr:cNvPicPr>
          <a:picLocks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2673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953</xdr:row>
      <xdr:rowOff>23019</xdr:rowOff>
    </xdr:from>
    <xdr:to>
      <xdr:col>7</xdr:col>
      <xdr:colOff>609600</xdr:colOff>
      <xdr:row>953</xdr:row>
      <xdr:rowOff>929536</xdr:rowOff>
    </xdr:to>
    <xdr:pic>
      <xdr:nvPicPr>
        <xdr:cNvPr id="910" name="Рисунок 909"/>
        <xdr:cNvPicPr>
          <a:picLocks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3626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954</xdr:row>
      <xdr:rowOff>23019</xdr:rowOff>
    </xdr:from>
    <xdr:to>
      <xdr:col>7</xdr:col>
      <xdr:colOff>609600</xdr:colOff>
      <xdr:row>954</xdr:row>
      <xdr:rowOff>929536</xdr:rowOff>
    </xdr:to>
    <xdr:pic>
      <xdr:nvPicPr>
        <xdr:cNvPr id="911" name="Рисунок 910"/>
        <xdr:cNvPicPr>
          <a:picLocks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4578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955</xdr:row>
      <xdr:rowOff>24110</xdr:rowOff>
    </xdr:from>
    <xdr:to>
      <xdr:col>7</xdr:col>
      <xdr:colOff>609600</xdr:colOff>
      <xdr:row>955</xdr:row>
      <xdr:rowOff>909261</xdr:rowOff>
    </xdr:to>
    <xdr:pic>
      <xdr:nvPicPr>
        <xdr:cNvPr id="912" name="Рисунок 911"/>
        <xdr:cNvPicPr>
          <a:picLocks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5532285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956</xdr:row>
      <xdr:rowOff>21431</xdr:rowOff>
    </xdr:from>
    <xdr:to>
      <xdr:col>7</xdr:col>
      <xdr:colOff>609600</xdr:colOff>
      <xdr:row>956</xdr:row>
      <xdr:rowOff>931085</xdr:rowOff>
    </xdr:to>
    <xdr:pic>
      <xdr:nvPicPr>
        <xdr:cNvPr id="913" name="Рисунок 912"/>
        <xdr:cNvPicPr>
          <a:picLocks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6463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957</xdr:row>
      <xdr:rowOff>25598</xdr:rowOff>
    </xdr:from>
    <xdr:to>
      <xdr:col>7</xdr:col>
      <xdr:colOff>609600</xdr:colOff>
      <xdr:row>957</xdr:row>
      <xdr:rowOff>907779</xdr:rowOff>
    </xdr:to>
    <xdr:pic>
      <xdr:nvPicPr>
        <xdr:cNvPr id="914" name="Рисунок 913"/>
        <xdr:cNvPicPr>
          <a:picLocks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7419723"/>
          <a:ext cx="584200" cy="88218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958</xdr:row>
      <xdr:rowOff>21431</xdr:rowOff>
    </xdr:from>
    <xdr:to>
      <xdr:col>7</xdr:col>
      <xdr:colOff>609600</xdr:colOff>
      <xdr:row>958</xdr:row>
      <xdr:rowOff>931085</xdr:rowOff>
    </xdr:to>
    <xdr:pic>
      <xdr:nvPicPr>
        <xdr:cNvPr id="915" name="Рисунок 914"/>
        <xdr:cNvPicPr>
          <a:picLocks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8349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959</xdr:row>
      <xdr:rowOff>23019</xdr:rowOff>
    </xdr:from>
    <xdr:to>
      <xdr:col>7</xdr:col>
      <xdr:colOff>609600</xdr:colOff>
      <xdr:row>959</xdr:row>
      <xdr:rowOff>929536</xdr:rowOff>
    </xdr:to>
    <xdr:pic>
      <xdr:nvPicPr>
        <xdr:cNvPr id="916" name="Рисунок 915"/>
        <xdr:cNvPicPr>
          <a:picLocks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693030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960</xdr:row>
      <xdr:rowOff>25598</xdr:rowOff>
    </xdr:from>
    <xdr:to>
      <xdr:col>7</xdr:col>
      <xdr:colOff>609600</xdr:colOff>
      <xdr:row>960</xdr:row>
      <xdr:rowOff>907779</xdr:rowOff>
    </xdr:to>
    <xdr:pic>
      <xdr:nvPicPr>
        <xdr:cNvPr id="917" name="Рисунок 916"/>
        <xdr:cNvPicPr>
          <a:picLocks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0258173"/>
          <a:ext cx="584200" cy="88218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961</xdr:row>
      <xdr:rowOff>23019</xdr:rowOff>
    </xdr:from>
    <xdr:to>
      <xdr:col>7</xdr:col>
      <xdr:colOff>609600</xdr:colOff>
      <xdr:row>961</xdr:row>
      <xdr:rowOff>929536</xdr:rowOff>
    </xdr:to>
    <xdr:pic>
      <xdr:nvPicPr>
        <xdr:cNvPr id="918" name="Рисунок 917"/>
        <xdr:cNvPicPr>
          <a:picLocks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1189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962</xdr:row>
      <xdr:rowOff>21134</xdr:rowOff>
    </xdr:from>
    <xdr:to>
      <xdr:col>7</xdr:col>
      <xdr:colOff>609600</xdr:colOff>
      <xdr:row>962</xdr:row>
      <xdr:rowOff>912287</xdr:rowOff>
    </xdr:to>
    <xdr:pic>
      <xdr:nvPicPr>
        <xdr:cNvPr id="919" name="Рисунок 918"/>
        <xdr:cNvPicPr>
          <a:picLocks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213965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963</xdr:row>
      <xdr:rowOff>22622</xdr:rowOff>
    </xdr:from>
    <xdr:to>
      <xdr:col>7</xdr:col>
      <xdr:colOff>609600</xdr:colOff>
      <xdr:row>963</xdr:row>
      <xdr:rowOff>910764</xdr:rowOff>
    </xdr:to>
    <xdr:pic>
      <xdr:nvPicPr>
        <xdr:cNvPr id="920" name="Рисунок 919"/>
        <xdr:cNvPicPr>
          <a:picLocks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30745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964</xdr:row>
      <xdr:rowOff>21431</xdr:rowOff>
    </xdr:from>
    <xdr:to>
      <xdr:col>7</xdr:col>
      <xdr:colOff>609600</xdr:colOff>
      <xdr:row>964</xdr:row>
      <xdr:rowOff>931085</xdr:rowOff>
    </xdr:to>
    <xdr:pic>
      <xdr:nvPicPr>
        <xdr:cNvPr id="921" name="Рисунок 920"/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40068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965</xdr:row>
      <xdr:rowOff>22622</xdr:rowOff>
    </xdr:from>
    <xdr:to>
      <xdr:col>7</xdr:col>
      <xdr:colOff>609600</xdr:colOff>
      <xdr:row>965</xdr:row>
      <xdr:rowOff>910764</xdr:rowOff>
    </xdr:to>
    <xdr:pic>
      <xdr:nvPicPr>
        <xdr:cNvPr id="922" name="Рисунок 921"/>
        <xdr:cNvPicPr>
          <a:picLocks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49605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966</xdr:row>
      <xdr:rowOff>21431</xdr:rowOff>
    </xdr:from>
    <xdr:to>
      <xdr:col>7</xdr:col>
      <xdr:colOff>609600</xdr:colOff>
      <xdr:row>966</xdr:row>
      <xdr:rowOff>931085</xdr:rowOff>
    </xdr:to>
    <xdr:pic>
      <xdr:nvPicPr>
        <xdr:cNvPr id="923" name="Рисунок 922"/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58928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967</xdr:row>
      <xdr:rowOff>22622</xdr:rowOff>
    </xdr:from>
    <xdr:to>
      <xdr:col>7</xdr:col>
      <xdr:colOff>609600</xdr:colOff>
      <xdr:row>967</xdr:row>
      <xdr:rowOff>910764</xdr:rowOff>
    </xdr:to>
    <xdr:pic>
      <xdr:nvPicPr>
        <xdr:cNvPr id="924" name="Рисунок 923"/>
        <xdr:cNvPicPr>
          <a:picLocks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68464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968</xdr:row>
      <xdr:rowOff>21431</xdr:rowOff>
    </xdr:from>
    <xdr:to>
      <xdr:col>7</xdr:col>
      <xdr:colOff>609600</xdr:colOff>
      <xdr:row>968</xdr:row>
      <xdr:rowOff>931085</xdr:rowOff>
    </xdr:to>
    <xdr:pic>
      <xdr:nvPicPr>
        <xdr:cNvPr id="925" name="Рисунок 924"/>
        <xdr:cNvPicPr>
          <a:picLocks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77787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969</xdr:row>
      <xdr:rowOff>21134</xdr:rowOff>
    </xdr:from>
    <xdr:to>
      <xdr:col>7</xdr:col>
      <xdr:colOff>609600</xdr:colOff>
      <xdr:row>969</xdr:row>
      <xdr:rowOff>912287</xdr:rowOff>
    </xdr:to>
    <xdr:pic>
      <xdr:nvPicPr>
        <xdr:cNvPr id="926" name="Рисунок 925"/>
        <xdr:cNvPicPr>
          <a:picLocks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873095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970</xdr:row>
      <xdr:rowOff>21431</xdr:rowOff>
    </xdr:from>
    <xdr:to>
      <xdr:col>7</xdr:col>
      <xdr:colOff>609600</xdr:colOff>
      <xdr:row>970</xdr:row>
      <xdr:rowOff>931085</xdr:rowOff>
    </xdr:to>
    <xdr:pic>
      <xdr:nvPicPr>
        <xdr:cNvPr id="927" name="Рисунок 926"/>
        <xdr:cNvPicPr>
          <a:picLocks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796647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971</xdr:row>
      <xdr:rowOff>21431</xdr:rowOff>
    </xdr:from>
    <xdr:to>
      <xdr:col>7</xdr:col>
      <xdr:colOff>609600</xdr:colOff>
      <xdr:row>971</xdr:row>
      <xdr:rowOff>931085</xdr:rowOff>
    </xdr:to>
    <xdr:pic>
      <xdr:nvPicPr>
        <xdr:cNvPr id="928" name="Рисунок 927"/>
        <xdr:cNvPicPr>
          <a:picLocks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06172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972</xdr:row>
      <xdr:rowOff>22622</xdr:rowOff>
    </xdr:from>
    <xdr:to>
      <xdr:col>7</xdr:col>
      <xdr:colOff>609600</xdr:colOff>
      <xdr:row>972</xdr:row>
      <xdr:rowOff>910764</xdr:rowOff>
    </xdr:to>
    <xdr:pic>
      <xdr:nvPicPr>
        <xdr:cNvPr id="929" name="Рисунок 928"/>
        <xdr:cNvPicPr>
          <a:picLocks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15708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973</xdr:row>
      <xdr:rowOff>21431</xdr:rowOff>
    </xdr:from>
    <xdr:to>
      <xdr:col>7</xdr:col>
      <xdr:colOff>609600</xdr:colOff>
      <xdr:row>973</xdr:row>
      <xdr:rowOff>931085</xdr:rowOff>
    </xdr:to>
    <xdr:pic>
      <xdr:nvPicPr>
        <xdr:cNvPr id="930" name="Рисунок 929"/>
        <xdr:cNvPicPr>
          <a:picLocks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25031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974</xdr:row>
      <xdr:rowOff>23019</xdr:rowOff>
    </xdr:from>
    <xdr:to>
      <xdr:col>7</xdr:col>
      <xdr:colOff>609600</xdr:colOff>
      <xdr:row>974</xdr:row>
      <xdr:rowOff>929536</xdr:rowOff>
    </xdr:to>
    <xdr:pic>
      <xdr:nvPicPr>
        <xdr:cNvPr id="931" name="Рисунок 930"/>
        <xdr:cNvPicPr>
          <a:picLocks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34572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975</xdr:row>
      <xdr:rowOff>22622</xdr:rowOff>
    </xdr:from>
    <xdr:to>
      <xdr:col>7</xdr:col>
      <xdr:colOff>609600</xdr:colOff>
      <xdr:row>975</xdr:row>
      <xdr:rowOff>910764</xdr:rowOff>
    </xdr:to>
    <xdr:pic>
      <xdr:nvPicPr>
        <xdr:cNvPr id="932" name="Рисунок 931"/>
        <xdr:cNvPicPr>
          <a:picLocks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44093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976</xdr:row>
      <xdr:rowOff>21431</xdr:rowOff>
    </xdr:from>
    <xdr:to>
      <xdr:col>7</xdr:col>
      <xdr:colOff>609600</xdr:colOff>
      <xdr:row>976</xdr:row>
      <xdr:rowOff>931085</xdr:rowOff>
    </xdr:to>
    <xdr:pic>
      <xdr:nvPicPr>
        <xdr:cNvPr id="933" name="Рисунок 932"/>
        <xdr:cNvPicPr>
          <a:picLocks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5341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977</xdr:row>
      <xdr:rowOff>23019</xdr:rowOff>
    </xdr:from>
    <xdr:to>
      <xdr:col>7</xdr:col>
      <xdr:colOff>609600</xdr:colOff>
      <xdr:row>977</xdr:row>
      <xdr:rowOff>929536</xdr:rowOff>
    </xdr:to>
    <xdr:pic>
      <xdr:nvPicPr>
        <xdr:cNvPr id="934" name="Рисунок 933"/>
        <xdr:cNvPicPr>
          <a:picLocks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62956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978</xdr:row>
      <xdr:rowOff>23019</xdr:rowOff>
    </xdr:from>
    <xdr:to>
      <xdr:col>7</xdr:col>
      <xdr:colOff>609600</xdr:colOff>
      <xdr:row>978</xdr:row>
      <xdr:rowOff>929536</xdr:rowOff>
    </xdr:to>
    <xdr:pic>
      <xdr:nvPicPr>
        <xdr:cNvPr id="935" name="Рисунок 934"/>
        <xdr:cNvPicPr>
          <a:picLocks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7248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979</xdr:row>
      <xdr:rowOff>21134</xdr:rowOff>
    </xdr:from>
    <xdr:to>
      <xdr:col>7</xdr:col>
      <xdr:colOff>609600</xdr:colOff>
      <xdr:row>979</xdr:row>
      <xdr:rowOff>912287</xdr:rowOff>
    </xdr:to>
    <xdr:pic>
      <xdr:nvPicPr>
        <xdr:cNvPr id="936" name="Рисунок 935"/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819880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980</xdr:row>
      <xdr:rowOff>121146</xdr:rowOff>
    </xdr:from>
    <xdr:to>
      <xdr:col>7</xdr:col>
      <xdr:colOff>609600</xdr:colOff>
      <xdr:row>980</xdr:row>
      <xdr:rowOff>1012299</xdr:rowOff>
    </xdr:to>
    <xdr:pic>
      <xdr:nvPicPr>
        <xdr:cNvPr id="937" name="Рисунок 936"/>
        <xdr:cNvPicPr>
          <a:picLocks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89232271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981</xdr:row>
      <xdr:rowOff>21431</xdr:rowOff>
    </xdr:from>
    <xdr:to>
      <xdr:col>7</xdr:col>
      <xdr:colOff>609600</xdr:colOff>
      <xdr:row>981</xdr:row>
      <xdr:rowOff>931085</xdr:rowOff>
    </xdr:to>
    <xdr:pic>
      <xdr:nvPicPr>
        <xdr:cNvPr id="938" name="Рисунок 937"/>
        <xdr:cNvPicPr>
          <a:picLocks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02660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982</xdr:row>
      <xdr:rowOff>21431</xdr:rowOff>
    </xdr:from>
    <xdr:to>
      <xdr:col>7</xdr:col>
      <xdr:colOff>609600</xdr:colOff>
      <xdr:row>982</xdr:row>
      <xdr:rowOff>931085</xdr:rowOff>
    </xdr:to>
    <xdr:pic>
      <xdr:nvPicPr>
        <xdr:cNvPr id="939" name="Рисунок 938"/>
        <xdr:cNvPicPr>
          <a:picLocks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12185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983</xdr:row>
      <xdr:rowOff>113506</xdr:rowOff>
    </xdr:from>
    <xdr:to>
      <xdr:col>7</xdr:col>
      <xdr:colOff>609600</xdr:colOff>
      <xdr:row>983</xdr:row>
      <xdr:rowOff>1020023</xdr:rowOff>
    </xdr:to>
    <xdr:pic>
      <xdr:nvPicPr>
        <xdr:cNvPr id="940" name="Рисунок 939"/>
        <xdr:cNvPicPr>
          <a:picLocks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2263106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984</xdr:row>
      <xdr:rowOff>21431</xdr:rowOff>
    </xdr:from>
    <xdr:to>
      <xdr:col>7</xdr:col>
      <xdr:colOff>609600</xdr:colOff>
      <xdr:row>984</xdr:row>
      <xdr:rowOff>931085</xdr:rowOff>
    </xdr:to>
    <xdr:pic>
      <xdr:nvPicPr>
        <xdr:cNvPr id="941" name="Рисунок 940"/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3304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985</xdr:row>
      <xdr:rowOff>21431</xdr:rowOff>
    </xdr:from>
    <xdr:to>
      <xdr:col>7</xdr:col>
      <xdr:colOff>609600</xdr:colOff>
      <xdr:row>985</xdr:row>
      <xdr:rowOff>931085</xdr:rowOff>
    </xdr:to>
    <xdr:pic>
      <xdr:nvPicPr>
        <xdr:cNvPr id="942" name="Рисунок 941"/>
        <xdr:cNvPicPr>
          <a:picLocks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42570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988</xdr:row>
      <xdr:rowOff>25598</xdr:rowOff>
    </xdr:from>
    <xdr:to>
      <xdr:col>7</xdr:col>
      <xdr:colOff>609600</xdr:colOff>
      <xdr:row>988</xdr:row>
      <xdr:rowOff>860169</xdr:rowOff>
    </xdr:to>
    <xdr:pic>
      <xdr:nvPicPr>
        <xdr:cNvPr id="944" name="Рисунок 943"/>
        <xdr:cNvPicPr>
          <a:picLocks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649002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989</xdr:row>
      <xdr:rowOff>21431</xdr:rowOff>
    </xdr:from>
    <xdr:to>
      <xdr:col>7</xdr:col>
      <xdr:colOff>609600</xdr:colOff>
      <xdr:row>989</xdr:row>
      <xdr:rowOff>931085</xdr:rowOff>
    </xdr:to>
    <xdr:pic>
      <xdr:nvPicPr>
        <xdr:cNvPr id="945" name="Рисунок 944"/>
        <xdr:cNvPicPr>
          <a:picLocks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737168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990</xdr:row>
      <xdr:rowOff>22622</xdr:rowOff>
    </xdr:from>
    <xdr:to>
      <xdr:col>7</xdr:col>
      <xdr:colOff>609600</xdr:colOff>
      <xdr:row>990</xdr:row>
      <xdr:rowOff>910764</xdr:rowOff>
    </xdr:to>
    <xdr:pic>
      <xdr:nvPicPr>
        <xdr:cNvPr id="946" name="Рисунок 945"/>
        <xdr:cNvPicPr>
          <a:picLocks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83253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991</xdr:row>
      <xdr:rowOff>21431</xdr:rowOff>
    </xdr:from>
    <xdr:to>
      <xdr:col>7</xdr:col>
      <xdr:colOff>609600</xdr:colOff>
      <xdr:row>991</xdr:row>
      <xdr:rowOff>931085</xdr:rowOff>
    </xdr:to>
    <xdr:pic>
      <xdr:nvPicPr>
        <xdr:cNvPr id="947" name="Рисунок 946"/>
        <xdr:cNvPicPr>
          <a:picLocks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92576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992</xdr:row>
      <xdr:rowOff>21431</xdr:rowOff>
    </xdr:from>
    <xdr:to>
      <xdr:col>7</xdr:col>
      <xdr:colOff>609600</xdr:colOff>
      <xdr:row>992</xdr:row>
      <xdr:rowOff>931085</xdr:rowOff>
    </xdr:to>
    <xdr:pic>
      <xdr:nvPicPr>
        <xdr:cNvPr id="948" name="Рисунок 947"/>
        <xdr:cNvPicPr>
          <a:picLocks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02101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993</xdr:row>
      <xdr:rowOff>21332</xdr:rowOff>
    </xdr:from>
    <xdr:to>
      <xdr:col>7</xdr:col>
      <xdr:colOff>609600</xdr:colOff>
      <xdr:row>993</xdr:row>
      <xdr:rowOff>921640</xdr:rowOff>
    </xdr:to>
    <xdr:pic>
      <xdr:nvPicPr>
        <xdr:cNvPr id="949" name="Рисунок 948"/>
        <xdr:cNvPicPr>
          <a:picLocks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1162532"/>
          <a:ext cx="584200" cy="900308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994</xdr:row>
      <xdr:rowOff>21431</xdr:rowOff>
    </xdr:from>
    <xdr:to>
      <xdr:col>7</xdr:col>
      <xdr:colOff>609600</xdr:colOff>
      <xdr:row>994</xdr:row>
      <xdr:rowOff>931085</xdr:rowOff>
    </xdr:to>
    <xdr:pic>
      <xdr:nvPicPr>
        <xdr:cNvPr id="950" name="Рисунок 949"/>
        <xdr:cNvPicPr>
          <a:picLocks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2105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995</xdr:row>
      <xdr:rowOff>21431</xdr:rowOff>
    </xdr:from>
    <xdr:to>
      <xdr:col>7</xdr:col>
      <xdr:colOff>609600</xdr:colOff>
      <xdr:row>995</xdr:row>
      <xdr:rowOff>931085</xdr:rowOff>
    </xdr:to>
    <xdr:pic>
      <xdr:nvPicPr>
        <xdr:cNvPr id="951" name="Рисунок 950"/>
        <xdr:cNvPicPr>
          <a:picLocks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3058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996</xdr:row>
      <xdr:rowOff>21431</xdr:rowOff>
    </xdr:from>
    <xdr:to>
      <xdr:col>7</xdr:col>
      <xdr:colOff>609600</xdr:colOff>
      <xdr:row>996</xdr:row>
      <xdr:rowOff>931085</xdr:rowOff>
    </xdr:to>
    <xdr:pic>
      <xdr:nvPicPr>
        <xdr:cNvPr id="952" name="Рисунок 951"/>
        <xdr:cNvPicPr>
          <a:picLocks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4010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997</xdr:row>
      <xdr:rowOff>21431</xdr:rowOff>
    </xdr:from>
    <xdr:to>
      <xdr:col>7</xdr:col>
      <xdr:colOff>609600</xdr:colOff>
      <xdr:row>997</xdr:row>
      <xdr:rowOff>931085</xdr:rowOff>
    </xdr:to>
    <xdr:pic>
      <xdr:nvPicPr>
        <xdr:cNvPr id="953" name="Рисунок 952"/>
        <xdr:cNvPicPr>
          <a:picLocks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4963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998</xdr:row>
      <xdr:rowOff>21431</xdr:rowOff>
    </xdr:from>
    <xdr:to>
      <xdr:col>7</xdr:col>
      <xdr:colOff>609600</xdr:colOff>
      <xdr:row>998</xdr:row>
      <xdr:rowOff>931085</xdr:rowOff>
    </xdr:to>
    <xdr:pic>
      <xdr:nvPicPr>
        <xdr:cNvPr id="954" name="Рисунок 953"/>
        <xdr:cNvPicPr>
          <a:picLocks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5915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999</xdr:row>
      <xdr:rowOff>21431</xdr:rowOff>
    </xdr:from>
    <xdr:to>
      <xdr:col>7</xdr:col>
      <xdr:colOff>609600</xdr:colOff>
      <xdr:row>999</xdr:row>
      <xdr:rowOff>931085</xdr:rowOff>
    </xdr:to>
    <xdr:pic>
      <xdr:nvPicPr>
        <xdr:cNvPr id="955" name="Рисунок 954"/>
        <xdr:cNvPicPr>
          <a:picLocks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6868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1000</xdr:row>
      <xdr:rowOff>21431</xdr:rowOff>
    </xdr:from>
    <xdr:to>
      <xdr:col>7</xdr:col>
      <xdr:colOff>609600</xdr:colOff>
      <xdr:row>1000</xdr:row>
      <xdr:rowOff>931085</xdr:rowOff>
    </xdr:to>
    <xdr:pic>
      <xdr:nvPicPr>
        <xdr:cNvPr id="956" name="Рисунок 955"/>
        <xdr:cNvPicPr>
          <a:picLocks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78206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1001</xdr:row>
      <xdr:rowOff>21431</xdr:rowOff>
    </xdr:from>
    <xdr:to>
      <xdr:col>7</xdr:col>
      <xdr:colOff>609600</xdr:colOff>
      <xdr:row>1001</xdr:row>
      <xdr:rowOff>931085</xdr:rowOff>
    </xdr:to>
    <xdr:pic>
      <xdr:nvPicPr>
        <xdr:cNvPr id="957" name="Рисунок 956"/>
        <xdr:cNvPicPr>
          <a:picLocks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87731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1002</xdr:row>
      <xdr:rowOff>23019</xdr:rowOff>
    </xdr:from>
    <xdr:to>
      <xdr:col>7</xdr:col>
      <xdr:colOff>609600</xdr:colOff>
      <xdr:row>1002</xdr:row>
      <xdr:rowOff>929536</xdr:rowOff>
    </xdr:to>
    <xdr:pic>
      <xdr:nvPicPr>
        <xdr:cNvPr id="958" name="Рисунок 957"/>
        <xdr:cNvPicPr>
          <a:picLocks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097271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1003</xdr:row>
      <xdr:rowOff>21134</xdr:rowOff>
    </xdr:from>
    <xdr:to>
      <xdr:col>7</xdr:col>
      <xdr:colOff>609600</xdr:colOff>
      <xdr:row>1003</xdr:row>
      <xdr:rowOff>912287</xdr:rowOff>
    </xdr:to>
    <xdr:pic>
      <xdr:nvPicPr>
        <xdr:cNvPr id="959" name="Рисунок 958"/>
        <xdr:cNvPicPr>
          <a:picLocks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0677809"/>
          <a:ext cx="584200" cy="8911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1004</xdr:row>
      <xdr:rowOff>23019</xdr:rowOff>
    </xdr:from>
    <xdr:to>
      <xdr:col>7</xdr:col>
      <xdr:colOff>609600</xdr:colOff>
      <xdr:row>1004</xdr:row>
      <xdr:rowOff>929536</xdr:rowOff>
    </xdr:to>
    <xdr:pic>
      <xdr:nvPicPr>
        <xdr:cNvPr id="960" name="Рисунок 959"/>
        <xdr:cNvPicPr>
          <a:picLocks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1613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1005</xdr:row>
      <xdr:rowOff>21431</xdr:rowOff>
    </xdr:from>
    <xdr:to>
      <xdr:col>7</xdr:col>
      <xdr:colOff>609600</xdr:colOff>
      <xdr:row>1005</xdr:row>
      <xdr:rowOff>931085</xdr:rowOff>
    </xdr:to>
    <xdr:pic>
      <xdr:nvPicPr>
        <xdr:cNvPr id="961" name="Рисунок 960"/>
        <xdr:cNvPicPr>
          <a:picLocks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2564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1006</xdr:row>
      <xdr:rowOff>21431</xdr:rowOff>
    </xdr:from>
    <xdr:to>
      <xdr:col>7</xdr:col>
      <xdr:colOff>609600</xdr:colOff>
      <xdr:row>1006</xdr:row>
      <xdr:rowOff>931085</xdr:rowOff>
    </xdr:to>
    <xdr:pic>
      <xdr:nvPicPr>
        <xdr:cNvPr id="962" name="Рисунок 961"/>
        <xdr:cNvPicPr>
          <a:picLocks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3516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1007</xdr:row>
      <xdr:rowOff>23019</xdr:rowOff>
    </xdr:from>
    <xdr:to>
      <xdr:col>7</xdr:col>
      <xdr:colOff>609600</xdr:colOff>
      <xdr:row>1007</xdr:row>
      <xdr:rowOff>929536</xdr:rowOff>
    </xdr:to>
    <xdr:pic>
      <xdr:nvPicPr>
        <xdr:cNvPr id="963" name="Рисунок 962"/>
        <xdr:cNvPicPr>
          <a:picLocks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44706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1008</xdr:row>
      <xdr:rowOff>21431</xdr:rowOff>
    </xdr:from>
    <xdr:to>
      <xdr:col>7</xdr:col>
      <xdr:colOff>609600</xdr:colOff>
      <xdr:row>1008</xdr:row>
      <xdr:rowOff>931085</xdr:rowOff>
    </xdr:to>
    <xdr:pic>
      <xdr:nvPicPr>
        <xdr:cNvPr id="964" name="Рисунок 963"/>
        <xdr:cNvPicPr>
          <a:picLocks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5421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1009</xdr:row>
      <xdr:rowOff>21431</xdr:rowOff>
    </xdr:from>
    <xdr:to>
      <xdr:col>7</xdr:col>
      <xdr:colOff>609600</xdr:colOff>
      <xdr:row>1009</xdr:row>
      <xdr:rowOff>931085</xdr:rowOff>
    </xdr:to>
    <xdr:pic>
      <xdr:nvPicPr>
        <xdr:cNvPr id="965" name="Рисунок 964"/>
        <xdr:cNvPicPr>
          <a:picLocks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6374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1010</xdr:row>
      <xdr:rowOff>23019</xdr:rowOff>
    </xdr:from>
    <xdr:to>
      <xdr:col>7</xdr:col>
      <xdr:colOff>609600</xdr:colOff>
      <xdr:row>1010</xdr:row>
      <xdr:rowOff>929536</xdr:rowOff>
    </xdr:to>
    <xdr:pic>
      <xdr:nvPicPr>
        <xdr:cNvPr id="966" name="Рисунок 965"/>
        <xdr:cNvPicPr>
          <a:picLocks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7328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1011</xdr:row>
      <xdr:rowOff>21431</xdr:rowOff>
    </xdr:from>
    <xdr:to>
      <xdr:col>7</xdr:col>
      <xdr:colOff>609600</xdr:colOff>
      <xdr:row>1011</xdr:row>
      <xdr:rowOff>931085</xdr:rowOff>
    </xdr:to>
    <xdr:pic>
      <xdr:nvPicPr>
        <xdr:cNvPr id="967" name="Рисунок 966"/>
        <xdr:cNvPicPr>
          <a:picLocks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8279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1012</xdr:row>
      <xdr:rowOff>21431</xdr:rowOff>
    </xdr:from>
    <xdr:to>
      <xdr:col>7</xdr:col>
      <xdr:colOff>609600</xdr:colOff>
      <xdr:row>1012</xdr:row>
      <xdr:rowOff>931085</xdr:rowOff>
    </xdr:to>
    <xdr:pic>
      <xdr:nvPicPr>
        <xdr:cNvPr id="968" name="Рисунок 967"/>
        <xdr:cNvPicPr>
          <a:picLocks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19231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1013</xdr:row>
      <xdr:rowOff>21431</xdr:rowOff>
    </xdr:from>
    <xdr:to>
      <xdr:col>7</xdr:col>
      <xdr:colOff>609600</xdr:colOff>
      <xdr:row>1013</xdr:row>
      <xdr:rowOff>931085</xdr:rowOff>
    </xdr:to>
    <xdr:pic>
      <xdr:nvPicPr>
        <xdr:cNvPr id="969" name="Рисунок 968"/>
        <xdr:cNvPicPr>
          <a:picLocks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0184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1014</xdr:row>
      <xdr:rowOff>21431</xdr:rowOff>
    </xdr:from>
    <xdr:to>
      <xdr:col>7</xdr:col>
      <xdr:colOff>609600</xdr:colOff>
      <xdr:row>1014</xdr:row>
      <xdr:rowOff>931085</xdr:rowOff>
    </xdr:to>
    <xdr:pic>
      <xdr:nvPicPr>
        <xdr:cNvPr id="970" name="Рисунок 969"/>
        <xdr:cNvPicPr>
          <a:picLocks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11365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1015</xdr:row>
      <xdr:rowOff>21431</xdr:rowOff>
    </xdr:from>
    <xdr:to>
      <xdr:col>7</xdr:col>
      <xdr:colOff>609600</xdr:colOff>
      <xdr:row>1015</xdr:row>
      <xdr:rowOff>931085</xdr:rowOff>
    </xdr:to>
    <xdr:pic>
      <xdr:nvPicPr>
        <xdr:cNvPr id="971" name="Рисунок 970"/>
        <xdr:cNvPicPr>
          <a:picLocks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208905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986</xdr:row>
      <xdr:rowOff>21431</xdr:rowOff>
    </xdr:from>
    <xdr:to>
      <xdr:col>7</xdr:col>
      <xdr:colOff>609600</xdr:colOff>
      <xdr:row>986</xdr:row>
      <xdr:rowOff>931085</xdr:rowOff>
    </xdr:to>
    <xdr:pic>
      <xdr:nvPicPr>
        <xdr:cNvPr id="972" name="Рисунок 971"/>
        <xdr:cNvPicPr>
          <a:picLocks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5209506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987</xdr:row>
      <xdr:rowOff>25598</xdr:rowOff>
    </xdr:from>
    <xdr:to>
      <xdr:col>7</xdr:col>
      <xdr:colOff>609600</xdr:colOff>
      <xdr:row>987</xdr:row>
      <xdr:rowOff>860169</xdr:rowOff>
    </xdr:to>
    <xdr:pic>
      <xdr:nvPicPr>
        <xdr:cNvPr id="973" name="Рисунок 972"/>
        <xdr:cNvPicPr>
          <a:picLocks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896166173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1018</xdr:row>
      <xdr:rowOff>23813</xdr:rowOff>
    </xdr:from>
    <xdr:to>
      <xdr:col>7</xdr:col>
      <xdr:colOff>609600</xdr:colOff>
      <xdr:row>1018</xdr:row>
      <xdr:rowOff>900113</xdr:rowOff>
    </xdr:to>
    <xdr:pic>
      <xdr:nvPicPr>
        <xdr:cNvPr id="974" name="Рисунок 973"/>
        <xdr:cNvPicPr>
          <a:picLocks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4034538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1019</xdr:row>
      <xdr:rowOff>22622</xdr:rowOff>
    </xdr:from>
    <xdr:to>
      <xdr:col>7</xdr:col>
      <xdr:colOff>609600</xdr:colOff>
      <xdr:row>1019</xdr:row>
      <xdr:rowOff>910764</xdr:rowOff>
    </xdr:to>
    <xdr:pic>
      <xdr:nvPicPr>
        <xdr:cNvPr id="975" name="Рисунок 974"/>
        <xdr:cNvPicPr>
          <a:picLocks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49572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1020</xdr:row>
      <xdr:rowOff>22622</xdr:rowOff>
    </xdr:from>
    <xdr:to>
      <xdr:col>7</xdr:col>
      <xdr:colOff>609600</xdr:colOff>
      <xdr:row>1020</xdr:row>
      <xdr:rowOff>910764</xdr:rowOff>
    </xdr:to>
    <xdr:pic>
      <xdr:nvPicPr>
        <xdr:cNvPr id="976" name="Рисунок 975"/>
        <xdr:cNvPicPr>
          <a:picLocks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58907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1021</xdr:row>
      <xdr:rowOff>22622</xdr:rowOff>
    </xdr:from>
    <xdr:to>
      <xdr:col>7</xdr:col>
      <xdr:colOff>609600</xdr:colOff>
      <xdr:row>1021</xdr:row>
      <xdr:rowOff>910764</xdr:rowOff>
    </xdr:to>
    <xdr:pic>
      <xdr:nvPicPr>
        <xdr:cNvPr id="977" name="Рисунок 976"/>
        <xdr:cNvPicPr>
          <a:picLocks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68241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1022</xdr:row>
      <xdr:rowOff>24011</xdr:rowOff>
    </xdr:from>
    <xdr:to>
      <xdr:col>7</xdr:col>
      <xdr:colOff>609600</xdr:colOff>
      <xdr:row>1022</xdr:row>
      <xdr:rowOff>766638</xdr:rowOff>
    </xdr:to>
    <xdr:pic>
      <xdr:nvPicPr>
        <xdr:cNvPr id="978" name="Рисунок 977"/>
        <xdr:cNvPicPr>
          <a:picLocks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7759011"/>
          <a:ext cx="584200" cy="74262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1023</xdr:row>
      <xdr:rowOff>22622</xdr:rowOff>
    </xdr:from>
    <xdr:to>
      <xdr:col>7</xdr:col>
      <xdr:colOff>609600</xdr:colOff>
      <xdr:row>1023</xdr:row>
      <xdr:rowOff>910764</xdr:rowOff>
    </xdr:to>
    <xdr:pic>
      <xdr:nvPicPr>
        <xdr:cNvPr id="979" name="Рисунок 978"/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85481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1024</xdr:row>
      <xdr:rowOff>22622</xdr:rowOff>
    </xdr:from>
    <xdr:to>
      <xdr:col>7</xdr:col>
      <xdr:colOff>609600</xdr:colOff>
      <xdr:row>1024</xdr:row>
      <xdr:rowOff>910764</xdr:rowOff>
    </xdr:to>
    <xdr:pic>
      <xdr:nvPicPr>
        <xdr:cNvPr id="980" name="Рисунок 979"/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294816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1025</xdr:row>
      <xdr:rowOff>22622</xdr:rowOff>
    </xdr:from>
    <xdr:to>
      <xdr:col>7</xdr:col>
      <xdr:colOff>609600</xdr:colOff>
      <xdr:row>1025</xdr:row>
      <xdr:rowOff>910764</xdr:rowOff>
    </xdr:to>
    <xdr:pic>
      <xdr:nvPicPr>
        <xdr:cNvPr id="981" name="Рисунок 980"/>
        <xdr:cNvPicPr>
          <a:picLocks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04150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1026</xdr:row>
      <xdr:rowOff>22622</xdr:rowOff>
    </xdr:from>
    <xdr:to>
      <xdr:col>7</xdr:col>
      <xdr:colOff>609600</xdr:colOff>
      <xdr:row>1026</xdr:row>
      <xdr:rowOff>910764</xdr:rowOff>
    </xdr:to>
    <xdr:pic>
      <xdr:nvPicPr>
        <xdr:cNvPr id="982" name="Рисунок 981"/>
        <xdr:cNvPicPr>
          <a:picLocks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13485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1027</xdr:row>
      <xdr:rowOff>22622</xdr:rowOff>
    </xdr:from>
    <xdr:to>
      <xdr:col>7</xdr:col>
      <xdr:colOff>609600</xdr:colOff>
      <xdr:row>1027</xdr:row>
      <xdr:rowOff>910764</xdr:rowOff>
    </xdr:to>
    <xdr:pic>
      <xdr:nvPicPr>
        <xdr:cNvPr id="983" name="Рисунок 982"/>
        <xdr:cNvPicPr>
          <a:picLocks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22819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1028</xdr:row>
      <xdr:rowOff>22622</xdr:rowOff>
    </xdr:from>
    <xdr:to>
      <xdr:col>7</xdr:col>
      <xdr:colOff>609600</xdr:colOff>
      <xdr:row>1028</xdr:row>
      <xdr:rowOff>910764</xdr:rowOff>
    </xdr:to>
    <xdr:pic>
      <xdr:nvPicPr>
        <xdr:cNvPr id="984" name="Рисунок 983"/>
        <xdr:cNvPicPr>
          <a:picLocks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32154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1029</xdr:row>
      <xdr:rowOff>23019</xdr:rowOff>
    </xdr:from>
    <xdr:to>
      <xdr:col>7</xdr:col>
      <xdr:colOff>609600</xdr:colOff>
      <xdr:row>1029</xdr:row>
      <xdr:rowOff>929536</xdr:rowOff>
    </xdr:to>
    <xdr:pic>
      <xdr:nvPicPr>
        <xdr:cNvPr id="985" name="Рисунок 984"/>
        <xdr:cNvPicPr>
          <a:picLocks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414929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1030</xdr:row>
      <xdr:rowOff>22622</xdr:rowOff>
    </xdr:from>
    <xdr:to>
      <xdr:col>7</xdr:col>
      <xdr:colOff>609600</xdr:colOff>
      <xdr:row>1030</xdr:row>
      <xdr:rowOff>910764</xdr:rowOff>
    </xdr:to>
    <xdr:pic>
      <xdr:nvPicPr>
        <xdr:cNvPr id="986" name="Рисунок 985"/>
        <xdr:cNvPicPr>
          <a:picLocks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51013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1032</xdr:row>
      <xdr:rowOff>22622</xdr:rowOff>
    </xdr:from>
    <xdr:to>
      <xdr:col>7</xdr:col>
      <xdr:colOff>609600</xdr:colOff>
      <xdr:row>1032</xdr:row>
      <xdr:rowOff>910764</xdr:rowOff>
    </xdr:to>
    <xdr:pic>
      <xdr:nvPicPr>
        <xdr:cNvPr id="987" name="Рисунок 986"/>
        <xdr:cNvPicPr>
          <a:picLocks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62253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1037</xdr:row>
      <xdr:rowOff>22622</xdr:rowOff>
    </xdr:from>
    <xdr:to>
      <xdr:col>7</xdr:col>
      <xdr:colOff>609600</xdr:colOff>
      <xdr:row>1037</xdr:row>
      <xdr:rowOff>910764</xdr:rowOff>
    </xdr:to>
    <xdr:pic>
      <xdr:nvPicPr>
        <xdr:cNvPr id="990" name="Рисунок 989"/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97114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1038</xdr:row>
      <xdr:rowOff>22622</xdr:rowOff>
    </xdr:from>
    <xdr:to>
      <xdr:col>7</xdr:col>
      <xdr:colOff>609600</xdr:colOff>
      <xdr:row>1038</xdr:row>
      <xdr:rowOff>910764</xdr:rowOff>
    </xdr:to>
    <xdr:pic>
      <xdr:nvPicPr>
        <xdr:cNvPr id="991" name="Рисунок 990"/>
        <xdr:cNvPicPr>
          <a:picLocks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06449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1039</xdr:row>
      <xdr:rowOff>23416</xdr:rowOff>
    </xdr:from>
    <xdr:to>
      <xdr:col>7</xdr:col>
      <xdr:colOff>609600</xdr:colOff>
      <xdr:row>1039</xdr:row>
      <xdr:rowOff>776682</xdr:rowOff>
    </xdr:to>
    <xdr:pic>
      <xdr:nvPicPr>
        <xdr:cNvPr id="992" name="Рисунок 991"/>
        <xdr:cNvPicPr>
          <a:picLocks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1579191"/>
          <a:ext cx="584200" cy="753266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1040</xdr:row>
      <xdr:rowOff>22622</xdr:rowOff>
    </xdr:from>
    <xdr:to>
      <xdr:col>7</xdr:col>
      <xdr:colOff>609600</xdr:colOff>
      <xdr:row>1040</xdr:row>
      <xdr:rowOff>910764</xdr:rowOff>
    </xdr:to>
    <xdr:pic>
      <xdr:nvPicPr>
        <xdr:cNvPr id="993" name="Рисунок 992"/>
        <xdr:cNvPicPr>
          <a:picLocks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23784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1041</xdr:row>
      <xdr:rowOff>22622</xdr:rowOff>
    </xdr:from>
    <xdr:to>
      <xdr:col>7</xdr:col>
      <xdr:colOff>609600</xdr:colOff>
      <xdr:row>1041</xdr:row>
      <xdr:rowOff>910764</xdr:rowOff>
    </xdr:to>
    <xdr:pic>
      <xdr:nvPicPr>
        <xdr:cNvPr id="994" name="Рисунок 993"/>
        <xdr:cNvPicPr>
          <a:picLocks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33119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1042</xdr:row>
      <xdr:rowOff>22622</xdr:rowOff>
    </xdr:from>
    <xdr:to>
      <xdr:col>7</xdr:col>
      <xdr:colOff>609600</xdr:colOff>
      <xdr:row>1042</xdr:row>
      <xdr:rowOff>910764</xdr:rowOff>
    </xdr:to>
    <xdr:pic>
      <xdr:nvPicPr>
        <xdr:cNvPr id="995" name="Рисунок 994"/>
        <xdr:cNvPicPr>
          <a:picLocks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42453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1043</xdr:row>
      <xdr:rowOff>22622</xdr:rowOff>
    </xdr:from>
    <xdr:to>
      <xdr:col>7</xdr:col>
      <xdr:colOff>609600</xdr:colOff>
      <xdr:row>1043</xdr:row>
      <xdr:rowOff>910764</xdr:rowOff>
    </xdr:to>
    <xdr:pic>
      <xdr:nvPicPr>
        <xdr:cNvPr id="996" name="Рисунок 995"/>
        <xdr:cNvPicPr>
          <a:picLocks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51788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1044</xdr:row>
      <xdr:rowOff>22622</xdr:rowOff>
    </xdr:from>
    <xdr:to>
      <xdr:col>7</xdr:col>
      <xdr:colOff>609600</xdr:colOff>
      <xdr:row>1044</xdr:row>
      <xdr:rowOff>910764</xdr:rowOff>
    </xdr:to>
    <xdr:pic>
      <xdr:nvPicPr>
        <xdr:cNvPr id="997" name="Рисунок 996"/>
        <xdr:cNvPicPr>
          <a:picLocks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61122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1045</xdr:row>
      <xdr:rowOff>23019</xdr:rowOff>
    </xdr:from>
    <xdr:to>
      <xdr:col>7</xdr:col>
      <xdr:colOff>609600</xdr:colOff>
      <xdr:row>1045</xdr:row>
      <xdr:rowOff>929536</xdr:rowOff>
    </xdr:to>
    <xdr:pic>
      <xdr:nvPicPr>
        <xdr:cNvPr id="998" name="Рисунок 997"/>
        <xdr:cNvPicPr>
          <a:picLocks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70461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1046</xdr:row>
      <xdr:rowOff>23019</xdr:rowOff>
    </xdr:from>
    <xdr:to>
      <xdr:col>7</xdr:col>
      <xdr:colOff>609600</xdr:colOff>
      <xdr:row>1046</xdr:row>
      <xdr:rowOff>929536</xdr:rowOff>
    </xdr:to>
    <xdr:pic>
      <xdr:nvPicPr>
        <xdr:cNvPr id="999" name="Рисунок 998"/>
        <xdr:cNvPicPr>
          <a:picLocks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79986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1047</xdr:row>
      <xdr:rowOff>22622</xdr:rowOff>
    </xdr:from>
    <xdr:to>
      <xdr:col>7</xdr:col>
      <xdr:colOff>609600</xdr:colOff>
      <xdr:row>1047</xdr:row>
      <xdr:rowOff>910764</xdr:rowOff>
    </xdr:to>
    <xdr:pic>
      <xdr:nvPicPr>
        <xdr:cNvPr id="1000" name="Рисунок 999"/>
        <xdr:cNvPicPr>
          <a:picLocks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89507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1048</xdr:row>
      <xdr:rowOff>22622</xdr:rowOff>
    </xdr:from>
    <xdr:to>
      <xdr:col>7</xdr:col>
      <xdr:colOff>609600</xdr:colOff>
      <xdr:row>1048</xdr:row>
      <xdr:rowOff>910764</xdr:rowOff>
    </xdr:to>
    <xdr:pic>
      <xdr:nvPicPr>
        <xdr:cNvPr id="1001" name="Рисунок 1000"/>
        <xdr:cNvPicPr>
          <a:picLocks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498841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1049</xdr:row>
      <xdr:rowOff>23019</xdr:rowOff>
    </xdr:from>
    <xdr:to>
      <xdr:col>7</xdr:col>
      <xdr:colOff>609600</xdr:colOff>
      <xdr:row>1049</xdr:row>
      <xdr:rowOff>929536</xdr:rowOff>
    </xdr:to>
    <xdr:pic>
      <xdr:nvPicPr>
        <xdr:cNvPr id="1002" name="Рисунок 1001"/>
        <xdr:cNvPicPr>
          <a:picLocks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0818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1051</xdr:row>
      <xdr:rowOff>23019</xdr:rowOff>
    </xdr:from>
    <xdr:to>
      <xdr:col>7</xdr:col>
      <xdr:colOff>609600</xdr:colOff>
      <xdr:row>1051</xdr:row>
      <xdr:rowOff>929536</xdr:rowOff>
    </xdr:to>
    <xdr:pic>
      <xdr:nvPicPr>
        <xdr:cNvPr id="1003" name="Рисунок 1002"/>
        <xdr:cNvPicPr>
          <a:picLocks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19610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1052</xdr:row>
      <xdr:rowOff>22622</xdr:rowOff>
    </xdr:from>
    <xdr:to>
      <xdr:col>7</xdr:col>
      <xdr:colOff>609600</xdr:colOff>
      <xdr:row>1052</xdr:row>
      <xdr:rowOff>910764</xdr:rowOff>
    </xdr:to>
    <xdr:pic>
      <xdr:nvPicPr>
        <xdr:cNvPr id="1004" name="Рисунок 1003"/>
        <xdr:cNvPicPr>
          <a:picLocks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29131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1053</xdr:row>
      <xdr:rowOff>22622</xdr:rowOff>
    </xdr:from>
    <xdr:to>
      <xdr:col>7</xdr:col>
      <xdr:colOff>609600</xdr:colOff>
      <xdr:row>1053</xdr:row>
      <xdr:rowOff>910764</xdr:rowOff>
    </xdr:to>
    <xdr:pic>
      <xdr:nvPicPr>
        <xdr:cNvPr id="1005" name="Рисунок 1004"/>
        <xdr:cNvPicPr>
          <a:picLocks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38465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1054</xdr:row>
      <xdr:rowOff>23019</xdr:rowOff>
    </xdr:from>
    <xdr:to>
      <xdr:col>7</xdr:col>
      <xdr:colOff>609600</xdr:colOff>
      <xdr:row>1054</xdr:row>
      <xdr:rowOff>929536</xdr:rowOff>
    </xdr:to>
    <xdr:pic>
      <xdr:nvPicPr>
        <xdr:cNvPr id="1006" name="Рисунок 1005"/>
        <xdr:cNvPicPr>
          <a:picLocks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47804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1055</xdr:row>
      <xdr:rowOff>23019</xdr:rowOff>
    </xdr:from>
    <xdr:to>
      <xdr:col>7</xdr:col>
      <xdr:colOff>609600</xdr:colOff>
      <xdr:row>1055</xdr:row>
      <xdr:rowOff>929536</xdr:rowOff>
    </xdr:to>
    <xdr:pic>
      <xdr:nvPicPr>
        <xdr:cNvPr id="1007" name="Рисунок 1006"/>
        <xdr:cNvPicPr>
          <a:picLocks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57329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1056</xdr:row>
      <xdr:rowOff>23019</xdr:rowOff>
    </xdr:from>
    <xdr:to>
      <xdr:col>7</xdr:col>
      <xdr:colOff>609600</xdr:colOff>
      <xdr:row>1056</xdr:row>
      <xdr:rowOff>929536</xdr:rowOff>
    </xdr:to>
    <xdr:pic>
      <xdr:nvPicPr>
        <xdr:cNvPr id="1008" name="Рисунок 1007"/>
        <xdr:cNvPicPr>
          <a:picLocks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66854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1057</xdr:row>
      <xdr:rowOff>23019</xdr:rowOff>
    </xdr:from>
    <xdr:to>
      <xdr:col>7</xdr:col>
      <xdr:colOff>609600</xdr:colOff>
      <xdr:row>1057</xdr:row>
      <xdr:rowOff>929536</xdr:rowOff>
    </xdr:to>
    <xdr:pic>
      <xdr:nvPicPr>
        <xdr:cNvPr id="1009" name="Рисунок 1008"/>
        <xdr:cNvPicPr>
          <a:picLocks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76379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1059</xdr:row>
      <xdr:rowOff>22622</xdr:rowOff>
    </xdr:from>
    <xdr:to>
      <xdr:col>7</xdr:col>
      <xdr:colOff>609600</xdr:colOff>
      <xdr:row>1059</xdr:row>
      <xdr:rowOff>910764</xdr:rowOff>
    </xdr:to>
    <xdr:pic>
      <xdr:nvPicPr>
        <xdr:cNvPr id="1010" name="Рисунок 1009"/>
        <xdr:cNvPicPr>
          <a:picLocks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87805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1060</xdr:row>
      <xdr:rowOff>22622</xdr:rowOff>
    </xdr:from>
    <xdr:to>
      <xdr:col>7</xdr:col>
      <xdr:colOff>609600</xdr:colOff>
      <xdr:row>1060</xdr:row>
      <xdr:rowOff>910764</xdr:rowOff>
    </xdr:to>
    <xdr:pic>
      <xdr:nvPicPr>
        <xdr:cNvPr id="1011" name="Рисунок 1010"/>
        <xdr:cNvPicPr>
          <a:picLocks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597139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1061</xdr:row>
      <xdr:rowOff>22622</xdr:rowOff>
    </xdr:from>
    <xdr:to>
      <xdr:col>7</xdr:col>
      <xdr:colOff>609600</xdr:colOff>
      <xdr:row>1061</xdr:row>
      <xdr:rowOff>910764</xdr:rowOff>
    </xdr:to>
    <xdr:pic>
      <xdr:nvPicPr>
        <xdr:cNvPr id="1012" name="Рисунок 1011"/>
        <xdr:cNvPicPr>
          <a:picLocks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06474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1062</xdr:row>
      <xdr:rowOff>22622</xdr:rowOff>
    </xdr:from>
    <xdr:to>
      <xdr:col>7</xdr:col>
      <xdr:colOff>609600</xdr:colOff>
      <xdr:row>1062</xdr:row>
      <xdr:rowOff>910764</xdr:rowOff>
    </xdr:to>
    <xdr:pic>
      <xdr:nvPicPr>
        <xdr:cNvPr id="1013" name="Рисунок 1012"/>
        <xdr:cNvPicPr>
          <a:picLocks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15808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1033</xdr:row>
      <xdr:rowOff>22622</xdr:rowOff>
    </xdr:from>
    <xdr:to>
      <xdr:col>7</xdr:col>
      <xdr:colOff>609600</xdr:colOff>
      <xdr:row>1033</xdr:row>
      <xdr:rowOff>910764</xdr:rowOff>
    </xdr:to>
    <xdr:pic>
      <xdr:nvPicPr>
        <xdr:cNvPr id="1014" name="Рисунок 1013"/>
        <xdr:cNvPicPr>
          <a:picLocks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71587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1034</xdr:row>
      <xdr:rowOff>23316</xdr:rowOff>
    </xdr:from>
    <xdr:to>
      <xdr:col>7</xdr:col>
      <xdr:colOff>609600</xdr:colOff>
      <xdr:row>1034</xdr:row>
      <xdr:rowOff>757646</xdr:rowOff>
    </xdr:to>
    <xdr:pic>
      <xdr:nvPicPr>
        <xdr:cNvPr id="1015" name="Рисунок 1014"/>
        <xdr:cNvPicPr>
          <a:picLocks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8092941"/>
          <a:ext cx="584200" cy="73433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1035</xdr:row>
      <xdr:rowOff>22622</xdr:rowOff>
    </xdr:from>
    <xdr:to>
      <xdr:col>7</xdr:col>
      <xdr:colOff>609600</xdr:colOff>
      <xdr:row>1035</xdr:row>
      <xdr:rowOff>910764</xdr:rowOff>
    </xdr:to>
    <xdr:pic>
      <xdr:nvPicPr>
        <xdr:cNvPr id="1016" name="Рисунок 1015"/>
        <xdr:cNvPicPr>
          <a:picLocks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88732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1036</xdr:row>
      <xdr:rowOff>23316</xdr:rowOff>
    </xdr:from>
    <xdr:to>
      <xdr:col>7</xdr:col>
      <xdr:colOff>609600</xdr:colOff>
      <xdr:row>1036</xdr:row>
      <xdr:rowOff>757646</xdr:rowOff>
    </xdr:to>
    <xdr:pic>
      <xdr:nvPicPr>
        <xdr:cNvPr id="1017" name="Рисунок 1016"/>
        <xdr:cNvPicPr>
          <a:picLocks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39807441"/>
          <a:ext cx="584200" cy="73433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1065</xdr:row>
      <xdr:rowOff>23813</xdr:rowOff>
    </xdr:from>
    <xdr:to>
      <xdr:col>7</xdr:col>
      <xdr:colOff>609600</xdr:colOff>
      <xdr:row>1065</xdr:row>
      <xdr:rowOff>900113</xdr:rowOff>
    </xdr:to>
    <xdr:pic>
      <xdr:nvPicPr>
        <xdr:cNvPr id="1018" name="Рисунок 1017"/>
        <xdr:cNvPicPr>
          <a:picLocks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3820463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1066</xdr:row>
      <xdr:rowOff>23614</xdr:rowOff>
    </xdr:from>
    <xdr:to>
      <xdr:col>7</xdr:col>
      <xdr:colOff>609600</xdr:colOff>
      <xdr:row>1066</xdr:row>
      <xdr:rowOff>871646</xdr:rowOff>
    </xdr:to>
    <xdr:pic>
      <xdr:nvPicPr>
        <xdr:cNvPr id="1019" name="Рисунок 1018"/>
        <xdr:cNvPicPr>
          <a:picLocks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4744189"/>
          <a:ext cx="584200" cy="84803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1067</xdr:row>
      <xdr:rowOff>23813</xdr:rowOff>
    </xdr:from>
    <xdr:to>
      <xdr:col>7</xdr:col>
      <xdr:colOff>609600</xdr:colOff>
      <xdr:row>1067</xdr:row>
      <xdr:rowOff>900113</xdr:rowOff>
    </xdr:to>
    <xdr:pic>
      <xdr:nvPicPr>
        <xdr:cNvPr id="1020" name="Рисунок 1019"/>
        <xdr:cNvPicPr>
          <a:picLocks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5639738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1068</xdr:row>
      <xdr:rowOff>23813</xdr:rowOff>
    </xdr:from>
    <xdr:to>
      <xdr:col>7</xdr:col>
      <xdr:colOff>609600</xdr:colOff>
      <xdr:row>1068</xdr:row>
      <xdr:rowOff>900113</xdr:rowOff>
    </xdr:to>
    <xdr:pic>
      <xdr:nvPicPr>
        <xdr:cNvPr id="1021" name="Рисунок 1020"/>
        <xdr:cNvPicPr>
          <a:picLocks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6563663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1069</xdr:row>
      <xdr:rowOff>23813</xdr:rowOff>
    </xdr:from>
    <xdr:to>
      <xdr:col>7</xdr:col>
      <xdr:colOff>609600</xdr:colOff>
      <xdr:row>1069</xdr:row>
      <xdr:rowOff>900113</xdr:rowOff>
    </xdr:to>
    <xdr:pic>
      <xdr:nvPicPr>
        <xdr:cNvPr id="1022" name="Рисунок 1021"/>
        <xdr:cNvPicPr>
          <a:picLocks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7487588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1070</xdr:row>
      <xdr:rowOff>23813</xdr:rowOff>
    </xdr:from>
    <xdr:to>
      <xdr:col>7</xdr:col>
      <xdr:colOff>609600</xdr:colOff>
      <xdr:row>1070</xdr:row>
      <xdr:rowOff>900113</xdr:rowOff>
    </xdr:to>
    <xdr:pic>
      <xdr:nvPicPr>
        <xdr:cNvPr id="1023" name="Рисунок 1022"/>
        <xdr:cNvPicPr>
          <a:picLocks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8411513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1071</xdr:row>
      <xdr:rowOff>23614</xdr:rowOff>
    </xdr:from>
    <xdr:to>
      <xdr:col>7</xdr:col>
      <xdr:colOff>609600</xdr:colOff>
      <xdr:row>1071</xdr:row>
      <xdr:rowOff>871646</xdr:rowOff>
    </xdr:to>
    <xdr:pic>
      <xdr:nvPicPr>
        <xdr:cNvPr id="1024" name="Рисунок 1023"/>
        <xdr:cNvPicPr>
          <a:picLocks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69335239"/>
          <a:ext cx="584200" cy="84803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1072</xdr:row>
      <xdr:rowOff>23813</xdr:rowOff>
    </xdr:from>
    <xdr:to>
      <xdr:col>7</xdr:col>
      <xdr:colOff>609600</xdr:colOff>
      <xdr:row>1072</xdr:row>
      <xdr:rowOff>900113</xdr:rowOff>
    </xdr:to>
    <xdr:pic>
      <xdr:nvPicPr>
        <xdr:cNvPr id="1025" name="Рисунок 1024"/>
        <xdr:cNvPicPr>
          <a:picLocks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0230788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1073</xdr:row>
      <xdr:rowOff>23813</xdr:rowOff>
    </xdr:from>
    <xdr:to>
      <xdr:col>7</xdr:col>
      <xdr:colOff>609600</xdr:colOff>
      <xdr:row>1073</xdr:row>
      <xdr:rowOff>900113</xdr:rowOff>
    </xdr:to>
    <xdr:pic>
      <xdr:nvPicPr>
        <xdr:cNvPr id="1026" name="Рисунок 1025"/>
        <xdr:cNvPicPr>
          <a:picLocks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1154713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1074</xdr:row>
      <xdr:rowOff>23614</xdr:rowOff>
    </xdr:from>
    <xdr:to>
      <xdr:col>7</xdr:col>
      <xdr:colOff>609600</xdr:colOff>
      <xdr:row>1074</xdr:row>
      <xdr:rowOff>871646</xdr:rowOff>
    </xdr:to>
    <xdr:pic>
      <xdr:nvPicPr>
        <xdr:cNvPr id="1027" name="Рисунок 1026"/>
        <xdr:cNvPicPr>
          <a:picLocks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2078439"/>
          <a:ext cx="584200" cy="84803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1075</xdr:row>
      <xdr:rowOff>24408</xdr:rowOff>
    </xdr:from>
    <xdr:to>
      <xdr:col>7</xdr:col>
      <xdr:colOff>609600</xdr:colOff>
      <xdr:row>1075</xdr:row>
      <xdr:rowOff>918592</xdr:rowOff>
    </xdr:to>
    <xdr:pic>
      <xdr:nvPicPr>
        <xdr:cNvPr id="1028" name="Рисунок 1027"/>
        <xdr:cNvPicPr>
          <a:picLocks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2974583"/>
          <a:ext cx="584200" cy="8941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1076</xdr:row>
      <xdr:rowOff>23614</xdr:rowOff>
    </xdr:from>
    <xdr:to>
      <xdr:col>7</xdr:col>
      <xdr:colOff>609600</xdr:colOff>
      <xdr:row>1076</xdr:row>
      <xdr:rowOff>871646</xdr:rowOff>
    </xdr:to>
    <xdr:pic>
      <xdr:nvPicPr>
        <xdr:cNvPr id="1029" name="Рисунок 1028"/>
        <xdr:cNvPicPr>
          <a:picLocks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3916764"/>
          <a:ext cx="584200" cy="84803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1077</xdr:row>
      <xdr:rowOff>23813</xdr:rowOff>
    </xdr:from>
    <xdr:to>
      <xdr:col>7</xdr:col>
      <xdr:colOff>609600</xdr:colOff>
      <xdr:row>1077</xdr:row>
      <xdr:rowOff>900113</xdr:rowOff>
    </xdr:to>
    <xdr:pic>
      <xdr:nvPicPr>
        <xdr:cNvPr id="1030" name="Рисунок 1029"/>
        <xdr:cNvPicPr>
          <a:picLocks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4812313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1078</xdr:row>
      <xdr:rowOff>23614</xdr:rowOff>
    </xdr:from>
    <xdr:to>
      <xdr:col>7</xdr:col>
      <xdr:colOff>609600</xdr:colOff>
      <xdr:row>1078</xdr:row>
      <xdr:rowOff>871646</xdr:rowOff>
    </xdr:to>
    <xdr:pic>
      <xdr:nvPicPr>
        <xdr:cNvPr id="1031" name="Рисунок 1030"/>
        <xdr:cNvPicPr>
          <a:picLocks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5736039"/>
          <a:ext cx="584200" cy="84803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1079</xdr:row>
      <xdr:rowOff>23813</xdr:rowOff>
    </xdr:from>
    <xdr:to>
      <xdr:col>7</xdr:col>
      <xdr:colOff>609600</xdr:colOff>
      <xdr:row>1079</xdr:row>
      <xdr:rowOff>900113</xdr:rowOff>
    </xdr:to>
    <xdr:pic>
      <xdr:nvPicPr>
        <xdr:cNvPr id="1032" name="Рисунок 1031"/>
        <xdr:cNvPicPr>
          <a:picLocks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6631588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1080</xdr:row>
      <xdr:rowOff>23813</xdr:rowOff>
    </xdr:from>
    <xdr:to>
      <xdr:col>7</xdr:col>
      <xdr:colOff>609600</xdr:colOff>
      <xdr:row>1080</xdr:row>
      <xdr:rowOff>900113</xdr:rowOff>
    </xdr:to>
    <xdr:pic>
      <xdr:nvPicPr>
        <xdr:cNvPr id="1033" name="Рисунок 1032"/>
        <xdr:cNvPicPr>
          <a:picLocks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7555513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1081</xdr:row>
      <xdr:rowOff>23614</xdr:rowOff>
    </xdr:from>
    <xdr:to>
      <xdr:col>7</xdr:col>
      <xdr:colOff>609600</xdr:colOff>
      <xdr:row>1081</xdr:row>
      <xdr:rowOff>871646</xdr:rowOff>
    </xdr:to>
    <xdr:pic>
      <xdr:nvPicPr>
        <xdr:cNvPr id="1034" name="Рисунок 1033"/>
        <xdr:cNvPicPr>
          <a:picLocks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8479239"/>
          <a:ext cx="584200" cy="84803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1082</xdr:row>
      <xdr:rowOff>23813</xdr:rowOff>
    </xdr:from>
    <xdr:to>
      <xdr:col>7</xdr:col>
      <xdr:colOff>609600</xdr:colOff>
      <xdr:row>1082</xdr:row>
      <xdr:rowOff>900113</xdr:rowOff>
    </xdr:to>
    <xdr:pic>
      <xdr:nvPicPr>
        <xdr:cNvPr id="1035" name="Рисунок 1034"/>
        <xdr:cNvPicPr>
          <a:picLocks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79374788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1083</xdr:row>
      <xdr:rowOff>23813</xdr:rowOff>
    </xdr:from>
    <xdr:to>
      <xdr:col>7</xdr:col>
      <xdr:colOff>609600</xdr:colOff>
      <xdr:row>1083</xdr:row>
      <xdr:rowOff>900113</xdr:rowOff>
    </xdr:to>
    <xdr:pic>
      <xdr:nvPicPr>
        <xdr:cNvPr id="1036" name="Рисунок 1035"/>
        <xdr:cNvPicPr>
          <a:picLocks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0298713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1085</xdr:row>
      <xdr:rowOff>24408</xdr:rowOff>
    </xdr:from>
    <xdr:to>
      <xdr:col>7</xdr:col>
      <xdr:colOff>609600</xdr:colOff>
      <xdr:row>1085</xdr:row>
      <xdr:rowOff>918592</xdr:rowOff>
    </xdr:to>
    <xdr:pic>
      <xdr:nvPicPr>
        <xdr:cNvPr id="1037" name="Рисунок 1036"/>
        <xdr:cNvPicPr>
          <a:picLocks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1413733"/>
          <a:ext cx="584200" cy="8941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1086</xdr:row>
      <xdr:rowOff>24408</xdr:rowOff>
    </xdr:from>
    <xdr:to>
      <xdr:col>7</xdr:col>
      <xdr:colOff>609600</xdr:colOff>
      <xdr:row>1086</xdr:row>
      <xdr:rowOff>918592</xdr:rowOff>
    </xdr:to>
    <xdr:pic>
      <xdr:nvPicPr>
        <xdr:cNvPr id="1038" name="Рисунок 1037"/>
        <xdr:cNvPicPr>
          <a:picLocks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2356708"/>
          <a:ext cx="584200" cy="8941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1087</xdr:row>
      <xdr:rowOff>24408</xdr:rowOff>
    </xdr:from>
    <xdr:to>
      <xdr:col>7</xdr:col>
      <xdr:colOff>609600</xdr:colOff>
      <xdr:row>1087</xdr:row>
      <xdr:rowOff>918592</xdr:rowOff>
    </xdr:to>
    <xdr:pic>
      <xdr:nvPicPr>
        <xdr:cNvPr id="1039" name="Рисунок 1038"/>
        <xdr:cNvPicPr>
          <a:picLocks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3299683"/>
          <a:ext cx="584200" cy="8941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1088</xdr:row>
      <xdr:rowOff>24408</xdr:rowOff>
    </xdr:from>
    <xdr:to>
      <xdr:col>7</xdr:col>
      <xdr:colOff>609600</xdr:colOff>
      <xdr:row>1088</xdr:row>
      <xdr:rowOff>918592</xdr:rowOff>
    </xdr:to>
    <xdr:pic>
      <xdr:nvPicPr>
        <xdr:cNvPr id="1040" name="Рисунок 1039"/>
        <xdr:cNvPicPr>
          <a:picLocks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4242658"/>
          <a:ext cx="584200" cy="8941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1089</xdr:row>
      <xdr:rowOff>24408</xdr:rowOff>
    </xdr:from>
    <xdr:to>
      <xdr:col>7</xdr:col>
      <xdr:colOff>609600</xdr:colOff>
      <xdr:row>1089</xdr:row>
      <xdr:rowOff>918592</xdr:rowOff>
    </xdr:to>
    <xdr:pic>
      <xdr:nvPicPr>
        <xdr:cNvPr id="1041" name="Рисунок 1040"/>
        <xdr:cNvPicPr>
          <a:picLocks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5185633"/>
          <a:ext cx="584200" cy="8941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1090</xdr:row>
      <xdr:rowOff>24408</xdr:rowOff>
    </xdr:from>
    <xdr:to>
      <xdr:col>7</xdr:col>
      <xdr:colOff>609600</xdr:colOff>
      <xdr:row>1090</xdr:row>
      <xdr:rowOff>918592</xdr:rowOff>
    </xdr:to>
    <xdr:pic>
      <xdr:nvPicPr>
        <xdr:cNvPr id="1042" name="Рисунок 1041"/>
        <xdr:cNvPicPr>
          <a:picLocks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6128608"/>
          <a:ext cx="584200" cy="8941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1091</xdr:row>
      <xdr:rowOff>24209</xdr:rowOff>
    </xdr:from>
    <xdr:to>
      <xdr:col>7</xdr:col>
      <xdr:colOff>609600</xdr:colOff>
      <xdr:row>1091</xdr:row>
      <xdr:rowOff>833101</xdr:rowOff>
    </xdr:to>
    <xdr:pic>
      <xdr:nvPicPr>
        <xdr:cNvPr id="1043" name="Рисунок 1042"/>
        <xdr:cNvPicPr>
          <a:picLocks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7071384"/>
          <a:ext cx="584200" cy="80889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1092</xdr:row>
      <xdr:rowOff>25400</xdr:rowOff>
    </xdr:from>
    <xdr:to>
      <xdr:col>7</xdr:col>
      <xdr:colOff>609600</xdr:colOff>
      <xdr:row>1092</xdr:row>
      <xdr:rowOff>755650</xdr:rowOff>
    </xdr:to>
    <xdr:pic>
      <xdr:nvPicPr>
        <xdr:cNvPr id="1044" name="Рисунок 1043"/>
        <xdr:cNvPicPr>
          <a:picLocks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7929825"/>
          <a:ext cx="584200" cy="73025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1094</xdr:row>
      <xdr:rowOff>24408</xdr:rowOff>
    </xdr:from>
    <xdr:to>
      <xdr:col>7</xdr:col>
      <xdr:colOff>609600</xdr:colOff>
      <xdr:row>1094</xdr:row>
      <xdr:rowOff>918592</xdr:rowOff>
    </xdr:to>
    <xdr:pic>
      <xdr:nvPicPr>
        <xdr:cNvPr id="1045" name="Рисунок 1044"/>
        <xdr:cNvPicPr>
          <a:picLocks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8900383"/>
          <a:ext cx="584200" cy="8941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1095</xdr:row>
      <xdr:rowOff>24408</xdr:rowOff>
    </xdr:from>
    <xdr:to>
      <xdr:col>7</xdr:col>
      <xdr:colOff>609600</xdr:colOff>
      <xdr:row>1095</xdr:row>
      <xdr:rowOff>756692</xdr:rowOff>
    </xdr:to>
    <xdr:pic>
      <xdr:nvPicPr>
        <xdr:cNvPr id="1046" name="Рисунок 1045"/>
        <xdr:cNvPicPr>
          <a:picLocks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89843358"/>
          <a:ext cx="584200" cy="7322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1096</xdr:row>
      <xdr:rowOff>38497</xdr:rowOff>
    </xdr:from>
    <xdr:to>
      <xdr:col>7</xdr:col>
      <xdr:colOff>609600</xdr:colOff>
      <xdr:row>1096</xdr:row>
      <xdr:rowOff>771036</xdr:rowOff>
    </xdr:to>
    <xdr:pic>
      <xdr:nvPicPr>
        <xdr:cNvPr id="1047" name="Рисунок 1046"/>
        <xdr:cNvPicPr>
          <a:picLocks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0638497"/>
          <a:ext cx="584200" cy="73253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1099</xdr:row>
      <xdr:rowOff>24408</xdr:rowOff>
    </xdr:from>
    <xdr:to>
      <xdr:col>7</xdr:col>
      <xdr:colOff>609600</xdr:colOff>
      <xdr:row>1099</xdr:row>
      <xdr:rowOff>756692</xdr:rowOff>
    </xdr:to>
    <xdr:pic>
      <xdr:nvPicPr>
        <xdr:cNvPr id="1048" name="Рисунок 1047"/>
        <xdr:cNvPicPr>
          <a:picLocks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1862658"/>
          <a:ext cx="584200" cy="7322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1100</xdr:row>
      <xdr:rowOff>22622</xdr:rowOff>
    </xdr:from>
    <xdr:to>
      <xdr:col>7</xdr:col>
      <xdr:colOff>609600</xdr:colOff>
      <xdr:row>1100</xdr:row>
      <xdr:rowOff>910764</xdr:rowOff>
    </xdr:to>
    <xdr:pic>
      <xdr:nvPicPr>
        <xdr:cNvPr id="1049" name="Рисунок 1048"/>
        <xdr:cNvPicPr>
          <a:picLocks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26419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1101</xdr:row>
      <xdr:rowOff>22622</xdr:rowOff>
    </xdr:from>
    <xdr:to>
      <xdr:col>7</xdr:col>
      <xdr:colOff>609600</xdr:colOff>
      <xdr:row>1101</xdr:row>
      <xdr:rowOff>910764</xdr:rowOff>
    </xdr:to>
    <xdr:pic>
      <xdr:nvPicPr>
        <xdr:cNvPr id="1050" name="Рисунок 1049"/>
        <xdr:cNvPicPr>
          <a:picLocks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35753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1102</xdr:row>
      <xdr:rowOff>22622</xdr:rowOff>
    </xdr:from>
    <xdr:to>
      <xdr:col>7</xdr:col>
      <xdr:colOff>609600</xdr:colOff>
      <xdr:row>1102</xdr:row>
      <xdr:rowOff>910764</xdr:rowOff>
    </xdr:to>
    <xdr:pic>
      <xdr:nvPicPr>
        <xdr:cNvPr id="1051" name="Рисунок 1050"/>
        <xdr:cNvPicPr>
          <a:picLocks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45088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1103</xdr:row>
      <xdr:rowOff>22622</xdr:rowOff>
    </xdr:from>
    <xdr:to>
      <xdr:col>7</xdr:col>
      <xdr:colOff>609600</xdr:colOff>
      <xdr:row>1103</xdr:row>
      <xdr:rowOff>910764</xdr:rowOff>
    </xdr:to>
    <xdr:pic>
      <xdr:nvPicPr>
        <xdr:cNvPr id="1052" name="Рисунок 1051"/>
        <xdr:cNvPicPr>
          <a:picLocks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54422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1104</xdr:row>
      <xdr:rowOff>22622</xdr:rowOff>
    </xdr:from>
    <xdr:to>
      <xdr:col>7</xdr:col>
      <xdr:colOff>609600</xdr:colOff>
      <xdr:row>1104</xdr:row>
      <xdr:rowOff>910764</xdr:rowOff>
    </xdr:to>
    <xdr:pic>
      <xdr:nvPicPr>
        <xdr:cNvPr id="1053" name="Рисунок 1052"/>
        <xdr:cNvPicPr>
          <a:picLocks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63757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1105</xdr:row>
      <xdr:rowOff>22622</xdr:rowOff>
    </xdr:from>
    <xdr:to>
      <xdr:col>7</xdr:col>
      <xdr:colOff>609600</xdr:colOff>
      <xdr:row>1105</xdr:row>
      <xdr:rowOff>910764</xdr:rowOff>
    </xdr:to>
    <xdr:pic>
      <xdr:nvPicPr>
        <xdr:cNvPr id="1054" name="Рисунок 1053"/>
        <xdr:cNvPicPr>
          <a:picLocks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73091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1106</xdr:row>
      <xdr:rowOff>24309</xdr:rowOff>
    </xdr:from>
    <xdr:to>
      <xdr:col>7</xdr:col>
      <xdr:colOff>609600</xdr:colOff>
      <xdr:row>1106</xdr:row>
      <xdr:rowOff>804398</xdr:rowOff>
    </xdr:to>
    <xdr:pic>
      <xdr:nvPicPr>
        <xdr:cNvPr id="1055" name="Рисунок 1054"/>
        <xdr:cNvPicPr>
          <a:picLocks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8244309"/>
          <a:ext cx="584200" cy="780089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1107</xdr:row>
      <xdr:rowOff>24408</xdr:rowOff>
    </xdr:from>
    <xdr:to>
      <xdr:col>7</xdr:col>
      <xdr:colOff>609600</xdr:colOff>
      <xdr:row>1107</xdr:row>
      <xdr:rowOff>756692</xdr:rowOff>
    </xdr:to>
    <xdr:pic>
      <xdr:nvPicPr>
        <xdr:cNvPr id="1056" name="Рисунок 1055"/>
        <xdr:cNvPicPr>
          <a:picLocks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9073083"/>
          <a:ext cx="584200" cy="73228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1108</xdr:row>
      <xdr:rowOff>22622</xdr:rowOff>
    </xdr:from>
    <xdr:to>
      <xdr:col>7</xdr:col>
      <xdr:colOff>609600</xdr:colOff>
      <xdr:row>1108</xdr:row>
      <xdr:rowOff>910764</xdr:rowOff>
    </xdr:to>
    <xdr:pic>
      <xdr:nvPicPr>
        <xdr:cNvPr id="1057" name="Рисунок 1056"/>
        <xdr:cNvPicPr>
          <a:picLocks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9998523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1109</xdr:row>
      <xdr:rowOff>22622</xdr:rowOff>
    </xdr:from>
    <xdr:to>
      <xdr:col>7</xdr:col>
      <xdr:colOff>609600</xdr:colOff>
      <xdr:row>1109</xdr:row>
      <xdr:rowOff>910764</xdr:rowOff>
    </xdr:to>
    <xdr:pic>
      <xdr:nvPicPr>
        <xdr:cNvPr id="1058" name="Рисунок 1057"/>
        <xdr:cNvPicPr>
          <a:picLocks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07857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1110</xdr:row>
      <xdr:rowOff>22622</xdr:rowOff>
    </xdr:from>
    <xdr:to>
      <xdr:col>7</xdr:col>
      <xdr:colOff>609600</xdr:colOff>
      <xdr:row>1110</xdr:row>
      <xdr:rowOff>910764</xdr:rowOff>
    </xdr:to>
    <xdr:pic>
      <xdr:nvPicPr>
        <xdr:cNvPr id="1059" name="Рисунок 1058"/>
        <xdr:cNvPicPr>
          <a:picLocks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17192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1111</xdr:row>
      <xdr:rowOff>22622</xdr:rowOff>
    </xdr:from>
    <xdr:to>
      <xdr:col>7</xdr:col>
      <xdr:colOff>609600</xdr:colOff>
      <xdr:row>1111</xdr:row>
      <xdr:rowOff>910764</xdr:rowOff>
    </xdr:to>
    <xdr:pic>
      <xdr:nvPicPr>
        <xdr:cNvPr id="1060" name="Рисунок 1059"/>
        <xdr:cNvPicPr>
          <a:picLocks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26526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1112</xdr:row>
      <xdr:rowOff>22622</xdr:rowOff>
    </xdr:from>
    <xdr:to>
      <xdr:col>7</xdr:col>
      <xdr:colOff>609600</xdr:colOff>
      <xdr:row>1112</xdr:row>
      <xdr:rowOff>910764</xdr:rowOff>
    </xdr:to>
    <xdr:pic>
      <xdr:nvPicPr>
        <xdr:cNvPr id="1061" name="Рисунок 1060"/>
        <xdr:cNvPicPr>
          <a:picLocks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35861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1113</xdr:row>
      <xdr:rowOff>22622</xdr:rowOff>
    </xdr:from>
    <xdr:to>
      <xdr:col>7</xdr:col>
      <xdr:colOff>609600</xdr:colOff>
      <xdr:row>1113</xdr:row>
      <xdr:rowOff>910764</xdr:rowOff>
    </xdr:to>
    <xdr:pic>
      <xdr:nvPicPr>
        <xdr:cNvPr id="1062" name="Рисунок 1061"/>
        <xdr:cNvPicPr>
          <a:picLocks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45195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1114</xdr:row>
      <xdr:rowOff>22622</xdr:rowOff>
    </xdr:from>
    <xdr:to>
      <xdr:col>7</xdr:col>
      <xdr:colOff>609600</xdr:colOff>
      <xdr:row>1114</xdr:row>
      <xdr:rowOff>910764</xdr:rowOff>
    </xdr:to>
    <xdr:pic>
      <xdr:nvPicPr>
        <xdr:cNvPr id="1063" name="Рисунок 1062"/>
        <xdr:cNvPicPr>
          <a:picLocks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54530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1115</xdr:row>
      <xdr:rowOff>22622</xdr:rowOff>
    </xdr:from>
    <xdr:to>
      <xdr:col>7</xdr:col>
      <xdr:colOff>609600</xdr:colOff>
      <xdr:row>1115</xdr:row>
      <xdr:rowOff>910764</xdr:rowOff>
    </xdr:to>
    <xdr:pic>
      <xdr:nvPicPr>
        <xdr:cNvPr id="1064" name="Рисунок 1063"/>
        <xdr:cNvPicPr>
          <a:picLocks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63864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1116</xdr:row>
      <xdr:rowOff>22622</xdr:rowOff>
    </xdr:from>
    <xdr:to>
      <xdr:col>7</xdr:col>
      <xdr:colOff>609600</xdr:colOff>
      <xdr:row>1116</xdr:row>
      <xdr:rowOff>910764</xdr:rowOff>
    </xdr:to>
    <xdr:pic>
      <xdr:nvPicPr>
        <xdr:cNvPr id="1065" name="Рисунок 1064"/>
        <xdr:cNvPicPr>
          <a:picLocks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73199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1119</xdr:row>
      <xdr:rowOff>286048</xdr:rowOff>
    </xdr:from>
    <xdr:to>
      <xdr:col>7</xdr:col>
      <xdr:colOff>609600</xdr:colOff>
      <xdr:row>1119</xdr:row>
      <xdr:rowOff>1171199</xdr:rowOff>
    </xdr:to>
    <xdr:pic>
      <xdr:nvPicPr>
        <xdr:cNvPr id="1066" name="Рисунок 1065"/>
        <xdr:cNvPicPr>
          <a:picLocks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08945448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1120</xdr:row>
      <xdr:rowOff>205085</xdr:rowOff>
    </xdr:from>
    <xdr:to>
      <xdr:col>7</xdr:col>
      <xdr:colOff>609600</xdr:colOff>
      <xdr:row>1120</xdr:row>
      <xdr:rowOff>1090236</xdr:rowOff>
    </xdr:to>
    <xdr:pic>
      <xdr:nvPicPr>
        <xdr:cNvPr id="1067" name="Рисунок 1066"/>
        <xdr:cNvPicPr>
          <a:picLocks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0321810"/>
          <a:ext cx="584200" cy="88515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1121</xdr:row>
      <xdr:rowOff>284559</xdr:rowOff>
    </xdr:from>
    <xdr:to>
      <xdr:col>7</xdr:col>
      <xdr:colOff>609600</xdr:colOff>
      <xdr:row>1121</xdr:row>
      <xdr:rowOff>1172701</xdr:rowOff>
    </xdr:to>
    <xdr:pic>
      <xdr:nvPicPr>
        <xdr:cNvPr id="1068" name="Рисунок 1067"/>
        <xdr:cNvPicPr>
          <a:picLocks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1696684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1122</xdr:row>
      <xdr:rowOff>356394</xdr:rowOff>
    </xdr:from>
    <xdr:to>
      <xdr:col>7</xdr:col>
      <xdr:colOff>609600</xdr:colOff>
      <xdr:row>1122</xdr:row>
      <xdr:rowOff>1262911</xdr:rowOff>
    </xdr:to>
    <xdr:pic>
      <xdr:nvPicPr>
        <xdr:cNvPr id="1069" name="Рисунок 1068"/>
        <xdr:cNvPicPr>
          <a:picLocks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3225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1124</xdr:row>
      <xdr:rowOff>22622</xdr:rowOff>
    </xdr:from>
    <xdr:to>
      <xdr:col>7</xdr:col>
      <xdr:colOff>609600</xdr:colOff>
      <xdr:row>1124</xdr:row>
      <xdr:rowOff>910764</xdr:rowOff>
    </xdr:to>
    <xdr:pic>
      <xdr:nvPicPr>
        <xdr:cNvPr id="1070" name="Рисунок 1069"/>
        <xdr:cNvPicPr>
          <a:picLocks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47018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1125</xdr:row>
      <xdr:rowOff>22622</xdr:rowOff>
    </xdr:from>
    <xdr:to>
      <xdr:col>7</xdr:col>
      <xdr:colOff>609600</xdr:colOff>
      <xdr:row>1125</xdr:row>
      <xdr:rowOff>910764</xdr:rowOff>
    </xdr:to>
    <xdr:pic>
      <xdr:nvPicPr>
        <xdr:cNvPr id="1071" name="Рисунок 1070"/>
        <xdr:cNvPicPr>
          <a:picLocks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56352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1126</xdr:row>
      <xdr:rowOff>22622</xdr:rowOff>
    </xdr:from>
    <xdr:to>
      <xdr:col>7</xdr:col>
      <xdr:colOff>609600</xdr:colOff>
      <xdr:row>1126</xdr:row>
      <xdr:rowOff>910764</xdr:rowOff>
    </xdr:to>
    <xdr:pic>
      <xdr:nvPicPr>
        <xdr:cNvPr id="1072" name="Рисунок 1071"/>
        <xdr:cNvPicPr>
          <a:picLocks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65687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1127</xdr:row>
      <xdr:rowOff>22622</xdr:rowOff>
    </xdr:from>
    <xdr:to>
      <xdr:col>7</xdr:col>
      <xdr:colOff>609600</xdr:colOff>
      <xdr:row>1127</xdr:row>
      <xdr:rowOff>910764</xdr:rowOff>
    </xdr:to>
    <xdr:pic>
      <xdr:nvPicPr>
        <xdr:cNvPr id="1073" name="Рисунок 1072"/>
        <xdr:cNvPicPr>
          <a:picLocks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75021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1128</xdr:row>
      <xdr:rowOff>22622</xdr:rowOff>
    </xdr:from>
    <xdr:to>
      <xdr:col>7</xdr:col>
      <xdr:colOff>609600</xdr:colOff>
      <xdr:row>1128</xdr:row>
      <xdr:rowOff>910764</xdr:rowOff>
    </xdr:to>
    <xdr:pic>
      <xdr:nvPicPr>
        <xdr:cNvPr id="1074" name="Рисунок 1073"/>
        <xdr:cNvPicPr>
          <a:picLocks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84356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1129</xdr:row>
      <xdr:rowOff>22622</xdr:rowOff>
    </xdr:from>
    <xdr:to>
      <xdr:col>7</xdr:col>
      <xdr:colOff>609600</xdr:colOff>
      <xdr:row>1129</xdr:row>
      <xdr:rowOff>910764</xdr:rowOff>
    </xdr:to>
    <xdr:pic>
      <xdr:nvPicPr>
        <xdr:cNvPr id="1075" name="Рисунок 1074"/>
        <xdr:cNvPicPr>
          <a:picLocks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193690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1130</xdr:row>
      <xdr:rowOff>22622</xdr:rowOff>
    </xdr:from>
    <xdr:to>
      <xdr:col>7</xdr:col>
      <xdr:colOff>609600</xdr:colOff>
      <xdr:row>1130</xdr:row>
      <xdr:rowOff>910764</xdr:rowOff>
    </xdr:to>
    <xdr:pic>
      <xdr:nvPicPr>
        <xdr:cNvPr id="1076" name="Рисунок 1075"/>
        <xdr:cNvPicPr>
          <a:picLocks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03025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1131</xdr:row>
      <xdr:rowOff>22622</xdr:rowOff>
    </xdr:from>
    <xdr:to>
      <xdr:col>7</xdr:col>
      <xdr:colOff>609600</xdr:colOff>
      <xdr:row>1131</xdr:row>
      <xdr:rowOff>910764</xdr:rowOff>
    </xdr:to>
    <xdr:pic>
      <xdr:nvPicPr>
        <xdr:cNvPr id="1077" name="Рисунок 1076"/>
        <xdr:cNvPicPr>
          <a:picLocks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12359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1132</xdr:row>
      <xdr:rowOff>22622</xdr:rowOff>
    </xdr:from>
    <xdr:to>
      <xdr:col>7</xdr:col>
      <xdr:colOff>609600</xdr:colOff>
      <xdr:row>1132</xdr:row>
      <xdr:rowOff>910764</xdr:rowOff>
    </xdr:to>
    <xdr:pic>
      <xdr:nvPicPr>
        <xdr:cNvPr id="1078" name="Рисунок 1077"/>
        <xdr:cNvPicPr>
          <a:picLocks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21694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1133</xdr:row>
      <xdr:rowOff>23019</xdr:rowOff>
    </xdr:from>
    <xdr:to>
      <xdr:col>7</xdr:col>
      <xdr:colOff>609600</xdr:colOff>
      <xdr:row>1133</xdr:row>
      <xdr:rowOff>929536</xdr:rowOff>
    </xdr:to>
    <xdr:pic>
      <xdr:nvPicPr>
        <xdr:cNvPr id="1079" name="Рисунок 1078"/>
        <xdr:cNvPicPr>
          <a:picLocks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3103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1134</xdr:row>
      <xdr:rowOff>22622</xdr:rowOff>
    </xdr:from>
    <xdr:to>
      <xdr:col>7</xdr:col>
      <xdr:colOff>609600</xdr:colOff>
      <xdr:row>1134</xdr:row>
      <xdr:rowOff>910764</xdr:rowOff>
    </xdr:to>
    <xdr:pic>
      <xdr:nvPicPr>
        <xdr:cNvPr id="1080" name="Рисунок 1079"/>
        <xdr:cNvPicPr>
          <a:picLocks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40553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1135</xdr:row>
      <xdr:rowOff>23019</xdr:rowOff>
    </xdr:from>
    <xdr:to>
      <xdr:col>7</xdr:col>
      <xdr:colOff>609600</xdr:colOff>
      <xdr:row>1135</xdr:row>
      <xdr:rowOff>929536</xdr:rowOff>
    </xdr:to>
    <xdr:pic>
      <xdr:nvPicPr>
        <xdr:cNvPr id="1081" name="Рисунок 1080"/>
        <xdr:cNvPicPr>
          <a:picLocks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4989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1136</xdr:row>
      <xdr:rowOff>22622</xdr:rowOff>
    </xdr:from>
    <xdr:to>
      <xdr:col>7</xdr:col>
      <xdr:colOff>609600</xdr:colOff>
      <xdr:row>1136</xdr:row>
      <xdr:rowOff>910764</xdr:rowOff>
    </xdr:to>
    <xdr:pic>
      <xdr:nvPicPr>
        <xdr:cNvPr id="1082" name="Рисунок 1081"/>
        <xdr:cNvPicPr>
          <a:picLocks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59413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1139</xdr:row>
      <xdr:rowOff>22622</xdr:rowOff>
    </xdr:from>
    <xdr:to>
      <xdr:col>7</xdr:col>
      <xdr:colOff>609600</xdr:colOff>
      <xdr:row>1139</xdr:row>
      <xdr:rowOff>910764</xdr:rowOff>
    </xdr:to>
    <xdr:pic>
      <xdr:nvPicPr>
        <xdr:cNvPr id="1083" name="Рисунок 1082"/>
        <xdr:cNvPicPr>
          <a:picLocks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73033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1140</xdr:row>
      <xdr:rowOff>22622</xdr:rowOff>
    </xdr:from>
    <xdr:to>
      <xdr:col>7</xdr:col>
      <xdr:colOff>609600</xdr:colOff>
      <xdr:row>1140</xdr:row>
      <xdr:rowOff>910764</xdr:rowOff>
    </xdr:to>
    <xdr:pic>
      <xdr:nvPicPr>
        <xdr:cNvPr id="1084" name="Рисунок 1083"/>
        <xdr:cNvPicPr>
          <a:picLocks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82368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1141</xdr:row>
      <xdr:rowOff>22622</xdr:rowOff>
    </xdr:from>
    <xdr:to>
      <xdr:col>7</xdr:col>
      <xdr:colOff>609600</xdr:colOff>
      <xdr:row>1141</xdr:row>
      <xdr:rowOff>910764</xdr:rowOff>
    </xdr:to>
    <xdr:pic>
      <xdr:nvPicPr>
        <xdr:cNvPr id="1085" name="Рисунок 1084"/>
        <xdr:cNvPicPr>
          <a:picLocks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291702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1142</xdr:row>
      <xdr:rowOff>22622</xdr:rowOff>
    </xdr:from>
    <xdr:to>
      <xdr:col>7</xdr:col>
      <xdr:colOff>609600</xdr:colOff>
      <xdr:row>1142</xdr:row>
      <xdr:rowOff>910764</xdr:rowOff>
    </xdr:to>
    <xdr:pic>
      <xdr:nvPicPr>
        <xdr:cNvPr id="1086" name="Рисунок 1085"/>
        <xdr:cNvPicPr>
          <a:picLocks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01037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1143</xdr:row>
      <xdr:rowOff>22622</xdr:rowOff>
    </xdr:from>
    <xdr:to>
      <xdr:col>7</xdr:col>
      <xdr:colOff>609600</xdr:colOff>
      <xdr:row>1143</xdr:row>
      <xdr:rowOff>910764</xdr:rowOff>
    </xdr:to>
    <xdr:pic>
      <xdr:nvPicPr>
        <xdr:cNvPr id="1087" name="Рисунок 1086"/>
        <xdr:cNvPicPr>
          <a:picLocks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10371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1144</xdr:row>
      <xdr:rowOff>22622</xdr:rowOff>
    </xdr:from>
    <xdr:to>
      <xdr:col>7</xdr:col>
      <xdr:colOff>609600</xdr:colOff>
      <xdr:row>1144</xdr:row>
      <xdr:rowOff>910764</xdr:rowOff>
    </xdr:to>
    <xdr:pic>
      <xdr:nvPicPr>
        <xdr:cNvPr id="1088" name="Рисунок 1087"/>
        <xdr:cNvPicPr>
          <a:picLocks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19706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1147</xdr:row>
      <xdr:rowOff>756444</xdr:rowOff>
    </xdr:from>
    <xdr:to>
      <xdr:col>7</xdr:col>
      <xdr:colOff>609600</xdr:colOff>
      <xdr:row>1147</xdr:row>
      <xdr:rowOff>1662961</xdr:rowOff>
    </xdr:to>
    <xdr:pic>
      <xdr:nvPicPr>
        <xdr:cNvPr id="1089" name="Рисунок 1088"/>
        <xdr:cNvPicPr>
          <a:picLocks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40665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1148</xdr:row>
      <xdr:rowOff>22622</xdr:rowOff>
    </xdr:from>
    <xdr:to>
      <xdr:col>7</xdr:col>
      <xdr:colOff>609600</xdr:colOff>
      <xdr:row>1148</xdr:row>
      <xdr:rowOff>910764</xdr:rowOff>
    </xdr:to>
    <xdr:pic>
      <xdr:nvPicPr>
        <xdr:cNvPr id="1090" name="Рисунок 1089"/>
        <xdr:cNvPicPr>
          <a:picLocks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57520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1149</xdr:row>
      <xdr:rowOff>22225</xdr:rowOff>
    </xdr:from>
    <xdr:to>
      <xdr:col>7</xdr:col>
      <xdr:colOff>609600</xdr:colOff>
      <xdr:row>1149</xdr:row>
      <xdr:rowOff>606425</xdr:rowOff>
    </xdr:to>
    <xdr:pic>
      <xdr:nvPicPr>
        <xdr:cNvPr id="1091" name="Рисунок 1090"/>
        <xdr:cNvPicPr>
          <a:picLocks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6685125"/>
          <a:ext cx="584200" cy="5842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1150</xdr:row>
      <xdr:rowOff>22622</xdr:rowOff>
    </xdr:from>
    <xdr:to>
      <xdr:col>7</xdr:col>
      <xdr:colOff>609600</xdr:colOff>
      <xdr:row>1150</xdr:row>
      <xdr:rowOff>910764</xdr:rowOff>
    </xdr:to>
    <xdr:pic>
      <xdr:nvPicPr>
        <xdr:cNvPr id="1092" name="Рисунок 1091"/>
        <xdr:cNvPicPr>
          <a:picLocks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73141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1151</xdr:row>
      <xdr:rowOff>22622</xdr:rowOff>
    </xdr:from>
    <xdr:to>
      <xdr:col>7</xdr:col>
      <xdr:colOff>609600</xdr:colOff>
      <xdr:row>1151</xdr:row>
      <xdr:rowOff>910764</xdr:rowOff>
    </xdr:to>
    <xdr:pic>
      <xdr:nvPicPr>
        <xdr:cNvPr id="1093" name="Рисунок 1092"/>
        <xdr:cNvPicPr>
          <a:picLocks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82476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1152</xdr:row>
      <xdr:rowOff>23019</xdr:rowOff>
    </xdr:from>
    <xdr:to>
      <xdr:col>7</xdr:col>
      <xdr:colOff>609600</xdr:colOff>
      <xdr:row>1152</xdr:row>
      <xdr:rowOff>929536</xdr:rowOff>
    </xdr:to>
    <xdr:pic>
      <xdr:nvPicPr>
        <xdr:cNvPr id="1094" name="Рисунок 1093"/>
        <xdr:cNvPicPr>
          <a:picLocks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39181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1154</xdr:row>
      <xdr:rowOff>23019</xdr:rowOff>
    </xdr:from>
    <xdr:to>
      <xdr:col>7</xdr:col>
      <xdr:colOff>609600</xdr:colOff>
      <xdr:row>1154</xdr:row>
      <xdr:rowOff>929536</xdr:rowOff>
    </xdr:to>
    <xdr:pic>
      <xdr:nvPicPr>
        <xdr:cNvPr id="1095" name="Рисунок 1094"/>
        <xdr:cNvPicPr>
          <a:picLocks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0324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1155</xdr:row>
      <xdr:rowOff>23019</xdr:rowOff>
    </xdr:from>
    <xdr:to>
      <xdr:col>7</xdr:col>
      <xdr:colOff>609600</xdr:colOff>
      <xdr:row>1155</xdr:row>
      <xdr:rowOff>929536</xdr:rowOff>
    </xdr:to>
    <xdr:pic>
      <xdr:nvPicPr>
        <xdr:cNvPr id="1096" name="Рисунок 1095"/>
        <xdr:cNvPicPr>
          <a:picLocks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1276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1156</xdr:row>
      <xdr:rowOff>23019</xdr:rowOff>
    </xdr:from>
    <xdr:to>
      <xdr:col>7</xdr:col>
      <xdr:colOff>609600</xdr:colOff>
      <xdr:row>1156</xdr:row>
      <xdr:rowOff>929536</xdr:rowOff>
    </xdr:to>
    <xdr:pic>
      <xdr:nvPicPr>
        <xdr:cNvPr id="1097" name="Рисунок 1096"/>
        <xdr:cNvPicPr>
          <a:picLocks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2229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1157</xdr:row>
      <xdr:rowOff>23019</xdr:rowOff>
    </xdr:from>
    <xdr:to>
      <xdr:col>7</xdr:col>
      <xdr:colOff>609600</xdr:colOff>
      <xdr:row>1157</xdr:row>
      <xdr:rowOff>929536</xdr:rowOff>
    </xdr:to>
    <xdr:pic>
      <xdr:nvPicPr>
        <xdr:cNvPr id="1098" name="Рисунок 1097"/>
        <xdr:cNvPicPr>
          <a:picLocks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3181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1158</xdr:row>
      <xdr:rowOff>24507</xdr:rowOff>
    </xdr:from>
    <xdr:to>
      <xdr:col>7</xdr:col>
      <xdr:colOff>609600</xdr:colOff>
      <xdr:row>1158</xdr:row>
      <xdr:rowOff>927909</xdr:rowOff>
    </xdr:to>
    <xdr:pic>
      <xdr:nvPicPr>
        <xdr:cNvPr id="1099" name="Рисунок 1098"/>
        <xdr:cNvPicPr>
          <a:picLocks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4135957"/>
          <a:ext cx="584200" cy="90340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1159</xdr:row>
      <xdr:rowOff>23019</xdr:rowOff>
    </xdr:from>
    <xdr:to>
      <xdr:col>7</xdr:col>
      <xdr:colOff>609600</xdr:colOff>
      <xdr:row>1159</xdr:row>
      <xdr:rowOff>929536</xdr:rowOff>
    </xdr:to>
    <xdr:pic>
      <xdr:nvPicPr>
        <xdr:cNvPr id="1100" name="Рисунок 1099"/>
        <xdr:cNvPicPr>
          <a:picLocks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5086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1160</xdr:row>
      <xdr:rowOff>23019</xdr:rowOff>
    </xdr:from>
    <xdr:to>
      <xdr:col>7</xdr:col>
      <xdr:colOff>609600</xdr:colOff>
      <xdr:row>1160</xdr:row>
      <xdr:rowOff>929536</xdr:rowOff>
    </xdr:to>
    <xdr:pic>
      <xdr:nvPicPr>
        <xdr:cNvPr id="1101" name="Рисунок 1100"/>
        <xdr:cNvPicPr>
          <a:picLocks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6039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1169</xdr:row>
      <xdr:rowOff>23019</xdr:rowOff>
    </xdr:from>
    <xdr:to>
      <xdr:col>7</xdr:col>
      <xdr:colOff>609600</xdr:colOff>
      <xdr:row>1169</xdr:row>
      <xdr:rowOff>929536</xdr:rowOff>
    </xdr:to>
    <xdr:pic>
      <xdr:nvPicPr>
        <xdr:cNvPr id="1108" name="Рисунок 1107"/>
        <xdr:cNvPicPr>
          <a:picLocks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3230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1170</xdr:row>
      <xdr:rowOff>23019</xdr:rowOff>
    </xdr:from>
    <xdr:to>
      <xdr:col>7</xdr:col>
      <xdr:colOff>609600</xdr:colOff>
      <xdr:row>1170</xdr:row>
      <xdr:rowOff>929536</xdr:rowOff>
    </xdr:to>
    <xdr:pic>
      <xdr:nvPicPr>
        <xdr:cNvPr id="1109" name="Рисунок 1108"/>
        <xdr:cNvPicPr>
          <a:picLocks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4183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1171</xdr:row>
      <xdr:rowOff>23019</xdr:rowOff>
    </xdr:from>
    <xdr:to>
      <xdr:col>7</xdr:col>
      <xdr:colOff>609600</xdr:colOff>
      <xdr:row>1171</xdr:row>
      <xdr:rowOff>929536</xdr:rowOff>
    </xdr:to>
    <xdr:pic>
      <xdr:nvPicPr>
        <xdr:cNvPr id="1110" name="Рисунок 1109"/>
        <xdr:cNvPicPr>
          <a:picLocks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51358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1172</xdr:row>
      <xdr:rowOff>23019</xdr:rowOff>
    </xdr:from>
    <xdr:to>
      <xdr:col>7</xdr:col>
      <xdr:colOff>609600</xdr:colOff>
      <xdr:row>1172</xdr:row>
      <xdr:rowOff>929536</xdr:rowOff>
    </xdr:to>
    <xdr:pic>
      <xdr:nvPicPr>
        <xdr:cNvPr id="1111" name="Рисунок 1110"/>
        <xdr:cNvPicPr>
          <a:picLocks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6088344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1173</xdr:row>
      <xdr:rowOff>23813</xdr:rowOff>
    </xdr:from>
    <xdr:to>
      <xdr:col>7</xdr:col>
      <xdr:colOff>609600</xdr:colOff>
      <xdr:row>1173</xdr:row>
      <xdr:rowOff>900113</xdr:rowOff>
    </xdr:to>
    <xdr:pic>
      <xdr:nvPicPr>
        <xdr:cNvPr id="1112" name="Рисунок 1111"/>
        <xdr:cNvPicPr>
          <a:picLocks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7041638"/>
          <a:ext cx="584200" cy="8763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1174</xdr:row>
      <xdr:rowOff>23019</xdr:rowOff>
    </xdr:from>
    <xdr:to>
      <xdr:col>7</xdr:col>
      <xdr:colOff>609600</xdr:colOff>
      <xdr:row>1174</xdr:row>
      <xdr:rowOff>929536</xdr:rowOff>
    </xdr:to>
    <xdr:pic>
      <xdr:nvPicPr>
        <xdr:cNvPr id="1113" name="Рисунок 1112"/>
        <xdr:cNvPicPr>
          <a:picLocks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7964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1175</xdr:row>
      <xdr:rowOff>23019</xdr:rowOff>
    </xdr:from>
    <xdr:to>
      <xdr:col>7</xdr:col>
      <xdr:colOff>609600</xdr:colOff>
      <xdr:row>1175</xdr:row>
      <xdr:rowOff>929536</xdr:rowOff>
    </xdr:to>
    <xdr:pic>
      <xdr:nvPicPr>
        <xdr:cNvPr id="1114" name="Рисунок 1113"/>
        <xdr:cNvPicPr>
          <a:picLocks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8917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1176</xdr:row>
      <xdr:rowOff>23019</xdr:rowOff>
    </xdr:from>
    <xdr:to>
      <xdr:col>7</xdr:col>
      <xdr:colOff>609600</xdr:colOff>
      <xdr:row>1176</xdr:row>
      <xdr:rowOff>929536</xdr:rowOff>
    </xdr:to>
    <xdr:pic>
      <xdr:nvPicPr>
        <xdr:cNvPr id="1115" name="Рисунок 1114"/>
        <xdr:cNvPicPr>
          <a:picLocks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9869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1178</xdr:row>
      <xdr:rowOff>23019</xdr:rowOff>
    </xdr:from>
    <xdr:to>
      <xdr:col>7</xdr:col>
      <xdr:colOff>609600</xdr:colOff>
      <xdr:row>1178</xdr:row>
      <xdr:rowOff>929536</xdr:rowOff>
    </xdr:to>
    <xdr:pic>
      <xdr:nvPicPr>
        <xdr:cNvPr id="1116" name="Рисунок 1115"/>
        <xdr:cNvPicPr>
          <a:picLocks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1012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1179</xdr:row>
      <xdr:rowOff>23019</xdr:rowOff>
    </xdr:from>
    <xdr:to>
      <xdr:col>7</xdr:col>
      <xdr:colOff>609600</xdr:colOff>
      <xdr:row>1179</xdr:row>
      <xdr:rowOff>929536</xdr:rowOff>
    </xdr:to>
    <xdr:pic>
      <xdr:nvPicPr>
        <xdr:cNvPr id="1117" name="Рисунок 1116"/>
        <xdr:cNvPicPr>
          <a:picLocks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1965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1180</xdr:row>
      <xdr:rowOff>23019</xdr:rowOff>
    </xdr:from>
    <xdr:to>
      <xdr:col>7</xdr:col>
      <xdr:colOff>609600</xdr:colOff>
      <xdr:row>1180</xdr:row>
      <xdr:rowOff>929536</xdr:rowOff>
    </xdr:to>
    <xdr:pic>
      <xdr:nvPicPr>
        <xdr:cNvPr id="1118" name="Рисунок 1117"/>
        <xdr:cNvPicPr>
          <a:picLocks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2917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1181</xdr:row>
      <xdr:rowOff>23019</xdr:rowOff>
    </xdr:from>
    <xdr:to>
      <xdr:col>7</xdr:col>
      <xdr:colOff>609600</xdr:colOff>
      <xdr:row>1181</xdr:row>
      <xdr:rowOff>929536</xdr:rowOff>
    </xdr:to>
    <xdr:pic>
      <xdr:nvPicPr>
        <xdr:cNvPr id="1119" name="Рисунок 1118"/>
        <xdr:cNvPicPr>
          <a:picLocks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3870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1182</xdr:row>
      <xdr:rowOff>23019</xdr:rowOff>
    </xdr:from>
    <xdr:to>
      <xdr:col>7</xdr:col>
      <xdr:colOff>609600</xdr:colOff>
      <xdr:row>1182</xdr:row>
      <xdr:rowOff>929536</xdr:rowOff>
    </xdr:to>
    <xdr:pic>
      <xdr:nvPicPr>
        <xdr:cNvPr id="1120" name="Рисунок 1119"/>
        <xdr:cNvPicPr>
          <a:picLocks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4822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1183</xdr:row>
      <xdr:rowOff>23019</xdr:rowOff>
    </xdr:from>
    <xdr:to>
      <xdr:col>7</xdr:col>
      <xdr:colOff>609600</xdr:colOff>
      <xdr:row>1183</xdr:row>
      <xdr:rowOff>929536</xdr:rowOff>
    </xdr:to>
    <xdr:pic>
      <xdr:nvPicPr>
        <xdr:cNvPr id="1121" name="Рисунок 1120"/>
        <xdr:cNvPicPr>
          <a:picLocks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5775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1184</xdr:row>
      <xdr:rowOff>23019</xdr:rowOff>
    </xdr:from>
    <xdr:to>
      <xdr:col>7</xdr:col>
      <xdr:colOff>609600</xdr:colOff>
      <xdr:row>1184</xdr:row>
      <xdr:rowOff>929536</xdr:rowOff>
    </xdr:to>
    <xdr:pic>
      <xdr:nvPicPr>
        <xdr:cNvPr id="1122" name="Рисунок 1121"/>
        <xdr:cNvPicPr>
          <a:picLocks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6727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1185</xdr:row>
      <xdr:rowOff>23019</xdr:rowOff>
    </xdr:from>
    <xdr:to>
      <xdr:col>7</xdr:col>
      <xdr:colOff>609600</xdr:colOff>
      <xdr:row>1185</xdr:row>
      <xdr:rowOff>929536</xdr:rowOff>
    </xdr:to>
    <xdr:pic>
      <xdr:nvPicPr>
        <xdr:cNvPr id="1123" name="Рисунок 1122"/>
        <xdr:cNvPicPr>
          <a:picLocks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76802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1186</xdr:row>
      <xdr:rowOff>23019</xdr:rowOff>
    </xdr:from>
    <xdr:to>
      <xdr:col>7</xdr:col>
      <xdr:colOff>609600</xdr:colOff>
      <xdr:row>1186</xdr:row>
      <xdr:rowOff>929536</xdr:rowOff>
    </xdr:to>
    <xdr:pic>
      <xdr:nvPicPr>
        <xdr:cNvPr id="1124" name="Рисунок 1123"/>
        <xdr:cNvPicPr>
          <a:picLocks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86327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1187</xdr:row>
      <xdr:rowOff>22622</xdr:rowOff>
    </xdr:from>
    <xdr:to>
      <xdr:col>7</xdr:col>
      <xdr:colOff>609600</xdr:colOff>
      <xdr:row>1187</xdr:row>
      <xdr:rowOff>910764</xdr:rowOff>
    </xdr:to>
    <xdr:pic>
      <xdr:nvPicPr>
        <xdr:cNvPr id="1125" name="Рисунок 1124"/>
        <xdr:cNvPicPr>
          <a:picLocks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695848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1188</xdr:row>
      <xdr:rowOff>23019</xdr:rowOff>
    </xdr:from>
    <xdr:to>
      <xdr:col>7</xdr:col>
      <xdr:colOff>609600</xdr:colOff>
      <xdr:row>1188</xdr:row>
      <xdr:rowOff>929536</xdr:rowOff>
    </xdr:to>
    <xdr:pic>
      <xdr:nvPicPr>
        <xdr:cNvPr id="1126" name="Рисунок 1125"/>
        <xdr:cNvPicPr>
          <a:picLocks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0518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1189</xdr:row>
      <xdr:rowOff>23019</xdr:rowOff>
    </xdr:from>
    <xdr:to>
      <xdr:col>7</xdr:col>
      <xdr:colOff>609600</xdr:colOff>
      <xdr:row>1189</xdr:row>
      <xdr:rowOff>929536</xdr:rowOff>
    </xdr:to>
    <xdr:pic>
      <xdr:nvPicPr>
        <xdr:cNvPr id="1127" name="Рисунок 1126"/>
        <xdr:cNvPicPr>
          <a:picLocks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1471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1190</xdr:row>
      <xdr:rowOff>23019</xdr:rowOff>
    </xdr:from>
    <xdr:to>
      <xdr:col>7</xdr:col>
      <xdr:colOff>609600</xdr:colOff>
      <xdr:row>1190</xdr:row>
      <xdr:rowOff>929536</xdr:rowOff>
    </xdr:to>
    <xdr:pic>
      <xdr:nvPicPr>
        <xdr:cNvPr id="1128" name="Рисунок 1127"/>
        <xdr:cNvPicPr>
          <a:picLocks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2423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1191</xdr:row>
      <xdr:rowOff>23019</xdr:rowOff>
    </xdr:from>
    <xdr:to>
      <xdr:col>7</xdr:col>
      <xdr:colOff>609600</xdr:colOff>
      <xdr:row>1191</xdr:row>
      <xdr:rowOff>929536</xdr:rowOff>
    </xdr:to>
    <xdr:pic>
      <xdr:nvPicPr>
        <xdr:cNvPr id="1129" name="Рисунок 1128"/>
        <xdr:cNvPicPr>
          <a:picLocks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3376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1192</xdr:row>
      <xdr:rowOff>21431</xdr:rowOff>
    </xdr:from>
    <xdr:to>
      <xdr:col>7</xdr:col>
      <xdr:colOff>609600</xdr:colOff>
      <xdr:row>1192</xdr:row>
      <xdr:rowOff>931085</xdr:rowOff>
    </xdr:to>
    <xdr:pic>
      <xdr:nvPicPr>
        <xdr:cNvPr id="1130" name="Рисунок 1129"/>
        <xdr:cNvPicPr>
          <a:picLocks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4327131"/>
          <a:ext cx="584200" cy="90965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1193</xdr:row>
      <xdr:rowOff>23019</xdr:rowOff>
    </xdr:from>
    <xdr:to>
      <xdr:col>7</xdr:col>
      <xdr:colOff>609600</xdr:colOff>
      <xdr:row>1193</xdr:row>
      <xdr:rowOff>929536</xdr:rowOff>
    </xdr:to>
    <xdr:pic>
      <xdr:nvPicPr>
        <xdr:cNvPr id="1131" name="Рисунок 1130"/>
        <xdr:cNvPicPr>
          <a:picLocks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5281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1194</xdr:row>
      <xdr:rowOff>23019</xdr:rowOff>
    </xdr:from>
    <xdr:to>
      <xdr:col>7</xdr:col>
      <xdr:colOff>609600</xdr:colOff>
      <xdr:row>1194</xdr:row>
      <xdr:rowOff>929536</xdr:rowOff>
    </xdr:to>
    <xdr:pic>
      <xdr:nvPicPr>
        <xdr:cNvPr id="1132" name="Рисунок 1131"/>
        <xdr:cNvPicPr>
          <a:picLocks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6233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1195</xdr:row>
      <xdr:rowOff>23019</xdr:rowOff>
    </xdr:from>
    <xdr:to>
      <xdr:col>7</xdr:col>
      <xdr:colOff>609600</xdr:colOff>
      <xdr:row>1195</xdr:row>
      <xdr:rowOff>929536</xdr:rowOff>
    </xdr:to>
    <xdr:pic>
      <xdr:nvPicPr>
        <xdr:cNvPr id="1133" name="Рисунок 1132"/>
        <xdr:cNvPicPr>
          <a:picLocks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7186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1196</xdr:row>
      <xdr:rowOff>23019</xdr:rowOff>
    </xdr:from>
    <xdr:to>
      <xdr:col>7</xdr:col>
      <xdr:colOff>609600</xdr:colOff>
      <xdr:row>1196</xdr:row>
      <xdr:rowOff>929536</xdr:rowOff>
    </xdr:to>
    <xdr:pic>
      <xdr:nvPicPr>
        <xdr:cNvPr id="1134" name="Рисунок 1133"/>
        <xdr:cNvPicPr>
          <a:picLocks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8138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1197</xdr:row>
      <xdr:rowOff>23019</xdr:rowOff>
    </xdr:from>
    <xdr:to>
      <xdr:col>7</xdr:col>
      <xdr:colOff>609600</xdr:colOff>
      <xdr:row>1197</xdr:row>
      <xdr:rowOff>929536</xdr:rowOff>
    </xdr:to>
    <xdr:pic>
      <xdr:nvPicPr>
        <xdr:cNvPr id="1135" name="Рисунок 1134"/>
        <xdr:cNvPicPr>
          <a:picLocks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79091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1198</xdr:row>
      <xdr:rowOff>23019</xdr:rowOff>
    </xdr:from>
    <xdr:to>
      <xdr:col>7</xdr:col>
      <xdr:colOff>609600</xdr:colOff>
      <xdr:row>1198</xdr:row>
      <xdr:rowOff>929536</xdr:rowOff>
    </xdr:to>
    <xdr:pic>
      <xdr:nvPicPr>
        <xdr:cNvPr id="1136" name="Рисунок 1135"/>
        <xdr:cNvPicPr>
          <a:picLocks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0043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1199</xdr:row>
      <xdr:rowOff>23019</xdr:rowOff>
    </xdr:from>
    <xdr:to>
      <xdr:col>7</xdr:col>
      <xdr:colOff>609600</xdr:colOff>
      <xdr:row>1199</xdr:row>
      <xdr:rowOff>929536</xdr:rowOff>
    </xdr:to>
    <xdr:pic>
      <xdr:nvPicPr>
        <xdr:cNvPr id="1137" name="Рисунок 1136"/>
        <xdr:cNvPicPr>
          <a:picLocks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0996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1161</xdr:row>
      <xdr:rowOff>23019</xdr:rowOff>
    </xdr:from>
    <xdr:to>
      <xdr:col>7</xdr:col>
      <xdr:colOff>609600</xdr:colOff>
      <xdr:row>1161</xdr:row>
      <xdr:rowOff>929536</xdr:rowOff>
    </xdr:to>
    <xdr:pic>
      <xdr:nvPicPr>
        <xdr:cNvPr id="1138" name="Рисунок 1137"/>
        <xdr:cNvPicPr>
          <a:picLocks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6991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1162</xdr:row>
      <xdr:rowOff>23019</xdr:rowOff>
    </xdr:from>
    <xdr:to>
      <xdr:col>7</xdr:col>
      <xdr:colOff>609600</xdr:colOff>
      <xdr:row>1162</xdr:row>
      <xdr:rowOff>929536</xdr:rowOff>
    </xdr:to>
    <xdr:pic>
      <xdr:nvPicPr>
        <xdr:cNvPr id="1139" name="Рисунок 1138"/>
        <xdr:cNvPicPr>
          <a:picLocks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7944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1163</xdr:row>
      <xdr:rowOff>23019</xdr:rowOff>
    </xdr:from>
    <xdr:to>
      <xdr:col>7</xdr:col>
      <xdr:colOff>609600</xdr:colOff>
      <xdr:row>1163</xdr:row>
      <xdr:rowOff>929536</xdr:rowOff>
    </xdr:to>
    <xdr:pic>
      <xdr:nvPicPr>
        <xdr:cNvPr id="1140" name="Рисунок 1139"/>
        <xdr:cNvPicPr>
          <a:picLocks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8896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1164</xdr:row>
      <xdr:rowOff>23019</xdr:rowOff>
    </xdr:from>
    <xdr:to>
      <xdr:col>7</xdr:col>
      <xdr:colOff>609600</xdr:colOff>
      <xdr:row>1164</xdr:row>
      <xdr:rowOff>929536</xdr:rowOff>
    </xdr:to>
    <xdr:pic>
      <xdr:nvPicPr>
        <xdr:cNvPr id="1141" name="Рисунок 1140"/>
        <xdr:cNvPicPr>
          <a:picLocks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49849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1165</xdr:row>
      <xdr:rowOff>23019</xdr:rowOff>
    </xdr:from>
    <xdr:to>
      <xdr:col>7</xdr:col>
      <xdr:colOff>609600</xdr:colOff>
      <xdr:row>1165</xdr:row>
      <xdr:rowOff>929536</xdr:rowOff>
    </xdr:to>
    <xdr:pic>
      <xdr:nvPicPr>
        <xdr:cNvPr id="1142" name="Рисунок 1141"/>
        <xdr:cNvPicPr>
          <a:picLocks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0801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1166</xdr:row>
      <xdr:rowOff>23019</xdr:rowOff>
    </xdr:from>
    <xdr:to>
      <xdr:col>7</xdr:col>
      <xdr:colOff>609600</xdr:colOff>
      <xdr:row>1166</xdr:row>
      <xdr:rowOff>929536</xdr:rowOff>
    </xdr:to>
    <xdr:pic>
      <xdr:nvPicPr>
        <xdr:cNvPr id="1143" name="Рисунок 1142"/>
        <xdr:cNvPicPr>
          <a:picLocks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1754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1167</xdr:row>
      <xdr:rowOff>23019</xdr:rowOff>
    </xdr:from>
    <xdr:to>
      <xdr:col>7</xdr:col>
      <xdr:colOff>609600</xdr:colOff>
      <xdr:row>1167</xdr:row>
      <xdr:rowOff>929536</xdr:rowOff>
    </xdr:to>
    <xdr:pic>
      <xdr:nvPicPr>
        <xdr:cNvPr id="1144" name="Рисунок 1143"/>
        <xdr:cNvPicPr>
          <a:picLocks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2706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1168</xdr:row>
      <xdr:rowOff>23019</xdr:rowOff>
    </xdr:from>
    <xdr:to>
      <xdr:col>7</xdr:col>
      <xdr:colOff>609600</xdr:colOff>
      <xdr:row>1168</xdr:row>
      <xdr:rowOff>929536</xdr:rowOff>
    </xdr:to>
    <xdr:pic>
      <xdr:nvPicPr>
        <xdr:cNvPr id="1145" name="Рисунок 1144"/>
        <xdr:cNvPicPr>
          <a:picLocks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536594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1202</xdr:row>
      <xdr:rowOff>22622</xdr:rowOff>
    </xdr:from>
    <xdr:to>
      <xdr:col>7</xdr:col>
      <xdr:colOff>609600</xdr:colOff>
      <xdr:row>1202</xdr:row>
      <xdr:rowOff>910764</xdr:rowOff>
    </xdr:to>
    <xdr:pic>
      <xdr:nvPicPr>
        <xdr:cNvPr id="1146" name="Рисунок 1145"/>
        <xdr:cNvPicPr>
          <a:picLocks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37580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1203</xdr:row>
      <xdr:rowOff>22622</xdr:rowOff>
    </xdr:from>
    <xdr:to>
      <xdr:col>7</xdr:col>
      <xdr:colOff>609600</xdr:colOff>
      <xdr:row>1203</xdr:row>
      <xdr:rowOff>910764</xdr:rowOff>
    </xdr:to>
    <xdr:pic>
      <xdr:nvPicPr>
        <xdr:cNvPr id="1147" name="Рисунок 1146"/>
        <xdr:cNvPicPr>
          <a:picLocks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46915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1204</xdr:row>
      <xdr:rowOff>22622</xdr:rowOff>
    </xdr:from>
    <xdr:to>
      <xdr:col>7</xdr:col>
      <xdr:colOff>609600</xdr:colOff>
      <xdr:row>1204</xdr:row>
      <xdr:rowOff>910764</xdr:rowOff>
    </xdr:to>
    <xdr:pic>
      <xdr:nvPicPr>
        <xdr:cNvPr id="1148" name="Рисунок 1147"/>
        <xdr:cNvPicPr>
          <a:picLocks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56249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1205</xdr:row>
      <xdr:rowOff>22622</xdr:rowOff>
    </xdr:from>
    <xdr:to>
      <xdr:col>7</xdr:col>
      <xdr:colOff>609600</xdr:colOff>
      <xdr:row>1205</xdr:row>
      <xdr:rowOff>910764</xdr:rowOff>
    </xdr:to>
    <xdr:pic>
      <xdr:nvPicPr>
        <xdr:cNvPr id="1149" name="Рисунок 1148"/>
        <xdr:cNvPicPr>
          <a:picLocks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65584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1206</xdr:row>
      <xdr:rowOff>22622</xdr:rowOff>
    </xdr:from>
    <xdr:to>
      <xdr:col>7</xdr:col>
      <xdr:colOff>609600</xdr:colOff>
      <xdr:row>1206</xdr:row>
      <xdr:rowOff>910764</xdr:rowOff>
    </xdr:to>
    <xdr:pic>
      <xdr:nvPicPr>
        <xdr:cNvPr id="1150" name="Рисунок 1149"/>
        <xdr:cNvPicPr>
          <a:picLocks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74918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1207</xdr:row>
      <xdr:rowOff>22622</xdr:rowOff>
    </xdr:from>
    <xdr:to>
      <xdr:col>7</xdr:col>
      <xdr:colOff>609600</xdr:colOff>
      <xdr:row>1207</xdr:row>
      <xdr:rowOff>910764</xdr:rowOff>
    </xdr:to>
    <xdr:pic>
      <xdr:nvPicPr>
        <xdr:cNvPr id="1151" name="Рисунок 1150"/>
        <xdr:cNvPicPr>
          <a:picLocks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84253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1208</xdr:row>
      <xdr:rowOff>22622</xdr:rowOff>
    </xdr:from>
    <xdr:to>
      <xdr:col>7</xdr:col>
      <xdr:colOff>609600</xdr:colOff>
      <xdr:row>1208</xdr:row>
      <xdr:rowOff>910764</xdr:rowOff>
    </xdr:to>
    <xdr:pic>
      <xdr:nvPicPr>
        <xdr:cNvPr id="1152" name="Рисунок 1151"/>
        <xdr:cNvPicPr>
          <a:picLocks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893587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1209</xdr:row>
      <xdr:rowOff>22622</xdr:rowOff>
    </xdr:from>
    <xdr:to>
      <xdr:col>7</xdr:col>
      <xdr:colOff>609600</xdr:colOff>
      <xdr:row>1209</xdr:row>
      <xdr:rowOff>910764</xdr:rowOff>
    </xdr:to>
    <xdr:pic>
      <xdr:nvPicPr>
        <xdr:cNvPr id="1153" name="Рисунок 1152"/>
        <xdr:cNvPicPr>
          <a:picLocks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02922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1210</xdr:row>
      <xdr:rowOff>22622</xdr:rowOff>
    </xdr:from>
    <xdr:to>
      <xdr:col>7</xdr:col>
      <xdr:colOff>609600</xdr:colOff>
      <xdr:row>1210</xdr:row>
      <xdr:rowOff>910764</xdr:rowOff>
    </xdr:to>
    <xdr:pic>
      <xdr:nvPicPr>
        <xdr:cNvPr id="1154" name="Рисунок 1153"/>
        <xdr:cNvPicPr>
          <a:picLocks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12256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1211</xdr:row>
      <xdr:rowOff>22622</xdr:rowOff>
    </xdr:from>
    <xdr:to>
      <xdr:col>7</xdr:col>
      <xdr:colOff>609600</xdr:colOff>
      <xdr:row>1211</xdr:row>
      <xdr:rowOff>910764</xdr:rowOff>
    </xdr:to>
    <xdr:pic>
      <xdr:nvPicPr>
        <xdr:cNvPr id="1155" name="Рисунок 1154"/>
        <xdr:cNvPicPr>
          <a:picLocks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21591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1212</xdr:row>
      <xdr:rowOff>22622</xdr:rowOff>
    </xdr:from>
    <xdr:to>
      <xdr:col>7</xdr:col>
      <xdr:colOff>609600</xdr:colOff>
      <xdr:row>1212</xdr:row>
      <xdr:rowOff>910764</xdr:rowOff>
    </xdr:to>
    <xdr:pic>
      <xdr:nvPicPr>
        <xdr:cNvPr id="1156" name="Рисунок 1155"/>
        <xdr:cNvPicPr>
          <a:picLocks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30925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1213</xdr:row>
      <xdr:rowOff>22622</xdr:rowOff>
    </xdr:from>
    <xdr:to>
      <xdr:col>7</xdr:col>
      <xdr:colOff>609600</xdr:colOff>
      <xdr:row>1213</xdr:row>
      <xdr:rowOff>910764</xdr:rowOff>
    </xdr:to>
    <xdr:pic>
      <xdr:nvPicPr>
        <xdr:cNvPr id="1157" name="Рисунок 1156"/>
        <xdr:cNvPicPr>
          <a:picLocks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40260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1214</xdr:row>
      <xdr:rowOff>22622</xdr:rowOff>
    </xdr:from>
    <xdr:to>
      <xdr:col>7</xdr:col>
      <xdr:colOff>609600</xdr:colOff>
      <xdr:row>1214</xdr:row>
      <xdr:rowOff>910764</xdr:rowOff>
    </xdr:to>
    <xdr:pic>
      <xdr:nvPicPr>
        <xdr:cNvPr id="1158" name="Рисунок 1157"/>
        <xdr:cNvPicPr>
          <a:picLocks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49594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1215</xdr:row>
      <xdr:rowOff>22622</xdr:rowOff>
    </xdr:from>
    <xdr:to>
      <xdr:col>7</xdr:col>
      <xdr:colOff>609600</xdr:colOff>
      <xdr:row>1215</xdr:row>
      <xdr:rowOff>910764</xdr:rowOff>
    </xdr:to>
    <xdr:pic>
      <xdr:nvPicPr>
        <xdr:cNvPr id="1159" name="Рисунок 1158"/>
        <xdr:cNvPicPr>
          <a:picLocks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58929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1216</xdr:row>
      <xdr:rowOff>22622</xdr:rowOff>
    </xdr:from>
    <xdr:to>
      <xdr:col>7</xdr:col>
      <xdr:colOff>609600</xdr:colOff>
      <xdr:row>1216</xdr:row>
      <xdr:rowOff>910764</xdr:rowOff>
    </xdr:to>
    <xdr:pic>
      <xdr:nvPicPr>
        <xdr:cNvPr id="1160" name="Рисунок 1159"/>
        <xdr:cNvPicPr>
          <a:picLocks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68263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1217</xdr:row>
      <xdr:rowOff>22622</xdr:rowOff>
    </xdr:from>
    <xdr:to>
      <xdr:col>7</xdr:col>
      <xdr:colOff>609600</xdr:colOff>
      <xdr:row>1217</xdr:row>
      <xdr:rowOff>910764</xdr:rowOff>
    </xdr:to>
    <xdr:pic>
      <xdr:nvPicPr>
        <xdr:cNvPr id="1161" name="Рисунок 1160"/>
        <xdr:cNvPicPr>
          <a:picLocks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77598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1218</xdr:row>
      <xdr:rowOff>22622</xdr:rowOff>
    </xdr:from>
    <xdr:to>
      <xdr:col>7</xdr:col>
      <xdr:colOff>609600</xdr:colOff>
      <xdr:row>1218</xdr:row>
      <xdr:rowOff>910764</xdr:rowOff>
    </xdr:to>
    <xdr:pic>
      <xdr:nvPicPr>
        <xdr:cNvPr id="1162" name="Рисунок 1161"/>
        <xdr:cNvPicPr>
          <a:picLocks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86932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1219</xdr:row>
      <xdr:rowOff>22622</xdr:rowOff>
    </xdr:from>
    <xdr:to>
      <xdr:col>7</xdr:col>
      <xdr:colOff>609600</xdr:colOff>
      <xdr:row>1219</xdr:row>
      <xdr:rowOff>910764</xdr:rowOff>
    </xdr:to>
    <xdr:pic>
      <xdr:nvPicPr>
        <xdr:cNvPr id="1163" name="Рисунок 1162"/>
        <xdr:cNvPicPr>
          <a:picLocks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0996267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1220</xdr:row>
      <xdr:rowOff>22622</xdr:rowOff>
    </xdr:from>
    <xdr:to>
      <xdr:col>7</xdr:col>
      <xdr:colOff>609600</xdr:colOff>
      <xdr:row>1220</xdr:row>
      <xdr:rowOff>910764</xdr:rowOff>
    </xdr:to>
    <xdr:pic>
      <xdr:nvPicPr>
        <xdr:cNvPr id="1164" name="Рисунок 1163"/>
        <xdr:cNvPicPr>
          <a:picLocks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05601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1221</xdr:row>
      <xdr:rowOff>22622</xdr:rowOff>
    </xdr:from>
    <xdr:to>
      <xdr:col>7</xdr:col>
      <xdr:colOff>609600</xdr:colOff>
      <xdr:row>1221</xdr:row>
      <xdr:rowOff>910764</xdr:rowOff>
    </xdr:to>
    <xdr:pic>
      <xdr:nvPicPr>
        <xdr:cNvPr id="1165" name="Рисунок 1164"/>
        <xdr:cNvPicPr>
          <a:picLocks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14936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1222</xdr:row>
      <xdr:rowOff>22622</xdr:rowOff>
    </xdr:from>
    <xdr:to>
      <xdr:col>7</xdr:col>
      <xdr:colOff>609600</xdr:colOff>
      <xdr:row>1222</xdr:row>
      <xdr:rowOff>910764</xdr:rowOff>
    </xdr:to>
    <xdr:pic>
      <xdr:nvPicPr>
        <xdr:cNvPr id="1166" name="Рисунок 1165"/>
        <xdr:cNvPicPr>
          <a:picLocks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24270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1223</xdr:row>
      <xdr:rowOff>23019</xdr:rowOff>
    </xdr:from>
    <xdr:to>
      <xdr:col>7</xdr:col>
      <xdr:colOff>609600</xdr:colOff>
      <xdr:row>1223</xdr:row>
      <xdr:rowOff>929536</xdr:rowOff>
    </xdr:to>
    <xdr:pic>
      <xdr:nvPicPr>
        <xdr:cNvPr id="1167" name="Рисунок 1166"/>
        <xdr:cNvPicPr>
          <a:picLocks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33609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1224</xdr:row>
      <xdr:rowOff>22622</xdr:rowOff>
    </xdr:from>
    <xdr:to>
      <xdr:col>7</xdr:col>
      <xdr:colOff>609600</xdr:colOff>
      <xdr:row>1224</xdr:row>
      <xdr:rowOff>910764</xdr:rowOff>
    </xdr:to>
    <xdr:pic>
      <xdr:nvPicPr>
        <xdr:cNvPr id="1168" name="Рисунок 1167"/>
        <xdr:cNvPicPr>
          <a:picLocks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43130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1225</xdr:row>
      <xdr:rowOff>22622</xdr:rowOff>
    </xdr:from>
    <xdr:to>
      <xdr:col>7</xdr:col>
      <xdr:colOff>609600</xdr:colOff>
      <xdr:row>1225</xdr:row>
      <xdr:rowOff>910764</xdr:rowOff>
    </xdr:to>
    <xdr:pic>
      <xdr:nvPicPr>
        <xdr:cNvPr id="1169" name="Рисунок 1168"/>
        <xdr:cNvPicPr>
          <a:picLocks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52464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1226</xdr:row>
      <xdr:rowOff>22622</xdr:rowOff>
    </xdr:from>
    <xdr:to>
      <xdr:col>7</xdr:col>
      <xdr:colOff>609600</xdr:colOff>
      <xdr:row>1226</xdr:row>
      <xdr:rowOff>910764</xdr:rowOff>
    </xdr:to>
    <xdr:pic>
      <xdr:nvPicPr>
        <xdr:cNvPr id="1170" name="Рисунок 1169"/>
        <xdr:cNvPicPr>
          <a:picLocks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61799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1227</xdr:row>
      <xdr:rowOff>22622</xdr:rowOff>
    </xdr:from>
    <xdr:to>
      <xdr:col>7</xdr:col>
      <xdr:colOff>609600</xdr:colOff>
      <xdr:row>1227</xdr:row>
      <xdr:rowOff>910764</xdr:rowOff>
    </xdr:to>
    <xdr:pic>
      <xdr:nvPicPr>
        <xdr:cNvPr id="1171" name="Рисунок 1170"/>
        <xdr:cNvPicPr>
          <a:picLocks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71133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1228</xdr:row>
      <xdr:rowOff>22622</xdr:rowOff>
    </xdr:from>
    <xdr:to>
      <xdr:col>7</xdr:col>
      <xdr:colOff>609600</xdr:colOff>
      <xdr:row>1228</xdr:row>
      <xdr:rowOff>910764</xdr:rowOff>
    </xdr:to>
    <xdr:pic>
      <xdr:nvPicPr>
        <xdr:cNvPr id="1172" name="Рисунок 1171"/>
        <xdr:cNvPicPr>
          <a:picLocks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80468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1229</xdr:row>
      <xdr:rowOff>22622</xdr:rowOff>
    </xdr:from>
    <xdr:to>
      <xdr:col>7</xdr:col>
      <xdr:colOff>609600</xdr:colOff>
      <xdr:row>1229</xdr:row>
      <xdr:rowOff>910764</xdr:rowOff>
    </xdr:to>
    <xdr:pic>
      <xdr:nvPicPr>
        <xdr:cNvPr id="1173" name="Рисунок 1172"/>
        <xdr:cNvPicPr>
          <a:picLocks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89802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1230</xdr:row>
      <xdr:rowOff>22622</xdr:rowOff>
    </xdr:from>
    <xdr:to>
      <xdr:col>7</xdr:col>
      <xdr:colOff>609600</xdr:colOff>
      <xdr:row>1230</xdr:row>
      <xdr:rowOff>910764</xdr:rowOff>
    </xdr:to>
    <xdr:pic>
      <xdr:nvPicPr>
        <xdr:cNvPr id="1174" name="Рисунок 1173"/>
        <xdr:cNvPicPr>
          <a:picLocks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099137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1231</xdr:row>
      <xdr:rowOff>23019</xdr:rowOff>
    </xdr:from>
    <xdr:to>
      <xdr:col>7</xdr:col>
      <xdr:colOff>609600</xdr:colOff>
      <xdr:row>1231</xdr:row>
      <xdr:rowOff>929536</xdr:rowOff>
    </xdr:to>
    <xdr:pic>
      <xdr:nvPicPr>
        <xdr:cNvPr id="1175" name="Рисунок 1174"/>
        <xdr:cNvPicPr>
          <a:picLocks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08475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1232</xdr:row>
      <xdr:rowOff>22622</xdr:rowOff>
    </xdr:from>
    <xdr:to>
      <xdr:col>7</xdr:col>
      <xdr:colOff>609600</xdr:colOff>
      <xdr:row>1232</xdr:row>
      <xdr:rowOff>910764</xdr:rowOff>
    </xdr:to>
    <xdr:pic>
      <xdr:nvPicPr>
        <xdr:cNvPr id="1176" name="Рисунок 1175"/>
        <xdr:cNvPicPr>
          <a:picLocks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17996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1233</xdr:row>
      <xdr:rowOff>22622</xdr:rowOff>
    </xdr:from>
    <xdr:to>
      <xdr:col>7</xdr:col>
      <xdr:colOff>609600</xdr:colOff>
      <xdr:row>1233</xdr:row>
      <xdr:rowOff>910764</xdr:rowOff>
    </xdr:to>
    <xdr:pic>
      <xdr:nvPicPr>
        <xdr:cNvPr id="1177" name="Рисунок 1176"/>
        <xdr:cNvPicPr>
          <a:picLocks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27331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1234</xdr:row>
      <xdr:rowOff>23019</xdr:rowOff>
    </xdr:from>
    <xdr:to>
      <xdr:col>7</xdr:col>
      <xdr:colOff>609600</xdr:colOff>
      <xdr:row>1234</xdr:row>
      <xdr:rowOff>929536</xdr:rowOff>
    </xdr:to>
    <xdr:pic>
      <xdr:nvPicPr>
        <xdr:cNvPr id="1178" name="Рисунок 1177"/>
        <xdr:cNvPicPr>
          <a:picLocks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366696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1235</xdr:row>
      <xdr:rowOff>22622</xdr:rowOff>
    </xdr:from>
    <xdr:to>
      <xdr:col>7</xdr:col>
      <xdr:colOff>609600</xdr:colOff>
      <xdr:row>1235</xdr:row>
      <xdr:rowOff>910764</xdr:rowOff>
    </xdr:to>
    <xdr:pic>
      <xdr:nvPicPr>
        <xdr:cNvPr id="1179" name="Рисунок 1178"/>
        <xdr:cNvPicPr>
          <a:picLocks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46190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1236</xdr:row>
      <xdr:rowOff>22622</xdr:rowOff>
    </xdr:from>
    <xdr:to>
      <xdr:col>7</xdr:col>
      <xdr:colOff>609600</xdr:colOff>
      <xdr:row>1236</xdr:row>
      <xdr:rowOff>910764</xdr:rowOff>
    </xdr:to>
    <xdr:pic>
      <xdr:nvPicPr>
        <xdr:cNvPr id="1180" name="Рисунок 1179"/>
        <xdr:cNvPicPr>
          <a:picLocks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55525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1237</xdr:row>
      <xdr:rowOff>22622</xdr:rowOff>
    </xdr:from>
    <xdr:to>
      <xdr:col>7</xdr:col>
      <xdr:colOff>609600</xdr:colOff>
      <xdr:row>1237</xdr:row>
      <xdr:rowOff>910764</xdr:rowOff>
    </xdr:to>
    <xdr:pic>
      <xdr:nvPicPr>
        <xdr:cNvPr id="1181" name="Рисунок 1180"/>
        <xdr:cNvPicPr>
          <a:picLocks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64859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1238</xdr:row>
      <xdr:rowOff>23019</xdr:rowOff>
    </xdr:from>
    <xdr:to>
      <xdr:col>7</xdr:col>
      <xdr:colOff>609600</xdr:colOff>
      <xdr:row>1238</xdr:row>
      <xdr:rowOff>929536</xdr:rowOff>
    </xdr:to>
    <xdr:pic>
      <xdr:nvPicPr>
        <xdr:cNvPr id="1182" name="Рисунок 1181"/>
        <xdr:cNvPicPr>
          <a:picLocks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74198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1239</xdr:row>
      <xdr:rowOff>22622</xdr:rowOff>
    </xdr:from>
    <xdr:to>
      <xdr:col>7</xdr:col>
      <xdr:colOff>609600</xdr:colOff>
      <xdr:row>1239</xdr:row>
      <xdr:rowOff>910764</xdr:rowOff>
    </xdr:to>
    <xdr:pic>
      <xdr:nvPicPr>
        <xdr:cNvPr id="1183" name="Рисунок 1182"/>
        <xdr:cNvPicPr>
          <a:picLocks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83719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1240</xdr:row>
      <xdr:rowOff>22622</xdr:rowOff>
    </xdr:from>
    <xdr:to>
      <xdr:col>7</xdr:col>
      <xdr:colOff>609600</xdr:colOff>
      <xdr:row>1240</xdr:row>
      <xdr:rowOff>910764</xdr:rowOff>
    </xdr:to>
    <xdr:pic>
      <xdr:nvPicPr>
        <xdr:cNvPr id="1184" name="Рисунок 1183"/>
        <xdr:cNvPicPr>
          <a:picLocks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193053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1241</xdr:row>
      <xdr:rowOff>23019</xdr:rowOff>
    </xdr:from>
    <xdr:to>
      <xdr:col>7</xdr:col>
      <xdr:colOff>609600</xdr:colOff>
      <xdr:row>1241</xdr:row>
      <xdr:rowOff>929536</xdr:rowOff>
    </xdr:to>
    <xdr:pic>
      <xdr:nvPicPr>
        <xdr:cNvPr id="1185" name="Рисунок 1184"/>
        <xdr:cNvPicPr>
          <a:picLocks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0239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1242</xdr:row>
      <xdr:rowOff>22622</xdr:rowOff>
    </xdr:from>
    <xdr:to>
      <xdr:col>7</xdr:col>
      <xdr:colOff>609600</xdr:colOff>
      <xdr:row>1242</xdr:row>
      <xdr:rowOff>910764</xdr:rowOff>
    </xdr:to>
    <xdr:pic>
      <xdr:nvPicPr>
        <xdr:cNvPr id="1186" name="Рисунок 1185"/>
        <xdr:cNvPicPr>
          <a:picLocks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11913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1243</xdr:row>
      <xdr:rowOff>22622</xdr:rowOff>
    </xdr:from>
    <xdr:to>
      <xdr:col>7</xdr:col>
      <xdr:colOff>609600</xdr:colOff>
      <xdr:row>1243</xdr:row>
      <xdr:rowOff>910764</xdr:rowOff>
    </xdr:to>
    <xdr:pic>
      <xdr:nvPicPr>
        <xdr:cNvPr id="1187" name="Рисунок 1186"/>
        <xdr:cNvPicPr>
          <a:picLocks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21247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1244</xdr:row>
      <xdr:rowOff>23019</xdr:rowOff>
    </xdr:from>
    <xdr:to>
      <xdr:col>7</xdr:col>
      <xdr:colOff>609600</xdr:colOff>
      <xdr:row>1244</xdr:row>
      <xdr:rowOff>929536</xdr:rowOff>
    </xdr:to>
    <xdr:pic>
      <xdr:nvPicPr>
        <xdr:cNvPr id="1188" name="Рисунок 1187"/>
        <xdr:cNvPicPr>
          <a:picLocks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30586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1245</xdr:row>
      <xdr:rowOff>23019</xdr:rowOff>
    </xdr:from>
    <xdr:to>
      <xdr:col>7</xdr:col>
      <xdr:colOff>609600</xdr:colOff>
      <xdr:row>1245</xdr:row>
      <xdr:rowOff>929536</xdr:rowOff>
    </xdr:to>
    <xdr:pic>
      <xdr:nvPicPr>
        <xdr:cNvPr id="1189" name="Рисунок 1188"/>
        <xdr:cNvPicPr>
          <a:picLocks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4011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1246</xdr:row>
      <xdr:rowOff>22622</xdr:rowOff>
    </xdr:from>
    <xdr:to>
      <xdr:col>7</xdr:col>
      <xdr:colOff>609600</xdr:colOff>
      <xdr:row>1246</xdr:row>
      <xdr:rowOff>910764</xdr:rowOff>
    </xdr:to>
    <xdr:pic>
      <xdr:nvPicPr>
        <xdr:cNvPr id="1190" name="Рисунок 1189"/>
        <xdr:cNvPicPr>
          <a:picLocks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49632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1247</xdr:row>
      <xdr:rowOff>22622</xdr:rowOff>
    </xdr:from>
    <xdr:to>
      <xdr:col>7</xdr:col>
      <xdr:colOff>609600</xdr:colOff>
      <xdr:row>1247</xdr:row>
      <xdr:rowOff>910764</xdr:rowOff>
    </xdr:to>
    <xdr:pic>
      <xdr:nvPicPr>
        <xdr:cNvPr id="1191" name="Рисунок 1190"/>
        <xdr:cNvPicPr>
          <a:picLocks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58966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1248</xdr:row>
      <xdr:rowOff>22622</xdr:rowOff>
    </xdr:from>
    <xdr:to>
      <xdr:col>7</xdr:col>
      <xdr:colOff>609600</xdr:colOff>
      <xdr:row>1248</xdr:row>
      <xdr:rowOff>910764</xdr:rowOff>
    </xdr:to>
    <xdr:pic>
      <xdr:nvPicPr>
        <xdr:cNvPr id="1192" name="Рисунок 1191"/>
        <xdr:cNvPicPr>
          <a:picLocks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68301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1249</xdr:row>
      <xdr:rowOff>22622</xdr:rowOff>
    </xdr:from>
    <xdr:to>
      <xdr:col>7</xdr:col>
      <xdr:colOff>609600</xdr:colOff>
      <xdr:row>1249</xdr:row>
      <xdr:rowOff>910764</xdr:rowOff>
    </xdr:to>
    <xdr:pic>
      <xdr:nvPicPr>
        <xdr:cNvPr id="1193" name="Рисунок 1192"/>
        <xdr:cNvPicPr>
          <a:picLocks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77635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1250</xdr:row>
      <xdr:rowOff>22622</xdr:rowOff>
    </xdr:from>
    <xdr:to>
      <xdr:col>7</xdr:col>
      <xdr:colOff>609600</xdr:colOff>
      <xdr:row>1250</xdr:row>
      <xdr:rowOff>910764</xdr:rowOff>
    </xdr:to>
    <xdr:pic>
      <xdr:nvPicPr>
        <xdr:cNvPr id="1194" name="Рисунок 1193"/>
        <xdr:cNvPicPr>
          <a:picLocks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86970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1251</xdr:row>
      <xdr:rowOff>22622</xdr:rowOff>
    </xdr:from>
    <xdr:to>
      <xdr:col>7</xdr:col>
      <xdr:colOff>609600</xdr:colOff>
      <xdr:row>1251</xdr:row>
      <xdr:rowOff>910764</xdr:rowOff>
    </xdr:to>
    <xdr:pic>
      <xdr:nvPicPr>
        <xdr:cNvPr id="1195" name="Рисунок 1194"/>
        <xdr:cNvPicPr>
          <a:picLocks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296304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1252</xdr:row>
      <xdr:rowOff>22622</xdr:rowOff>
    </xdr:from>
    <xdr:to>
      <xdr:col>7</xdr:col>
      <xdr:colOff>609600</xdr:colOff>
      <xdr:row>1252</xdr:row>
      <xdr:rowOff>910764</xdr:rowOff>
    </xdr:to>
    <xdr:pic>
      <xdr:nvPicPr>
        <xdr:cNvPr id="1196" name="Рисунок 1195"/>
        <xdr:cNvPicPr>
          <a:picLocks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05639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1253</xdr:row>
      <xdr:rowOff>22622</xdr:rowOff>
    </xdr:from>
    <xdr:to>
      <xdr:col>7</xdr:col>
      <xdr:colOff>609600</xdr:colOff>
      <xdr:row>1253</xdr:row>
      <xdr:rowOff>910764</xdr:rowOff>
    </xdr:to>
    <xdr:pic>
      <xdr:nvPicPr>
        <xdr:cNvPr id="1197" name="Рисунок 1196"/>
        <xdr:cNvPicPr>
          <a:picLocks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14973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1254</xdr:row>
      <xdr:rowOff>21332</xdr:rowOff>
    </xdr:from>
    <xdr:to>
      <xdr:col>7</xdr:col>
      <xdr:colOff>609600</xdr:colOff>
      <xdr:row>1254</xdr:row>
      <xdr:rowOff>759787</xdr:rowOff>
    </xdr:to>
    <xdr:pic>
      <xdr:nvPicPr>
        <xdr:cNvPr id="1198" name="Рисунок 1197"/>
        <xdr:cNvPicPr>
          <a:picLocks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2429532"/>
          <a:ext cx="584200" cy="738455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1255</xdr:row>
      <xdr:rowOff>22622</xdr:rowOff>
    </xdr:from>
    <xdr:to>
      <xdr:col>7</xdr:col>
      <xdr:colOff>609600</xdr:colOff>
      <xdr:row>1255</xdr:row>
      <xdr:rowOff>910764</xdr:rowOff>
    </xdr:to>
    <xdr:pic>
      <xdr:nvPicPr>
        <xdr:cNvPr id="1199" name="Рисунок 1198"/>
        <xdr:cNvPicPr>
          <a:picLocks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32118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1256</xdr:row>
      <xdr:rowOff>23019</xdr:rowOff>
    </xdr:from>
    <xdr:to>
      <xdr:col>7</xdr:col>
      <xdr:colOff>609600</xdr:colOff>
      <xdr:row>1256</xdr:row>
      <xdr:rowOff>929536</xdr:rowOff>
    </xdr:to>
    <xdr:pic>
      <xdr:nvPicPr>
        <xdr:cNvPr id="1200" name="Рисунок 1199"/>
        <xdr:cNvPicPr>
          <a:picLocks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4145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1257</xdr:row>
      <xdr:rowOff>23019</xdr:rowOff>
    </xdr:from>
    <xdr:to>
      <xdr:col>7</xdr:col>
      <xdr:colOff>609600</xdr:colOff>
      <xdr:row>1257</xdr:row>
      <xdr:rowOff>929536</xdr:rowOff>
    </xdr:to>
    <xdr:pic>
      <xdr:nvPicPr>
        <xdr:cNvPr id="1201" name="Рисунок 1200"/>
        <xdr:cNvPicPr>
          <a:picLocks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5098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1258</xdr:row>
      <xdr:rowOff>23019</xdr:rowOff>
    </xdr:from>
    <xdr:to>
      <xdr:col>7</xdr:col>
      <xdr:colOff>609600</xdr:colOff>
      <xdr:row>1258</xdr:row>
      <xdr:rowOff>929536</xdr:rowOff>
    </xdr:to>
    <xdr:pic>
      <xdr:nvPicPr>
        <xdr:cNvPr id="1202" name="Рисунок 1201"/>
        <xdr:cNvPicPr>
          <a:picLocks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60507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1259</xdr:row>
      <xdr:rowOff>23019</xdr:rowOff>
    </xdr:from>
    <xdr:to>
      <xdr:col>7</xdr:col>
      <xdr:colOff>609600</xdr:colOff>
      <xdr:row>1259</xdr:row>
      <xdr:rowOff>929536</xdr:rowOff>
    </xdr:to>
    <xdr:pic>
      <xdr:nvPicPr>
        <xdr:cNvPr id="1203" name="Рисунок 1202"/>
        <xdr:cNvPicPr>
          <a:picLocks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70032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1260</xdr:row>
      <xdr:rowOff>22622</xdr:rowOff>
    </xdr:from>
    <xdr:to>
      <xdr:col>7</xdr:col>
      <xdr:colOff>609600</xdr:colOff>
      <xdr:row>1260</xdr:row>
      <xdr:rowOff>910764</xdr:rowOff>
    </xdr:to>
    <xdr:pic>
      <xdr:nvPicPr>
        <xdr:cNvPr id="1204" name="Рисунок 1203"/>
        <xdr:cNvPicPr>
          <a:picLocks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79553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1261</xdr:row>
      <xdr:rowOff>22622</xdr:rowOff>
    </xdr:from>
    <xdr:to>
      <xdr:col>7</xdr:col>
      <xdr:colOff>609600</xdr:colOff>
      <xdr:row>1261</xdr:row>
      <xdr:rowOff>910764</xdr:rowOff>
    </xdr:to>
    <xdr:pic>
      <xdr:nvPicPr>
        <xdr:cNvPr id="1205" name="Рисунок 1204"/>
        <xdr:cNvPicPr>
          <a:picLocks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88887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1262</xdr:row>
      <xdr:rowOff>22622</xdr:rowOff>
    </xdr:from>
    <xdr:to>
      <xdr:col>7</xdr:col>
      <xdr:colOff>609600</xdr:colOff>
      <xdr:row>1262</xdr:row>
      <xdr:rowOff>910764</xdr:rowOff>
    </xdr:to>
    <xdr:pic>
      <xdr:nvPicPr>
        <xdr:cNvPr id="1206" name="Рисунок 1205"/>
        <xdr:cNvPicPr>
          <a:picLocks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398222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1263</xdr:row>
      <xdr:rowOff>22622</xdr:rowOff>
    </xdr:from>
    <xdr:to>
      <xdr:col>7</xdr:col>
      <xdr:colOff>609600</xdr:colOff>
      <xdr:row>1263</xdr:row>
      <xdr:rowOff>910764</xdr:rowOff>
    </xdr:to>
    <xdr:pic>
      <xdr:nvPicPr>
        <xdr:cNvPr id="1207" name="Рисунок 1206"/>
        <xdr:cNvPicPr>
          <a:picLocks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07556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1264</xdr:row>
      <xdr:rowOff>22622</xdr:rowOff>
    </xdr:from>
    <xdr:to>
      <xdr:col>7</xdr:col>
      <xdr:colOff>609600</xdr:colOff>
      <xdr:row>1264</xdr:row>
      <xdr:rowOff>910764</xdr:rowOff>
    </xdr:to>
    <xdr:pic>
      <xdr:nvPicPr>
        <xdr:cNvPr id="1208" name="Рисунок 1207"/>
        <xdr:cNvPicPr>
          <a:picLocks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16891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1265</xdr:row>
      <xdr:rowOff>22622</xdr:rowOff>
    </xdr:from>
    <xdr:to>
      <xdr:col>7</xdr:col>
      <xdr:colOff>609600</xdr:colOff>
      <xdr:row>1265</xdr:row>
      <xdr:rowOff>910764</xdr:rowOff>
    </xdr:to>
    <xdr:pic>
      <xdr:nvPicPr>
        <xdr:cNvPr id="1209" name="Рисунок 1208"/>
        <xdr:cNvPicPr>
          <a:picLocks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26225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1266</xdr:row>
      <xdr:rowOff>22622</xdr:rowOff>
    </xdr:from>
    <xdr:to>
      <xdr:col>7</xdr:col>
      <xdr:colOff>609600</xdr:colOff>
      <xdr:row>1266</xdr:row>
      <xdr:rowOff>910764</xdr:rowOff>
    </xdr:to>
    <xdr:pic>
      <xdr:nvPicPr>
        <xdr:cNvPr id="1210" name="Рисунок 1209"/>
        <xdr:cNvPicPr>
          <a:picLocks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35560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1267</xdr:row>
      <xdr:rowOff>22622</xdr:rowOff>
    </xdr:from>
    <xdr:to>
      <xdr:col>7</xdr:col>
      <xdr:colOff>609600</xdr:colOff>
      <xdr:row>1267</xdr:row>
      <xdr:rowOff>910764</xdr:rowOff>
    </xdr:to>
    <xdr:pic>
      <xdr:nvPicPr>
        <xdr:cNvPr id="1211" name="Рисунок 1210"/>
        <xdr:cNvPicPr>
          <a:picLocks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44894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1268</xdr:row>
      <xdr:rowOff>22622</xdr:rowOff>
    </xdr:from>
    <xdr:to>
      <xdr:col>7</xdr:col>
      <xdr:colOff>609600</xdr:colOff>
      <xdr:row>1268</xdr:row>
      <xdr:rowOff>910764</xdr:rowOff>
    </xdr:to>
    <xdr:pic>
      <xdr:nvPicPr>
        <xdr:cNvPr id="1212" name="Рисунок 1211"/>
        <xdr:cNvPicPr>
          <a:picLocks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54229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1269</xdr:row>
      <xdr:rowOff>22622</xdr:rowOff>
    </xdr:from>
    <xdr:to>
      <xdr:col>7</xdr:col>
      <xdr:colOff>609600</xdr:colOff>
      <xdr:row>1269</xdr:row>
      <xdr:rowOff>910764</xdr:rowOff>
    </xdr:to>
    <xdr:pic>
      <xdr:nvPicPr>
        <xdr:cNvPr id="1213" name="Рисунок 1212"/>
        <xdr:cNvPicPr>
          <a:picLocks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63563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1270</xdr:row>
      <xdr:rowOff>22622</xdr:rowOff>
    </xdr:from>
    <xdr:to>
      <xdr:col>7</xdr:col>
      <xdr:colOff>609600</xdr:colOff>
      <xdr:row>1270</xdr:row>
      <xdr:rowOff>910764</xdr:rowOff>
    </xdr:to>
    <xdr:pic>
      <xdr:nvPicPr>
        <xdr:cNvPr id="1214" name="Рисунок 1213"/>
        <xdr:cNvPicPr>
          <a:picLocks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72898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1271</xdr:row>
      <xdr:rowOff>22622</xdr:rowOff>
    </xdr:from>
    <xdr:to>
      <xdr:col>7</xdr:col>
      <xdr:colOff>609600</xdr:colOff>
      <xdr:row>1271</xdr:row>
      <xdr:rowOff>910764</xdr:rowOff>
    </xdr:to>
    <xdr:pic>
      <xdr:nvPicPr>
        <xdr:cNvPr id="1215" name="Рисунок 1214"/>
        <xdr:cNvPicPr>
          <a:picLocks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82232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1272</xdr:row>
      <xdr:rowOff>23019</xdr:rowOff>
    </xdr:from>
    <xdr:to>
      <xdr:col>7</xdr:col>
      <xdr:colOff>609600</xdr:colOff>
      <xdr:row>1272</xdr:row>
      <xdr:rowOff>929536</xdr:rowOff>
    </xdr:to>
    <xdr:pic>
      <xdr:nvPicPr>
        <xdr:cNvPr id="1216" name="Рисунок 1215"/>
        <xdr:cNvPicPr>
          <a:picLocks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49157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1273</xdr:row>
      <xdr:rowOff>23019</xdr:rowOff>
    </xdr:from>
    <xdr:to>
      <xdr:col>7</xdr:col>
      <xdr:colOff>609600</xdr:colOff>
      <xdr:row>1273</xdr:row>
      <xdr:rowOff>929536</xdr:rowOff>
    </xdr:to>
    <xdr:pic>
      <xdr:nvPicPr>
        <xdr:cNvPr id="1217" name="Рисунок 1216"/>
        <xdr:cNvPicPr>
          <a:picLocks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01096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1274</xdr:row>
      <xdr:rowOff>23019</xdr:rowOff>
    </xdr:from>
    <xdr:to>
      <xdr:col>7</xdr:col>
      <xdr:colOff>609600</xdr:colOff>
      <xdr:row>1274</xdr:row>
      <xdr:rowOff>929536</xdr:rowOff>
    </xdr:to>
    <xdr:pic>
      <xdr:nvPicPr>
        <xdr:cNvPr id="1218" name="Рисунок 1217"/>
        <xdr:cNvPicPr>
          <a:picLocks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10621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1275</xdr:row>
      <xdr:rowOff>23019</xdr:rowOff>
    </xdr:from>
    <xdr:to>
      <xdr:col>7</xdr:col>
      <xdr:colOff>609600</xdr:colOff>
      <xdr:row>1275</xdr:row>
      <xdr:rowOff>929536</xdr:rowOff>
    </xdr:to>
    <xdr:pic>
      <xdr:nvPicPr>
        <xdr:cNvPr id="1219" name="Рисунок 1218"/>
        <xdr:cNvPicPr>
          <a:picLocks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2014619"/>
          <a:ext cx="584200" cy="90651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1276</xdr:row>
      <xdr:rowOff>22622</xdr:rowOff>
    </xdr:from>
    <xdr:to>
      <xdr:col>7</xdr:col>
      <xdr:colOff>609600</xdr:colOff>
      <xdr:row>1276</xdr:row>
      <xdr:rowOff>910764</xdr:rowOff>
    </xdr:to>
    <xdr:pic>
      <xdr:nvPicPr>
        <xdr:cNvPr id="1220" name="Рисунок 1219"/>
        <xdr:cNvPicPr>
          <a:picLocks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29667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1277</xdr:row>
      <xdr:rowOff>22622</xdr:rowOff>
    </xdr:from>
    <xdr:to>
      <xdr:col>7</xdr:col>
      <xdr:colOff>609600</xdr:colOff>
      <xdr:row>1277</xdr:row>
      <xdr:rowOff>910764</xdr:rowOff>
    </xdr:to>
    <xdr:pic>
      <xdr:nvPicPr>
        <xdr:cNvPr id="1221" name="Рисунок 1220"/>
        <xdr:cNvPicPr>
          <a:picLocks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39001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1278</xdr:row>
      <xdr:rowOff>22622</xdr:rowOff>
    </xdr:from>
    <xdr:to>
      <xdr:col>7</xdr:col>
      <xdr:colOff>609600</xdr:colOff>
      <xdr:row>1278</xdr:row>
      <xdr:rowOff>910764</xdr:rowOff>
    </xdr:to>
    <xdr:pic>
      <xdr:nvPicPr>
        <xdr:cNvPr id="1222" name="Рисунок 1221"/>
        <xdr:cNvPicPr>
          <a:picLocks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483362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1279</xdr:row>
      <xdr:rowOff>22622</xdr:rowOff>
    </xdr:from>
    <xdr:to>
      <xdr:col>7</xdr:col>
      <xdr:colOff>609600</xdr:colOff>
      <xdr:row>1279</xdr:row>
      <xdr:rowOff>910764</xdr:rowOff>
    </xdr:to>
    <xdr:pic>
      <xdr:nvPicPr>
        <xdr:cNvPr id="1223" name="Рисунок 1222"/>
        <xdr:cNvPicPr>
          <a:picLocks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5767072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1280</xdr:row>
      <xdr:rowOff>25598</xdr:rowOff>
    </xdr:from>
    <xdr:to>
      <xdr:col>7</xdr:col>
      <xdr:colOff>609600</xdr:colOff>
      <xdr:row>1280</xdr:row>
      <xdr:rowOff>860169</xdr:rowOff>
    </xdr:to>
    <xdr:pic>
      <xdr:nvPicPr>
        <xdr:cNvPr id="1224" name="Рисунок 1223"/>
        <xdr:cNvPicPr>
          <a:picLocks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6703498"/>
          <a:ext cx="584200" cy="834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1281</xdr:row>
      <xdr:rowOff>22622</xdr:rowOff>
    </xdr:from>
    <xdr:to>
      <xdr:col>7</xdr:col>
      <xdr:colOff>609600</xdr:colOff>
      <xdr:row>1281</xdr:row>
      <xdr:rowOff>910764</xdr:rowOff>
    </xdr:to>
    <xdr:pic>
      <xdr:nvPicPr>
        <xdr:cNvPr id="1225" name="Рисунок 1224"/>
        <xdr:cNvPicPr>
          <a:picLocks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75863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1282</xdr:row>
      <xdr:rowOff>22622</xdr:rowOff>
    </xdr:from>
    <xdr:to>
      <xdr:col>7</xdr:col>
      <xdr:colOff>609600</xdr:colOff>
      <xdr:row>1282</xdr:row>
      <xdr:rowOff>910764</xdr:rowOff>
    </xdr:to>
    <xdr:pic>
      <xdr:nvPicPr>
        <xdr:cNvPr id="1226" name="Рисунок 1225"/>
        <xdr:cNvPicPr>
          <a:picLocks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85197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1283</xdr:row>
      <xdr:rowOff>22622</xdr:rowOff>
    </xdr:from>
    <xdr:to>
      <xdr:col>7</xdr:col>
      <xdr:colOff>609600</xdr:colOff>
      <xdr:row>1283</xdr:row>
      <xdr:rowOff>910764</xdr:rowOff>
    </xdr:to>
    <xdr:pic>
      <xdr:nvPicPr>
        <xdr:cNvPr id="1227" name="Рисунок 1226"/>
        <xdr:cNvPicPr>
          <a:picLocks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5945324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1284</xdr:row>
      <xdr:rowOff>22622</xdr:rowOff>
    </xdr:from>
    <xdr:to>
      <xdr:col>7</xdr:col>
      <xdr:colOff>609600</xdr:colOff>
      <xdr:row>1284</xdr:row>
      <xdr:rowOff>910764</xdr:rowOff>
    </xdr:to>
    <xdr:pic>
      <xdr:nvPicPr>
        <xdr:cNvPr id="1228" name="Рисунок 1227"/>
        <xdr:cNvPicPr>
          <a:picLocks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60386697"/>
          <a:ext cx="584200" cy="88814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1285</xdr:row>
      <xdr:rowOff>22622</xdr:rowOff>
    </xdr:from>
    <xdr:to>
      <xdr:col>7</xdr:col>
      <xdr:colOff>609600</xdr:colOff>
      <xdr:row>1285</xdr:row>
      <xdr:rowOff>910764</xdr:rowOff>
    </xdr:to>
    <xdr:pic>
      <xdr:nvPicPr>
        <xdr:cNvPr id="1229" name="Рисунок 1228"/>
        <xdr:cNvPicPr>
          <a:picLocks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" y="1161320147"/>
          <a:ext cx="584200" cy="888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elita-nn.ru/" TargetMode="External"/><Relationship Id="rId1" Type="http://schemas.openxmlformats.org/officeDocument/2006/relationships/hyperlink" Target="mailto:semena@aelita.nn.ru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indexed="10"/>
  </sheetPr>
  <dimension ref="A1:DN84"/>
  <sheetViews>
    <sheetView zoomScaleNormal="100" zoomScaleSheetLayoutView="100" workbookViewId="0">
      <selection activeCell="BX21" sqref="BX21"/>
    </sheetView>
  </sheetViews>
  <sheetFormatPr defaultColWidth="9.140625" defaultRowHeight="9" customHeight="1"/>
  <cols>
    <col min="1" max="20" width="1.5703125" style="22" customWidth="1"/>
    <col min="21" max="21" width="1.85546875" style="22" customWidth="1"/>
    <col min="22" max="22" width="1.5703125" style="22" customWidth="1"/>
    <col min="23" max="37" width="1.5703125" style="23" customWidth="1"/>
    <col min="38" max="38" width="9.42578125" style="23" customWidth="1"/>
    <col min="39" max="54" width="1.5703125" style="23" customWidth="1"/>
    <col min="55" max="55" width="0.7109375" style="23" customWidth="1"/>
    <col min="56" max="56" width="1.42578125" style="23" customWidth="1"/>
    <col min="57" max="60" width="1.5703125" style="23" customWidth="1"/>
    <col min="61" max="200" width="1.7109375" style="4" customWidth="1"/>
    <col min="201" max="16384" width="9.140625" style="4"/>
  </cols>
  <sheetData>
    <row r="1" spans="1:118" ht="9" customHeight="1">
      <c r="A1" s="1"/>
      <c r="B1" s="261" t="s">
        <v>280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3"/>
      <c r="BH1" s="3"/>
      <c r="BI1" s="1"/>
    </row>
    <row r="2" spans="1:118" ht="9" customHeight="1">
      <c r="A2" s="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3"/>
      <c r="BH2" s="3"/>
      <c r="BI2" s="1"/>
    </row>
    <row r="3" spans="1:118" ht="9" customHeight="1">
      <c r="A3" s="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3"/>
      <c r="BH3" s="3"/>
      <c r="BI3" s="1"/>
    </row>
    <row r="4" spans="1:118" ht="5.25" customHeight="1">
      <c r="A4" s="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3"/>
      <c r="BH4" s="3"/>
      <c r="BI4" s="1"/>
    </row>
    <row r="5" spans="1:118" ht="3.7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3"/>
      <c r="BH5" s="3"/>
      <c r="BI5" s="1"/>
    </row>
    <row r="6" spans="1:118" ht="9.75" customHeight="1">
      <c r="A6" s="1"/>
      <c r="B6" s="4"/>
      <c r="C6" s="262" t="s">
        <v>3850</v>
      </c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  <c r="BG6" s="6"/>
      <c r="BH6" s="6"/>
      <c r="BI6" s="1"/>
    </row>
    <row r="7" spans="1:118" ht="9.75" customHeight="1">
      <c r="A7" s="1"/>
      <c r="B7" s="6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  <c r="BG7" s="6"/>
      <c r="BH7" s="6"/>
      <c r="BI7" s="1"/>
    </row>
    <row r="8" spans="1:118" ht="9.75" customHeight="1">
      <c r="A8" s="1"/>
      <c r="B8" s="6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262"/>
      <c r="Q8" s="262"/>
      <c r="R8" s="262"/>
      <c r="S8" s="262"/>
      <c r="T8" s="262"/>
      <c r="U8" s="262"/>
      <c r="V8" s="262"/>
      <c r="W8" s="262"/>
      <c r="X8" s="262"/>
      <c r="Y8" s="262"/>
      <c r="Z8" s="262"/>
      <c r="AA8" s="262"/>
      <c r="AB8" s="262"/>
      <c r="AC8" s="262"/>
      <c r="AD8" s="262"/>
      <c r="AE8" s="262"/>
      <c r="AF8" s="262"/>
      <c r="AG8" s="262"/>
      <c r="AH8" s="262"/>
      <c r="AI8" s="262"/>
      <c r="AJ8" s="262"/>
      <c r="AK8" s="262"/>
      <c r="AL8" s="262"/>
      <c r="AM8" s="262"/>
      <c r="AN8" s="262"/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6"/>
      <c r="BH8" s="6"/>
      <c r="BI8" s="1"/>
    </row>
    <row r="9" spans="1:118" ht="9.75" customHeight="1">
      <c r="A9" s="1"/>
      <c r="B9" s="6"/>
      <c r="C9" s="262"/>
      <c r="D9" s="262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6"/>
      <c r="BH9" s="6"/>
      <c r="BI9" s="1"/>
    </row>
    <row r="10" spans="1:118" ht="9.75" customHeight="1">
      <c r="A10" s="1"/>
      <c r="B10" s="6"/>
      <c r="C10" s="262"/>
      <c r="D10" s="262"/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  <c r="AL10" s="262"/>
      <c r="AM10" s="262"/>
      <c r="AN10" s="262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6"/>
      <c r="BH10" s="6"/>
      <c r="BI10" s="1"/>
    </row>
    <row r="11" spans="1:118" ht="6.75" customHeight="1">
      <c r="A11" s="1"/>
      <c r="B11" s="6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2"/>
      <c r="AD11" s="262"/>
      <c r="AE11" s="262"/>
      <c r="AF11" s="262"/>
      <c r="AG11" s="262"/>
      <c r="AH11" s="262"/>
      <c r="AI11" s="262"/>
      <c r="AJ11" s="262"/>
      <c r="AK11" s="262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6"/>
      <c r="BH11" s="6"/>
      <c r="BI11" s="1"/>
    </row>
    <row r="12" spans="1:118" ht="3" customHeight="1">
      <c r="A12" s="1"/>
      <c r="B12" s="6"/>
      <c r="C12" s="5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5"/>
      <c r="BF12" s="5"/>
      <c r="BG12" s="6"/>
      <c r="BH12" s="6"/>
      <c r="BI12" s="1"/>
    </row>
    <row r="13" spans="1:118" ht="15.95" customHeight="1">
      <c r="A13" s="1"/>
      <c r="B13" s="6"/>
      <c r="C13" s="6"/>
      <c r="D13" s="267" t="s">
        <v>3841</v>
      </c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7"/>
      <c r="AN13" s="267"/>
      <c r="AO13" s="267"/>
      <c r="AP13" s="267"/>
      <c r="AQ13" s="267"/>
      <c r="AR13" s="267"/>
      <c r="AS13" s="267"/>
      <c r="AT13" s="267"/>
      <c r="AU13" s="267"/>
      <c r="AV13" s="267"/>
      <c r="AW13" s="267"/>
      <c r="AX13" s="267"/>
      <c r="AY13" s="267"/>
      <c r="AZ13" s="267"/>
      <c r="BA13" s="267"/>
      <c r="BB13" s="267"/>
      <c r="BC13" s="267"/>
      <c r="BD13" s="267"/>
      <c r="BF13" s="6"/>
      <c r="BG13" s="6"/>
      <c r="BH13" s="6"/>
      <c r="BI13" s="1"/>
      <c r="BN13" s="228"/>
      <c r="BO13" s="228"/>
      <c r="BP13" s="228"/>
      <c r="BQ13" s="228"/>
      <c r="BR13" s="228"/>
      <c r="BS13" s="228"/>
      <c r="BT13" s="228"/>
      <c r="BU13" s="228"/>
      <c r="BV13" s="228"/>
      <c r="BW13" s="228"/>
      <c r="BX13" s="228"/>
      <c r="BY13" s="228"/>
      <c r="BZ13" s="228"/>
      <c r="CA13" s="228"/>
      <c r="CB13" s="228"/>
      <c r="CC13" s="228"/>
      <c r="CD13" s="228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</row>
    <row r="14" spans="1:118" ht="5.25" customHeight="1">
      <c r="A14" s="1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6"/>
      <c r="BH14" s="6"/>
      <c r="BI14" s="1"/>
    </row>
    <row r="15" spans="1:118" ht="10.5" customHeight="1">
      <c r="A15" s="1"/>
      <c r="B15" s="108"/>
      <c r="C15" s="263" t="s">
        <v>37</v>
      </c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263"/>
      <c r="AG15" s="263"/>
      <c r="AH15" s="263"/>
      <c r="AI15" s="263"/>
      <c r="AJ15" s="263"/>
      <c r="AK15" s="263"/>
      <c r="AL15" s="263"/>
      <c r="AM15" s="263"/>
      <c r="AN15" s="263"/>
      <c r="AO15" s="263"/>
      <c r="AP15" s="263"/>
      <c r="AQ15" s="263"/>
      <c r="AR15" s="263"/>
      <c r="AS15" s="263"/>
      <c r="AT15" s="263"/>
      <c r="AU15" s="263"/>
      <c r="AV15" s="263"/>
      <c r="AW15" s="263"/>
      <c r="AX15" s="263"/>
      <c r="AY15" s="263"/>
      <c r="AZ15" s="263"/>
      <c r="BA15" s="263"/>
      <c r="BB15" s="263"/>
      <c r="BC15" s="263"/>
      <c r="BD15" s="263"/>
      <c r="BE15" s="263"/>
      <c r="BF15" s="263"/>
      <c r="BG15" s="7"/>
      <c r="BH15" s="7"/>
      <c r="BI15" s="1"/>
    </row>
    <row r="16" spans="1:118" ht="11.1" customHeight="1">
      <c r="A16" s="1"/>
      <c r="B16" s="108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7"/>
      <c r="BH16" s="7"/>
      <c r="BI16" s="1"/>
    </row>
    <row r="17" spans="1:61" ht="9" customHeight="1">
      <c r="A17" s="1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7"/>
      <c r="BG17" s="6"/>
      <c r="BH17" s="6"/>
      <c r="BI17" s="1"/>
    </row>
    <row r="18" spans="1:61" ht="8.25" customHeight="1">
      <c r="A18" s="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04"/>
      <c r="T18" s="104"/>
      <c r="U18" s="265" t="s">
        <v>281</v>
      </c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  <c r="AL18" s="265"/>
      <c r="AM18" s="265"/>
      <c r="AN18" s="265"/>
      <c r="AO18" s="265"/>
      <c r="AP18" s="265"/>
      <c r="AQ18" s="265"/>
      <c r="AR18" s="265"/>
      <c r="AS18" s="265"/>
      <c r="AT18" s="265"/>
      <c r="AU18" s="265"/>
      <c r="AV18" s="265"/>
      <c r="AW18" s="265"/>
      <c r="AX18" s="265"/>
      <c r="AY18" s="265"/>
      <c r="AZ18" s="265"/>
      <c r="BA18" s="265"/>
      <c r="BB18" s="265"/>
      <c r="BC18" s="265"/>
      <c r="BD18" s="104"/>
      <c r="BE18" s="104"/>
      <c r="BF18" s="109"/>
      <c r="BG18" s="7"/>
      <c r="BH18" s="7"/>
      <c r="BI18" s="1"/>
    </row>
    <row r="19" spans="1:61" ht="8.25" customHeight="1" thickBot="1">
      <c r="A19" s="1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08"/>
      <c r="T19" s="108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108"/>
      <c r="BE19" s="108"/>
      <c r="BF19" s="109"/>
      <c r="BG19" s="7"/>
      <c r="BH19" s="7"/>
      <c r="BI19" s="1"/>
    </row>
    <row r="20" spans="1:61" ht="9" customHeight="1" thickBot="1">
      <c r="A20" s="1"/>
      <c r="B20" s="111"/>
      <c r="C20" s="229" t="s">
        <v>282</v>
      </c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1"/>
      <c r="S20" s="1"/>
      <c r="T20" s="1"/>
      <c r="U20" s="1"/>
      <c r="V20" s="1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1"/>
    </row>
    <row r="21" spans="1:61" ht="22.5" customHeight="1">
      <c r="A21" s="1"/>
      <c r="B21" s="111"/>
      <c r="C21" s="232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4"/>
      <c r="S21" s="1"/>
      <c r="T21" s="1"/>
      <c r="U21" s="247" t="s">
        <v>3852</v>
      </c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4"/>
      <c r="BD21" s="8"/>
      <c r="BE21" s="8"/>
      <c r="BF21" s="8"/>
      <c r="BG21" s="8"/>
      <c r="BH21" s="8"/>
      <c r="BI21" s="1"/>
    </row>
    <row r="22" spans="1:61" ht="9" customHeight="1">
      <c r="A22" s="9"/>
      <c r="B22" s="113"/>
      <c r="C22" s="235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7"/>
      <c r="S22" s="9"/>
      <c r="T22" s="9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4"/>
      <c r="BD22" s="9"/>
      <c r="BE22" s="9"/>
      <c r="BF22" s="9"/>
      <c r="BG22" s="9"/>
      <c r="BH22" s="9"/>
      <c r="BI22" s="1"/>
    </row>
    <row r="23" spans="1:61" ht="12" customHeight="1" thickBot="1">
      <c r="A23" s="9"/>
      <c r="B23" s="111"/>
      <c r="C23" s="238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40"/>
      <c r="S23" s="1"/>
      <c r="T23" s="1"/>
      <c r="U23" s="266" t="s">
        <v>3842</v>
      </c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6"/>
      <c r="AY23" s="266"/>
      <c r="AZ23" s="266"/>
      <c r="BA23" s="266"/>
      <c r="BB23" s="266"/>
      <c r="BC23" s="8"/>
      <c r="BD23" s="8"/>
      <c r="BE23" s="8"/>
      <c r="BF23" s="8"/>
      <c r="BG23" s="8"/>
      <c r="BH23" s="9"/>
      <c r="BI23" s="1"/>
    </row>
    <row r="24" spans="1:61" ht="9" customHeight="1" thickBot="1">
      <c r="A24" s="1"/>
      <c r="B24" s="111"/>
      <c r="C24" s="229" t="s">
        <v>686</v>
      </c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1"/>
      <c r="S24" s="1"/>
      <c r="T24" s="1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6"/>
      <c r="AY24" s="266"/>
      <c r="AZ24" s="266"/>
      <c r="BA24" s="266"/>
      <c r="BB24" s="266"/>
      <c r="BC24" s="118"/>
      <c r="BD24" s="118"/>
      <c r="BE24" s="118"/>
      <c r="BF24" s="118"/>
      <c r="BG24" s="118"/>
      <c r="BH24" s="110"/>
      <c r="BI24" s="1"/>
    </row>
    <row r="25" spans="1:61" ht="9" customHeight="1">
      <c r="A25" s="1"/>
      <c r="B25" s="111"/>
      <c r="C25" s="232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4"/>
      <c r="S25" s="1"/>
      <c r="T25" s="1"/>
      <c r="U25" s="253" t="s">
        <v>3843</v>
      </c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  <c r="AT25" s="254"/>
      <c r="AU25" s="254"/>
      <c r="AV25" s="254"/>
      <c r="AW25" s="254"/>
      <c r="AX25" s="254"/>
      <c r="AY25" s="254"/>
      <c r="AZ25" s="254"/>
      <c r="BA25" s="254"/>
      <c r="BB25" s="11"/>
      <c r="BC25" s="118"/>
      <c r="BD25" s="118"/>
      <c r="BE25" s="118"/>
      <c r="BF25" s="255" t="s">
        <v>685</v>
      </c>
      <c r="BG25" s="255"/>
      <c r="BH25" s="110"/>
      <c r="BI25" s="1"/>
    </row>
    <row r="26" spans="1:61" ht="9" customHeight="1">
      <c r="A26" s="1"/>
      <c r="B26" s="111"/>
      <c r="C26" s="235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7"/>
      <c r="S26" s="1"/>
      <c r="T26" s="1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  <c r="AM26" s="254"/>
      <c r="AN26" s="254"/>
      <c r="AO26" s="254"/>
      <c r="AP26" s="254"/>
      <c r="AQ26" s="254"/>
      <c r="AR26" s="254"/>
      <c r="AS26" s="254"/>
      <c r="AT26" s="254"/>
      <c r="AU26" s="254"/>
      <c r="AV26" s="254"/>
      <c r="AW26" s="254"/>
      <c r="AX26" s="254"/>
      <c r="AY26" s="254"/>
      <c r="AZ26" s="254"/>
      <c r="BA26" s="254"/>
      <c r="BB26" s="11"/>
      <c r="BC26" s="118"/>
      <c r="BD26" s="118"/>
      <c r="BE26" s="118"/>
      <c r="BF26" s="255"/>
      <c r="BG26" s="255"/>
      <c r="BH26" s="110"/>
      <c r="BI26" s="1"/>
    </row>
    <row r="27" spans="1:61" ht="12.75" customHeight="1">
      <c r="A27" s="1"/>
      <c r="B27" s="111"/>
      <c r="C27" s="235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7"/>
      <c r="S27" s="1"/>
      <c r="T27" s="1"/>
      <c r="U27" s="1"/>
      <c r="V27" s="1"/>
      <c r="W27" s="10"/>
      <c r="X27" s="10"/>
      <c r="Y27" s="10"/>
      <c r="Z27" s="10"/>
      <c r="AA27" s="10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264"/>
      <c r="AQ27" s="264"/>
      <c r="AR27" s="264"/>
      <c r="AS27" s="264"/>
      <c r="AT27" s="264"/>
      <c r="AU27" s="1"/>
      <c r="AV27" s="1"/>
      <c r="AW27" s="1"/>
      <c r="AX27" s="1"/>
      <c r="AY27" s="1"/>
      <c r="AZ27" s="1"/>
      <c r="BA27" s="1"/>
      <c r="BB27" s="11"/>
      <c r="BC27" s="118"/>
      <c r="BD27" s="118"/>
      <c r="BE27" s="118"/>
      <c r="BF27" s="255"/>
      <c r="BG27" s="255"/>
      <c r="BH27" s="118"/>
      <c r="BI27" s="1"/>
    </row>
    <row r="28" spans="1:61" ht="9" customHeight="1">
      <c r="A28" s="1"/>
      <c r="B28" s="111"/>
      <c r="C28" s="235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7"/>
      <c r="S28" s="1"/>
      <c r="T28" s="1"/>
      <c r="U28" s="115"/>
      <c r="V28" s="115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"/>
      <c r="BC28" s="118"/>
      <c r="BD28" s="118"/>
      <c r="BE28" s="118"/>
      <c r="BF28" s="255"/>
      <c r="BG28" s="255"/>
      <c r="BH28" s="118"/>
      <c r="BI28" s="1"/>
    </row>
    <row r="29" spans="1:61" ht="3.75" customHeight="1" thickBot="1">
      <c r="A29" s="1"/>
      <c r="B29" s="111"/>
      <c r="C29" s="235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7"/>
      <c r="S29" s="1"/>
      <c r="T29" s="1"/>
      <c r="U29" s="115"/>
      <c r="V29" s="12"/>
      <c r="W29" s="12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18"/>
      <c r="BE29" s="118"/>
      <c r="BF29" s="255"/>
      <c r="BG29" s="255"/>
      <c r="BH29" s="118"/>
      <c r="BI29" s="1"/>
    </row>
    <row r="30" spans="1:61" ht="9" customHeight="1">
      <c r="A30" s="1"/>
      <c r="B30" s="111"/>
      <c r="C30" s="235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7"/>
      <c r="S30" s="1"/>
      <c r="T30" s="1"/>
      <c r="U30" s="111"/>
      <c r="V30" s="268"/>
      <c r="W30" s="268"/>
      <c r="X30" s="249"/>
      <c r="Y30" s="249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50"/>
      <c r="AO30" s="241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3"/>
      <c r="BC30" s="121"/>
      <c r="BD30" s="118"/>
      <c r="BE30" s="118"/>
      <c r="BF30" s="255"/>
      <c r="BG30" s="255"/>
      <c r="BH30" s="118"/>
      <c r="BI30" s="1"/>
    </row>
    <row r="31" spans="1:61" ht="9" customHeight="1" thickBot="1">
      <c r="A31" s="1"/>
      <c r="B31" s="111"/>
      <c r="C31" s="238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40"/>
      <c r="S31" s="1"/>
      <c r="T31" s="1"/>
      <c r="U31" s="104"/>
      <c r="V31" s="269"/>
      <c r="W31" s="269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2"/>
      <c r="AO31" s="244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6"/>
      <c r="BC31" s="121"/>
      <c r="BD31" s="118"/>
      <c r="BE31" s="118"/>
      <c r="BF31" s="255"/>
      <c r="BG31" s="255"/>
      <c r="BH31" s="118"/>
      <c r="BI31" s="1"/>
    </row>
    <row r="32" spans="1:61" ht="9" customHeight="1" thickBot="1">
      <c r="A32" s="1"/>
      <c r="B32" s="111"/>
      <c r="C32" s="229" t="s">
        <v>687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1"/>
      <c r="S32" s="1"/>
      <c r="T32" s="1"/>
      <c r="U32" s="104"/>
      <c r="V32" s="256" t="s">
        <v>688</v>
      </c>
      <c r="W32" s="256"/>
      <c r="X32" s="282" t="s">
        <v>3577</v>
      </c>
      <c r="Y32" s="282"/>
      <c r="Z32" s="282"/>
      <c r="AA32" s="282"/>
      <c r="AB32" s="282"/>
      <c r="AC32" s="282"/>
      <c r="AD32" s="282"/>
      <c r="AE32" s="282"/>
      <c r="AF32" s="282"/>
      <c r="AG32" s="282"/>
      <c r="AH32" s="282"/>
      <c r="AI32" s="282"/>
      <c r="AJ32" s="282"/>
      <c r="AK32" s="282"/>
      <c r="AL32" s="282"/>
      <c r="AM32" s="282"/>
      <c r="AN32" s="283"/>
      <c r="AO32" s="241">
        <f>'ОСЕНЬ 2018'!L6</f>
        <v>0</v>
      </c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3"/>
      <c r="BC32" s="121"/>
      <c r="BD32" s="118"/>
      <c r="BE32" s="118"/>
      <c r="BF32" s="255"/>
      <c r="BG32" s="255"/>
      <c r="BH32" s="118"/>
      <c r="BI32" s="1"/>
    </row>
    <row r="33" spans="1:61" ht="9" customHeight="1" thickBot="1">
      <c r="A33" s="1"/>
      <c r="B33" s="111"/>
      <c r="C33" s="232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4"/>
      <c r="S33" s="1"/>
      <c r="T33" s="1"/>
      <c r="U33" s="104"/>
      <c r="V33" s="269"/>
      <c r="W33" s="269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2"/>
      <c r="AO33" s="244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6"/>
      <c r="BC33" s="121"/>
      <c r="BD33" s="118"/>
      <c r="BE33" s="118"/>
      <c r="BF33" s="255"/>
      <c r="BG33" s="255"/>
      <c r="BH33" s="118"/>
      <c r="BI33" s="1"/>
    </row>
    <row r="34" spans="1:61" ht="9" customHeight="1" thickBot="1">
      <c r="A34" s="1"/>
      <c r="B34" s="111"/>
      <c r="C34" s="238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40"/>
      <c r="S34" s="1"/>
      <c r="T34" s="1"/>
      <c r="U34" s="104"/>
      <c r="V34" s="256"/>
      <c r="W34" s="256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282"/>
      <c r="AN34" s="283"/>
      <c r="AO34" s="241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3"/>
      <c r="BC34" s="121"/>
      <c r="BD34" s="118"/>
      <c r="BE34" s="118"/>
      <c r="BF34" s="255"/>
      <c r="BG34" s="255"/>
      <c r="BH34" s="118"/>
      <c r="BI34" s="1"/>
    </row>
    <row r="35" spans="1:61" ht="9" customHeight="1" thickBot="1">
      <c r="A35" s="1"/>
      <c r="B35" s="111"/>
      <c r="C35" s="232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4"/>
      <c r="S35" s="1"/>
      <c r="T35" s="1"/>
      <c r="U35" s="104"/>
      <c r="V35" s="269"/>
      <c r="W35" s="269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2"/>
      <c r="AO35" s="244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6"/>
      <c r="BC35" s="121"/>
      <c r="BD35" s="118"/>
      <c r="BE35" s="118"/>
      <c r="BF35" s="255"/>
      <c r="BG35" s="255"/>
      <c r="BH35" s="118"/>
      <c r="BI35" s="1"/>
    </row>
    <row r="36" spans="1:61" ht="9" customHeight="1" thickBot="1">
      <c r="A36" s="1"/>
      <c r="B36" s="111"/>
      <c r="C36" s="238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40"/>
      <c r="S36" s="1"/>
      <c r="T36" s="1"/>
      <c r="U36" s="104"/>
      <c r="V36" s="256"/>
      <c r="W36" s="256"/>
      <c r="X36" s="284"/>
      <c r="Y36" s="284"/>
      <c r="Z36" s="284"/>
      <c r="AA36" s="284"/>
      <c r="AB36" s="284"/>
      <c r="AC36" s="284"/>
      <c r="AD36" s="284"/>
      <c r="AE36" s="284"/>
      <c r="AF36" s="284"/>
      <c r="AG36" s="284"/>
      <c r="AH36" s="284"/>
      <c r="AI36" s="284"/>
      <c r="AJ36" s="284"/>
      <c r="AK36" s="284"/>
      <c r="AL36" s="284"/>
      <c r="AM36" s="284"/>
      <c r="AN36" s="285"/>
      <c r="AO36" s="241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3"/>
      <c r="BC36" s="121"/>
      <c r="BD36" s="118"/>
      <c r="BE36" s="118"/>
      <c r="BF36" s="255"/>
      <c r="BG36" s="255"/>
      <c r="BH36" s="118"/>
      <c r="BI36" s="1"/>
    </row>
    <row r="37" spans="1:61" ht="9" customHeight="1" thickBot="1">
      <c r="A37" s="1"/>
      <c r="B37" s="111"/>
      <c r="C37" s="232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4"/>
      <c r="S37" s="1"/>
      <c r="T37" s="1"/>
      <c r="U37" s="104"/>
      <c r="V37" s="257"/>
      <c r="W37" s="257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  <c r="AL37" s="286"/>
      <c r="AM37" s="286"/>
      <c r="AN37" s="287"/>
      <c r="AO37" s="244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6"/>
      <c r="BC37" s="121"/>
      <c r="BD37" s="118"/>
      <c r="BE37" s="118"/>
      <c r="BF37" s="255"/>
      <c r="BG37" s="255"/>
      <c r="BH37" s="118"/>
      <c r="BI37" s="1"/>
    </row>
    <row r="38" spans="1:61" ht="9" customHeight="1" thickBot="1">
      <c r="A38" s="1"/>
      <c r="B38" s="111"/>
      <c r="C38" s="238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40"/>
      <c r="S38" s="1"/>
      <c r="T38" s="1"/>
      <c r="U38" s="104"/>
      <c r="V38" s="258"/>
      <c r="W38" s="259"/>
      <c r="X38" s="288" t="s">
        <v>689</v>
      </c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14"/>
      <c r="AO38" s="241">
        <f>SUM(AO30:BB36)</f>
        <v>0</v>
      </c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3"/>
      <c r="BC38" s="121"/>
      <c r="BD38" s="118"/>
      <c r="BE38" s="118"/>
      <c r="BF38" s="255"/>
      <c r="BG38" s="255"/>
      <c r="BH38" s="119"/>
      <c r="BI38" s="1"/>
    </row>
    <row r="39" spans="1:61" ht="9" customHeight="1" thickBot="1">
      <c r="A39" s="1"/>
      <c r="B39" s="111"/>
      <c r="C39" s="232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4"/>
      <c r="S39" s="1"/>
      <c r="T39" s="1"/>
      <c r="U39" s="104"/>
      <c r="V39" s="260"/>
      <c r="W39" s="257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15"/>
      <c r="AO39" s="244"/>
      <c r="AP39" s="245"/>
      <c r="AQ39" s="245"/>
      <c r="AR39" s="245"/>
      <c r="AS39" s="245"/>
      <c r="AT39" s="245"/>
      <c r="AU39" s="245"/>
      <c r="AV39" s="245"/>
      <c r="AW39" s="245"/>
      <c r="AX39" s="245"/>
      <c r="AY39" s="245"/>
      <c r="AZ39" s="245"/>
      <c r="BA39" s="245"/>
      <c r="BB39" s="246"/>
      <c r="BC39" s="121"/>
      <c r="BD39" s="118"/>
      <c r="BE39" s="118"/>
      <c r="BF39" s="255"/>
      <c r="BG39" s="255"/>
      <c r="BH39" s="119"/>
      <c r="BI39" s="1"/>
    </row>
    <row r="40" spans="1:61" ht="9" customHeight="1" thickBot="1">
      <c r="A40" s="1"/>
      <c r="B40" s="111"/>
      <c r="C40" s="238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40"/>
      <c r="S40" s="1"/>
      <c r="T40" s="1"/>
      <c r="U40" s="104"/>
      <c r="V40" s="16"/>
      <c r="W40" s="16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270"/>
      <c r="AP40" s="271"/>
      <c r="AQ40" s="271"/>
      <c r="AR40" s="271"/>
      <c r="AS40" s="271"/>
      <c r="AT40" s="271"/>
      <c r="AU40" s="271"/>
      <c r="AV40" s="271"/>
      <c r="AW40" s="271"/>
      <c r="AX40" s="272"/>
      <c r="AY40" s="276"/>
      <c r="AZ40" s="277"/>
      <c r="BA40" s="277"/>
      <c r="BB40" s="278"/>
      <c r="BC40" s="121"/>
      <c r="BD40" s="118"/>
      <c r="BE40" s="118"/>
      <c r="BF40" s="255"/>
      <c r="BG40" s="255"/>
      <c r="BH40" s="118"/>
      <c r="BI40" s="1"/>
    </row>
    <row r="41" spans="1:61" ht="9" customHeight="1" thickBot="1">
      <c r="A41" s="1"/>
      <c r="B41" s="111"/>
      <c r="C41" s="229" t="s">
        <v>690</v>
      </c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1"/>
      <c r="S41" s="1"/>
      <c r="T41" s="1"/>
      <c r="U41" s="104"/>
      <c r="V41" s="16"/>
      <c r="W41" s="16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273"/>
      <c r="AP41" s="274"/>
      <c r="AQ41" s="274"/>
      <c r="AR41" s="274"/>
      <c r="AS41" s="274"/>
      <c r="AT41" s="274"/>
      <c r="AU41" s="274"/>
      <c r="AV41" s="274"/>
      <c r="AW41" s="274"/>
      <c r="AX41" s="275"/>
      <c r="AY41" s="279"/>
      <c r="AZ41" s="280"/>
      <c r="BA41" s="280"/>
      <c r="BB41" s="281"/>
      <c r="BC41" s="121"/>
      <c r="BD41" s="118"/>
      <c r="BE41" s="118"/>
      <c r="BF41" s="255"/>
      <c r="BG41" s="255"/>
      <c r="BH41" s="118"/>
      <c r="BI41" s="1"/>
    </row>
    <row r="42" spans="1:61" ht="9" customHeight="1">
      <c r="A42" s="1"/>
      <c r="B42" s="111"/>
      <c r="C42" s="232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4"/>
      <c r="S42" s="1"/>
      <c r="T42" s="1"/>
      <c r="U42" s="104"/>
      <c r="V42" s="256"/>
      <c r="W42" s="256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5"/>
      <c r="AO42" s="292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4"/>
      <c r="BC42" s="121"/>
      <c r="BD42" s="118"/>
      <c r="BE42" s="118"/>
      <c r="BF42" s="255"/>
      <c r="BG42" s="255"/>
      <c r="BH42" s="118"/>
      <c r="BI42" s="1"/>
    </row>
    <row r="43" spans="1:61" ht="9.75" customHeight="1" thickBot="1">
      <c r="A43" s="1"/>
      <c r="B43" s="111"/>
      <c r="C43" s="238"/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40"/>
      <c r="S43" s="1"/>
      <c r="T43" s="1"/>
      <c r="U43" s="104"/>
      <c r="V43" s="269"/>
      <c r="W43" s="269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1"/>
      <c r="AO43" s="295"/>
      <c r="AP43" s="296"/>
      <c r="AQ43" s="296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7"/>
      <c r="BC43" s="121"/>
      <c r="BD43" s="118"/>
      <c r="BE43" s="118"/>
      <c r="BF43" s="255"/>
      <c r="BG43" s="255"/>
      <c r="BH43" s="118"/>
      <c r="BI43" s="1"/>
    </row>
    <row r="44" spans="1:61" ht="9" customHeight="1" thickBot="1">
      <c r="A44" s="1"/>
      <c r="B44" s="111"/>
      <c r="C44" s="229" t="s">
        <v>3016</v>
      </c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1"/>
      <c r="S44" s="1"/>
      <c r="T44" s="1"/>
      <c r="U44" s="104"/>
      <c r="V44" s="256"/>
      <c r="W44" s="256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5"/>
      <c r="AO44" s="292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4"/>
      <c r="BC44" s="121"/>
      <c r="BD44" s="118"/>
      <c r="BE44" s="118"/>
      <c r="BF44" s="255"/>
      <c r="BG44" s="255"/>
      <c r="BH44" s="118"/>
      <c r="BI44" s="1"/>
    </row>
    <row r="45" spans="1:61" ht="12" customHeight="1" thickBot="1">
      <c r="A45" s="1"/>
      <c r="B45" s="111"/>
      <c r="C45" s="232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4"/>
      <c r="S45" s="104"/>
      <c r="T45" s="1"/>
      <c r="U45" s="104"/>
      <c r="V45" s="269"/>
      <c r="W45" s="269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1"/>
      <c r="AO45" s="295"/>
      <c r="AP45" s="296"/>
      <c r="AQ45" s="296"/>
      <c r="AR45" s="296"/>
      <c r="AS45" s="296"/>
      <c r="AT45" s="296"/>
      <c r="AU45" s="296"/>
      <c r="AV45" s="296"/>
      <c r="AW45" s="296"/>
      <c r="AX45" s="296"/>
      <c r="AY45" s="296"/>
      <c r="AZ45" s="296"/>
      <c r="BA45" s="296"/>
      <c r="BB45" s="297"/>
      <c r="BC45" s="121"/>
      <c r="BD45" s="120"/>
      <c r="BE45" s="118"/>
      <c r="BF45" s="255"/>
      <c r="BG45" s="255"/>
      <c r="BH45" s="118"/>
      <c r="BI45" s="1"/>
    </row>
    <row r="46" spans="1:61" ht="3.75" customHeight="1">
      <c r="A46" s="1"/>
      <c r="B46" s="111"/>
      <c r="C46" s="235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7"/>
      <c r="S46" s="104"/>
      <c r="T46" s="1"/>
      <c r="U46" s="17"/>
      <c r="V46" s="174"/>
      <c r="W46" s="175"/>
      <c r="X46" s="298" t="s">
        <v>3848</v>
      </c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9"/>
      <c r="AO46" s="302">
        <f>AO38*(1-(IF(AY40&lt;=0.27,AY40,0.27)))+AO44+AO42</f>
        <v>0</v>
      </c>
      <c r="AP46" s="303"/>
      <c r="AQ46" s="303"/>
      <c r="AR46" s="303"/>
      <c r="AS46" s="303"/>
      <c r="AT46" s="303"/>
      <c r="AU46" s="303"/>
      <c r="AV46" s="303"/>
      <c r="AW46" s="303"/>
      <c r="AX46" s="303"/>
      <c r="AY46" s="303"/>
      <c r="AZ46" s="303"/>
      <c r="BA46" s="303"/>
      <c r="BB46" s="304"/>
      <c r="BC46" s="121"/>
      <c r="BD46" s="120"/>
      <c r="BE46" s="118"/>
      <c r="BF46" s="118"/>
      <c r="BG46" s="118"/>
      <c r="BH46" s="118"/>
      <c r="BI46" s="1"/>
    </row>
    <row r="47" spans="1:61" ht="16.5" customHeight="1" thickBot="1">
      <c r="A47" s="1"/>
      <c r="B47" s="111"/>
      <c r="C47" s="238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40"/>
      <c r="S47" s="1"/>
      <c r="T47" s="1"/>
      <c r="U47" s="17"/>
      <c r="V47" s="176"/>
      <c r="W47" s="177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1"/>
      <c r="AO47" s="305"/>
      <c r="AP47" s="306"/>
      <c r="AQ47" s="306"/>
      <c r="AR47" s="306"/>
      <c r="AS47" s="306"/>
      <c r="AT47" s="306"/>
      <c r="AU47" s="306"/>
      <c r="AV47" s="306"/>
      <c r="AW47" s="306"/>
      <c r="AX47" s="306"/>
      <c r="AY47" s="306"/>
      <c r="AZ47" s="306"/>
      <c r="BA47" s="306"/>
      <c r="BB47" s="307"/>
      <c r="BC47" s="121"/>
      <c r="BD47" s="120"/>
      <c r="BE47" s="118"/>
      <c r="BF47" s="118"/>
      <c r="BG47" s="118"/>
      <c r="BH47" s="118"/>
      <c r="BI47" s="1"/>
    </row>
    <row r="48" spans="1:61" ht="6" customHeight="1">
      <c r="A48" s="1"/>
      <c r="B48" s="111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"/>
      <c r="T48" s="1"/>
      <c r="U48" s="17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0"/>
      <c r="BE48" s="118"/>
      <c r="BF48" s="118"/>
      <c r="BG48" s="118"/>
      <c r="BH48" s="118"/>
      <c r="BI48" s="1"/>
    </row>
    <row r="49" spans="1:61" ht="5.25" customHeight="1">
      <c r="A49" s="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"/>
      <c r="T49" s="1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1"/>
      <c r="BC49" s="82"/>
      <c r="BD49" s="82"/>
      <c r="BE49" s="8"/>
      <c r="BF49" s="8"/>
      <c r="BG49" s="8"/>
      <c r="BH49" s="8"/>
      <c r="BI49" s="1"/>
    </row>
    <row r="50" spans="1:61" ht="5.25" customHeight="1">
      <c r="A50" s="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"/>
      <c r="T50" s="1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1"/>
      <c r="BC50" s="82"/>
      <c r="BD50" s="82"/>
      <c r="BE50" s="8"/>
      <c r="BF50" s="8"/>
      <c r="BG50" s="8"/>
      <c r="BH50" s="8"/>
      <c r="BI50" s="1"/>
    </row>
    <row r="51" spans="1:61" ht="5.25" customHeight="1">
      <c r="A51" s="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"/>
      <c r="T51" s="1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1"/>
      <c r="BC51" s="82"/>
      <c r="BD51" s="82"/>
      <c r="BE51" s="8"/>
      <c r="BF51" s="8"/>
      <c r="BG51" s="8"/>
      <c r="BH51" s="8"/>
      <c r="BI51" s="1"/>
    </row>
    <row r="52" spans="1:61" s="21" customFormat="1" ht="17.25" customHeight="1">
      <c r="A52" s="221" t="s">
        <v>3846</v>
      </c>
      <c r="B52" s="222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4"/>
      <c r="AS52" s="225"/>
      <c r="AT52" s="225"/>
      <c r="AU52" s="225"/>
      <c r="AV52" s="225"/>
      <c r="AW52" s="225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18"/>
    </row>
    <row r="53" spans="1:61" s="21" customFormat="1" ht="17.25" customHeight="1">
      <c r="A53" s="227" t="s">
        <v>3844</v>
      </c>
      <c r="B53" s="222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5"/>
      <c r="AS53" s="225"/>
      <c r="AT53" s="225"/>
      <c r="AU53" s="225"/>
      <c r="AV53" s="225"/>
      <c r="AW53" s="225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18"/>
    </row>
    <row r="54" spans="1:61" s="21" customFormat="1" ht="17.25" customHeight="1">
      <c r="A54" s="221" t="s">
        <v>3845</v>
      </c>
      <c r="B54" s="222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/>
      <c r="AJ54" s="223"/>
      <c r="AK54" s="223"/>
      <c r="AL54" s="223"/>
      <c r="AM54" s="223"/>
      <c r="AN54" s="223"/>
      <c r="AO54" s="223"/>
      <c r="AP54" s="223"/>
      <c r="AQ54" s="223"/>
      <c r="AR54" s="224"/>
      <c r="AS54" s="225"/>
      <c r="AT54" s="225"/>
      <c r="AU54" s="225"/>
      <c r="AV54" s="225"/>
      <c r="AW54" s="225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18"/>
    </row>
    <row r="55" spans="1:61" s="21" customFormat="1" ht="17.25" customHeight="1">
      <c r="A55" s="221" t="s">
        <v>3847</v>
      </c>
      <c r="B55" s="222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5"/>
      <c r="AS55" s="225"/>
      <c r="AT55" s="225"/>
      <c r="AU55" s="225"/>
      <c r="AV55" s="225"/>
      <c r="AW55" s="225"/>
      <c r="AX55" s="226"/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18"/>
    </row>
    <row r="56" spans="1:61" ht="5.25" customHeight="1">
      <c r="A56" s="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"/>
      <c r="T56" s="1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1"/>
      <c r="BC56" s="82"/>
      <c r="BD56" s="82"/>
      <c r="BE56" s="8"/>
      <c r="BF56" s="8"/>
      <c r="BG56" s="8"/>
      <c r="BH56" s="8"/>
      <c r="BI56" s="1"/>
    </row>
    <row r="57" spans="1:61" s="21" customFormat="1" ht="4.5" customHeight="1">
      <c r="A57" s="18"/>
      <c r="B57" s="19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S57" s="19"/>
      <c r="T57" s="19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19"/>
      <c r="BC57" s="19"/>
      <c r="BD57" s="19"/>
      <c r="BE57" s="19"/>
      <c r="BF57" s="19"/>
      <c r="BG57" s="19"/>
      <c r="BH57" s="18"/>
      <c r="BI57" s="18"/>
    </row>
    <row r="58" spans="1:61" s="21" customFormat="1" ht="4.5" customHeight="1">
      <c r="A58" s="18"/>
      <c r="B58" s="19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9"/>
      <c r="T58" s="19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19"/>
      <c r="BC58" s="19"/>
      <c r="BD58" s="19"/>
      <c r="BE58" s="19"/>
      <c r="BF58" s="19"/>
      <c r="BG58" s="19"/>
      <c r="BH58" s="18"/>
      <c r="BI58" s="18"/>
    </row>
    <row r="59" spans="1:61" ht="4.5" customHeight="1">
      <c r="A59" s="1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04"/>
    </row>
    <row r="60" spans="1:61" ht="12.75">
      <c r="A60" s="1"/>
      <c r="B60" s="367" t="s">
        <v>3851</v>
      </c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104"/>
    </row>
    <row r="61" spans="1:61" ht="21.75" customHeight="1">
      <c r="A61" s="1"/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104"/>
    </row>
    <row r="62" spans="1:61" ht="4.5" customHeight="1">
      <c r="A62" s="1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104"/>
    </row>
    <row r="63" spans="1:61" ht="4.5" customHeight="1">
      <c r="A63" s="1"/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104"/>
    </row>
    <row r="64" spans="1:61" ht="9.75" customHeight="1" thickBot="1">
      <c r="A64" s="1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79"/>
    </row>
    <row r="65" spans="1:61" ht="9.75" customHeight="1" thickTop="1">
      <c r="A65" s="1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"/>
    </row>
    <row r="66" spans="1:61" ht="12" customHeight="1">
      <c r="A66" s="1"/>
      <c r="B66" s="104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"/>
    </row>
    <row r="67" spans="1:61" ht="12" customHeight="1">
      <c r="A67" s="1"/>
      <c r="B67" s="104"/>
      <c r="C67" s="104" t="s">
        <v>3014</v>
      </c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"/>
    </row>
    <row r="68" spans="1:61" ht="6" customHeight="1">
      <c r="A68" s="1"/>
      <c r="B68" s="104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"/>
    </row>
    <row r="69" spans="1:61" ht="12" customHeight="1">
      <c r="A69" s="1"/>
      <c r="B69" s="104" t="s">
        <v>3004</v>
      </c>
      <c r="C69" s="127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"/>
    </row>
    <row r="70" spans="1:61" ht="12" customHeight="1">
      <c r="A70" s="1"/>
      <c r="B70" s="104" t="s">
        <v>3005</v>
      </c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"/>
    </row>
    <row r="71" spans="1:61" ht="12" customHeight="1">
      <c r="A71" s="1"/>
      <c r="B71" s="22" t="s">
        <v>3006</v>
      </c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"/>
    </row>
    <row r="72" spans="1:61" ht="12" customHeight="1">
      <c r="A72" s="1"/>
      <c r="B72" s="104" t="s">
        <v>3007</v>
      </c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"/>
    </row>
    <row r="73" spans="1:61" ht="12" customHeight="1">
      <c r="A73" s="1"/>
      <c r="B73" s="104" t="s">
        <v>3008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"/>
    </row>
    <row r="74" spans="1:61" ht="12" customHeight="1">
      <c r="A74" s="1"/>
      <c r="B74" s="104" t="s">
        <v>3015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"/>
    </row>
    <row r="75" spans="1:61" ht="12" customHeight="1">
      <c r="A75" s="1"/>
      <c r="B75" s="104" t="s">
        <v>3009</v>
      </c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"/>
    </row>
    <row r="76" spans="1:61" ht="12" customHeight="1">
      <c r="A76" s="1"/>
      <c r="B76" s="104" t="s">
        <v>3010</v>
      </c>
      <c r="C76" s="127"/>
      <c r="D76" s="127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"/>
    </row>
    <row r="77" spans="1:61" ht="7.5" customHeight="1">
      <c r="A77" s="1"/>
      <c r="B77" s="104"/>
      <c r="C77" s="127"/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"/>
    </row>
    <row r="78" spans="1:61" ht="12" customHeight="1">
      <c r="A78" s="1"/>
      <c r="B78" s="104" t="s">
        <v>3011</v>
      </c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"/>
    </row>
    <row r="79" spans="1:61" ht="12" customHeight="1">
      <c r="A79" s="1"/>
      <c r="B79" s="104" t="s">
        <v>3012</v>
      </c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"/>
    </row>
    <row r="80" spans="1:61" ht="12" customHeight="1">
      <c r="A80" s="1"/>
      <c r="B80" s="104" t="s">
        <v>3013</v>
      </c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"/>
    </row>
    <row r="81" spans="1:61" ht="9" customHeight="1">
      <c r="A81" s="1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"/>
    </row>
    <row r="82" spans="1:61" ht="9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</row>
    <row r="83" spans="1:61" ht="9" customHeight="1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</row>
    <row r="84" spans="1:61" ht="9" customHeight="1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</row>
  </sheetData>
  <sheetProtection sort="0" autoFilter="0"/>
  <protectedRanges>
    <protectedRange sqref="F6:F7" name="Диапазон1_2_1"/>
  </protectedRanges>
  <mergeCells count="50">
    <mergeCell ref="B60:BH63"/>
    <mergeCell ref="V42:W43"/>
    <mergeCell ref="X42:AN43"/>
    <mergeCell ref="AO42:BB43"/>
    <mergeCell ref="X46:AN47"/>
    <mergeCell ref="AO46:BB47"/>
    <mergeCell ref="C42:R43"/>
    <mergeCell ref="X44:AN45"/>
    <mergeCell ref="C44:R44"/>
    <mergeCell ref="AO44:BB45"/>
    <mergeCell ref="V44:W45"/>
    <mergeCell ref="C41:R41"/>
    <mergeCell ref="C39:R40"/>
    <mergeCell ref="C37:R38"/>
    <mergeCell ref="V30:W31"/>
    <mergeCell ref="AO38:BB39"/>
    <mergeCell ref="C35:R36"/>
    <mergeCell ref="V34:W35"/>
    <mergeCell ref="AO40:AX41"/>
    <mergeCell ref="AY40:BB41"/>
    <mergeCell ref="V32:W33"/>
    <mergeCell ref="AO32:BB33"/>
    <mergeCell ref="X34:AN35"/>
    <mergeCell ref="X36:AN37"/>
    <mergeCell ref="X38:AM39"/>
    <mergeCell ref="X32:AN33"/>
    <mergeCell ref="AO36:BB37"/>
    <mergeCell ref="B1:BF4"/>
    <mergeCell ref="C6:BF11"/>
    <mergeCell ref="C15:BF16"/>
    <mergeCell ref="AB27:AT27"/>
    <mergeCell ref="U18:BC19"/>
    <mergeCell ref="U23:BB24"/>
    <mergeCell ref="D13:BD13"/>
    <mergeCell ref="BN13:DN13"/>
    <mergeCell ref="C20:R20"/>
    <mergeCell ref="C21:R23"/>
    <mergeCell ref="C24:R24"/>
    <mergeCell ref="C25:R31"/>
    <mergeCell ref="AO30:BB31"/>
    <mergeCell ref="U21:BB22"/>
    <mergeCell ref="X30:AN31"/>
    <mergeCell ref="U25:BA26"/>
    <mergeCell ref="BF25:BG45"/>
    <mergeCell ref="AO34:BB35"/>
    <mergeCell ref="V36:W37"/>
    <mergeCell ref="C45:R47"/>
    <mergeCell ref="C32:R32"/>
    <mergeCell ref="V38:W39"/>
    <mergeCell ref="C33:R34"/>
  </mergeCells>
  <phoneticPr fontId="50" type="noConversion"/>
  <hyperlinks>
    <hyperlink ref="X32:AN33" location="'ОСЕНЬ 2018'!A1" display="ОСЕНЬ 2018"/>
    <hyperlink ref="U21" r:id="rId1" display="semena@aelita.nn.ru"/>
    <hyperlink ref="U25" r:id="rId2"/>
  </hyperlinks>
  <pageMargins left="0.47244094488188981" right="0.19685039370078741" top="0.78740157480314965" bottom="0.27559055118110237" header="0.27559055118110237" footer="0.19685039370078741"/>
  <pageSetup paperSize="9" scale="84" orientation="portrait" r:id="rId3"/>
  <headerFooter alignWithMargins="0">
    <oddHeader>&amp;LООО Семена и Селекция, 
г. Нижний Новгород &amp;Rтел.: (831) 246-72-22, 246-58-80</oddHeader>
  </headerFooter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>
    <tabColor indexed="16"/>
  </sheetPr>
  <dimension ref="A1:T1291"/>
  <sheetViews>
    <sheetView tabSelected="1" view="pageBreakPreview" zoomScale="90" zoomScaleNormal="100" zoomScaleSheetLayoutView="90" workbookViewId="0">
      <pane ySplit="17" topLeftCell="A18" activePane="bottomLeft" state="frozen"/>
      <selection pane="bottomLeft" activeCell="E20" sqref="E20"/>
    </sheetView>
  </sheetViews>
  <sheetFormatPr defaultColWidth="9.140625" defaultRowHeight="14.25" outlineLevelCol="1"/>
  <cols>
    <col min="1" max="1" width="3.85546875" style="85" hidden="1" customWidth="1"/>
    <col min="2" max="2" width="6.42578125" style="24" customWidth="1"/>
    <col min="3" max="4" width="6.42578125" style="102" hidden="1" customWidth="1"/>
    <col min="5" max="5" width="18" style="41" customWidth="1"/>
    <col min="6" max="6" width="19.85546875" style="68" customWidth="1"/>
    <col min="7" max="7" width="4.42578125" style="68" customWidth="1"/>
    <col min="8" max="8" width="9.5703125" style="68" customWidth="1"/>
    <col min="9" max="9" width="39.140625" style="69" customWidth="1"/>
    <col min="10" max="10" width="6.28515625" style="70" customWidth="1"/>
    <col min="11" max="11" width="6.140625" style="71" customWidth="1"/>
    <col min="12" max="12" width="7.7109375" style="72" customWidth="1"/>
    <col min="13" max="13" width="9.7109375" style="69" customWidth="1"/>
    <col min="14" max="14" width="9.28515625" style="71" customWidth="1"/>
    <col min="15" max="15" width="11.42578125" style="67" customWidth="1" outlineLevel="1"/>
    <col min="16" max="16" width="15.140625" style="67" customWidth="1" outlineLevel="1"/>
    <col min="17" max="17" width="6.28515625" style="159" customWidth="1"/>
    <col min="18" max="18" width="7.85546875" style="28" customWidth="1"/>
    <col min="19" max="19" width="27" style="164" customWidth="1"/>
    <col min="20" max="16384" width="9.140625" style="28"/>
  </cols>
  <sheetData>
    <row r="1" spans="1:20" ht="12.75" customHeight="1" thickBot="1">
      <c r="B1" s="334" t="s">
        <v>3849</v>
      </c>
      <c r="C1" s="334"/>
      <c r="D1" s="334"/>
      <c r="E1" s="334"/>
      <c r="F1" s="334"/>
      <c r="G1" s="334"/>
      <c r="H1" s="334"/>
      <c r="I1" s="334"/>
      <c r="J1" s="25"/>
      <c r="K1" s="26"/>
      <c r="L1" s="342" t="s">
        <v>310</v>
      </c>
      <c r="M1" s="343"/>
      <c r="N1" s="344"/>
      <c r="O1" s="27"/>
      <c r="P1" s="27"/>
      <c r="Q1" s="158"/>
    </row>
    <row r="2" spans="1:20" ht="6.75" customHeight="1">
      <c r="A2" s="86"/>
      <c r="B2" s="334"/>
      <c r="C2" s="334"/>
      <c r="D2" s="334"/>
      <c r="E2" s="334"/>
      <c r="F2" s="334"/>
      <c r="G2" s="334"/>
      <c r="H2" s="334"/>
      <c r="I2" s="334"/>
      <c r="J2" s="25"/>
      <c r="K2" s="26"/>
      <c r="L2" s="345">
        <f>'ЗАКАЗ-ФОРМА'!C21</f>
        <v>0</v>
      </c>
      <c r="M2" s="346"/>
      <c r="N2" s="347"/>
      <c r="T2" s="81"/>
    </row>
    <row r="3" spans="1:20" ht="4.5" customHeight="1">
      <c r="A3" s="86"/>
      <c r="B3" s="334"/>
      <c r="C3" s="334"/>
      <c r="D3" s="334"/>
      <c r="E3" s="334"/>
      <c r="F3" s="334"/>
      <c r="G3" s="334"/>
      <c r="H3" s="334"/>
      <c r="I3" s="334"/>
      <c r="J3" s="25"/>
      <c r="K3" s="26"/>
      <c r="L3" s="348"/>
      <c r="M3" s="349"/>
      <c r="N3" s="350"/>
      <c r="T3" s="81"/>
    </row>
    <row r="4" spans="1:20" ht="5.25" customHeight="1" thickBot="1">
      <c r="A4" s="86"/>
      <c r="B4" s="334"/>
      <c r="C4" s="334"/>
      <c r="D4" s="334"/>
      <c r="E4" s="334"/>
      <c r="F4" s="334"/>
      <c r="G4" s="334"/>
      <c r="H4" s="334"/>
      <c r="I4" s="334"/>
      <c r="J4" s="25"/>
      <c r="K4" s="26"/>
      <c r="L4" s="351"/>
      <c r="M4" s="352"/>
      <c r="N4" s="353"/>
      <c r="T4" s="81"/>
    </row>
    <row r="5" spans="1:20" ht="8.1" customHeight="1" thickBot="1">
      <c r="A5" s="86"/>
      <c r="B5" s="334"/>
      <c r="C5" s="334"/>
      <c r="D5" s="334"/>
      <c r="E5" s="334"/>
      <c r="F5" s="334"/>
      <c r="G5" s="334"/>
      <c r="H5" s="334"/>
      <c r="I5" s="334"/>
      <c r="J5" s="25"/>
      <c r="K5" s="29"/>
      <c r="L5" s="30"/>
      <c r="M5" s="354" t="s">
        <v>311</v>
      </c>
      <c r="N5" s="354"/>
    </row>
    <row r="6" spans="1:20" ht="8.1" customHeight="1">
      <c r="A6" s="87"/>
      <c r="B6" s="31"/>
      <c r="C6" s="94"/>
      <c r="D6" s="94"/>
      <c r="E6" s="32"/>
      <c r="F6" s="33"/>
      <c r="G6" s="33"/>
      <c r="H6" s="33"/>
      <c r="I6" s="34"/>
      <c r="J6" s="35"/>
      <c r="K6" s="29"/>
      <c r="L6" s="355">
        <f>SUM(O20:O1286)</f>
        <v>0</v>
      </c>
      <c r="M6" s="356"/>
      <c r="N6" s="357"/>
    </row>
    <row r="7" spans="1:20" ht="15" customHeight="1" thickBot="1">
      <c r="A7" s="87"/>
      <c r="B7" s="31"/>
      <c r="C7" s="94"/>
      <c r="D7" s="94"/>
      <c r="E7" s="338" t="s">
        <v>3578</v>
      </c>
      <c r="F7" s="338"/>
      <c r="G7" s="338"/>
      <c r="H7" s="338"/>
      <c r="I7" s="338"/>
      <c r="J7" s="35"/>
      <c r="K7" s="78" t="s">
        <v>217</v>
      </c>
      <c r="L7" s="358"/>
      <c r="M7" s="359"/>
      <c r="N7" s="360"/>
      <c r="O7" s="83"/>
      <c r="P7" s="83"/>
      <c r="Q7" s="160"/>
      <c r="R7" s="165"/>
    </row>
    <row r="8" spans="1:20" ht="3.75" customHeight="1" thickBot="1">
      <c r="A8" s="88"/>
      <c r="B8" s="36"/>
      <c r="C8" s="95"/>
      <c r="D8" s="95"/>
      <c r="E8" s="36"/>
      <c r="F8" s="37"/>
      <c r="G8" s="37"/>
      <c r="H8" s="37"/>
      <c r="I8" s="38"/>
      <c r="J8" s="35"/>
      <c r="K8" s="29"/>
      <c r="L8" s="30"/>
      <c r="M8" s="39"/>
      <c r="N8" s="29"/>
      <c r="O8" s="83"/>
      <c r="P8" s="83"/>
      <c r="Q8" s="160"/>
      <c r="R8" s="165"/>
    </row>
    <row r="9" spans="1:20" ht="17.25" customHeight="1">
      <c r="A9" s="89"/>
      <c r="B9" s="40"/>
      <c r="C9" s="96"/>
      <c r="D9" s="96"/>
      <c r="E9" s="369" t="s">
        <v>3853</v>
      </c>
      <c r="F9" s="42"/>
      <c r="G9" s="42"/>
      <c r="H9" s="42"/>
      <c r="I9" s="43"/>
      <c r="J9" s="37"/>
      <c r="K9" s="44"/>
      <c r="L9" s="45"/>
      <c r="M9" s="330">
        <f>SUM(N20:N1286)</f>
        <v>0</v>
      </c>
      <c r="N9" s="331"/>
      <c r="O9" s="308"/>
      <c r="P9" s="308"/>
      <c r="Q9" s="309"/>
      <c r="R9" s="308"/>
    </row>
    <row r="10" spans="1:20" ht="12" customHeight="1" thickBot="1">
      <c r="A10" s="89"/>
      <c r="B10" s="40"/>
      <c r="C10" s="96"/>
      <c r="D10" s="96"/>
      <c r="E10" s="93" t="s">
        <v>278</v>
      </c>
      <c r="F10" s="42"/>
      <c r="G10" s="42"/>
      <c r="H10" s="42"/>
      <c r="I10" s="43"/>
      <c r="J10" s="37"/>
      <c r="K10" s="44"/>
      <c r="L10" s="77" t="s">
        <v>218</v>
      </c>
      <c r="M10" s="332"/>
      <c r="N10" s="333"/>
      <c r="O10" s="308"/>
      <c r="P10" s="308"/>
      <c r="Q10" s="309"/>
      <c r="R10" s="308"/>
    </row>
    <row r="11" spans="1:20" ht="12" customHeight="1">
      <c r="A11" s="89"/>
      <c r="B11" s="40"/>
      <c r="C11" s="96"/>
      <c r="D11" s="96"/>
      <c r="E11" s="93" t="s">
        <v>279</v>
      </c>
      <c r="F11" s="42"/>
      <c r="G11" s="42"/>
      <c r="H11" s="42"/>
      <c r="I11" s="43"/>
      <c r="J11" s="37"/>
      <c r="K11" s="44"/>
      <c r="L11" s="45"/>
      <c r="M11" s="73"/>
      <c r="N11" s="74"/>
      <c r="O11" s="308"/>
      <c r="P11" s="308"/>
      <c r="Q11" s="309"/>
      <c r="R11" s="308"/>
    </row>
    <row r="12" spans="1:20" ht="12" customHeight="1">
      <c r="A12" s="89"/>
      <c r="B12" s="40"/>
      <c r="C12" s="96"/>
      <c r="D12" s="96"/>
      <c r="E12" s="93" t="s">
        <v>36</v>
      </c>
      <c r="F12" s="42"/>
      <c r="G12" s="42"/>
      <c r="H12" s="42"/>
      <c r="I12" s="43"/>
      <c r="J12" s="37"/>
      <c r="K12" s="44"/>
      <c r="L12" s="45"/>
      <c r="M12" s="73"/>
      <c r="N12" s="74"/>
      <c r="O12" s="308"/>
      <c r="P12" s="308"/>
      <c r="Q12" s="309"/>
      <c r="R12" s="308"/>
    </row>
    <row r="13" spans="1:20" ht="4.5" customHeight="1" thickBot="1">
      <c r="A13" s="90"/>
      <c r="B13" s="46"/>
      <c r="C13" s="97"/>
      <c r="D13" s="97"/>
      <c r="E13" s="47"/>
      <c r="F13" s="48"/>
      <c r="G13" s="48"/>
      <c r="H13" s="48"/>
      <c r="I13" s="49"/>
      <c r="J13" s="50"/>
      <c r="K13" s="51"/>
      <c r="L13" s="50"/>
      <c r="M13" s="49"/>
      <c r="N13" s="51"/>
      <c r="O13" s="308"/>
      <c r="P13" s="308"/>
      <c r="Q13" s="309"/>
      <c r="R13" s="308"/>
    </row>
    <row r="14" spans="1:20" ht="13.5" customHeight="1" thickBot="1">
      <c r="A14" s="316" t="s">
        <v>8</v>
      </c>
      <c r="B14" s="327" t="s">
        <v>893</v>
      </c>
      <c r="C14" s="98"/>
      <c r="D14" s="98"/>
      <c r="E14" s="318" t="s">
        <v>9</v>
      </c>
      <c r="F14" s="319"/>
      <c r="G14" s="361" t="s">
        <v>1322</v>
      </c>
      <c r="H14" s="362"/>
      <c r="I14" s="324" t="s">
        <v>10</v>
      </c>
      <c r="J14" s="339" t="s">
        <v>11</v>
      </c>
      <c r="K14" s="335" t="s">
        <v>895</v>
      </c>
      <c r="L14" s="310" t="s">
        <v>12</v>
      </c>
      <c r="M14" s="311"/>
      <c r="N14" s="312"/>
      <c r="S14" s="168"/>
    </row>
    <row r="15" spans="1:20" ht="12" customHeight="1" thickBot="1">
      <c r="A15" s="317"/>
      <c r="B15" s="328"/>
      <c r="C15" s="99"/>
      <c r="D15" s="99"/>
      <c r="E15" s="320"/>
      <c r="F15" s="321"/>
      <c r="G15" s="363"/>
      <c r="H15" s="364"/>
      <c r="I15" s="325"/>
      <c r="J15" s="340"/>
      <c r="K15" s="336"/>
      <c r="L15" s="313" t="s">
        <v>16</v>
      </c>
      <c r="M15" s="314"/>
      <c r="N15" s="315"/>
      <c r="Q15" s="161"/>
      <c r="S15" s="168"/>
    </row>
    <row r="16" spans="1:20" ht="32.25" customHeight="1" thickBot="1">
      <c r="A16" s="317"/>
      <c r="B16" s="329"/>
      <c r="C16" s="100"/>
      <c r="D16" s="100"/>
      <c r="E16" s="322"/>
      <c r="F16" s="323"/>
      <c r="G16" s="365"/>
      <c r="H16" s="366"/>
      <c r="I16" s="326"/>
      <c r="J16" s="341"/>
      <c r="K16" s="337"/>
      <c r="L16" s="52" t="s">
        <v>2612</v>
      </c>
      <c r="M16" s="52" t="s">
        <v>17</v>
      </c>
      <c r="N16" s="92" t="s">
        <v>18</v>
      </c>
      <c r="O16" s="75" t="s">
        <v>13</v>
      </c>
      <c r="P16" s="76" t="s">
        <v>14</v>
      </c>
      <c r="Q16" s="162" t="s">
        <v>894</v>
      </c>
      <c r="R16" s="166" t="s">
        <v>15</v>
      </c>
      <c r="S16" s="169" t="s">
        <v>2613</v>
      </c>
    </row>
    <row r="17" spans="1:20" s="59" customFormat="1">
      <c r="A17" s="91"/>
      <c r="B17" s="53"/>
      <c r="C17" s="101"/>
      <c r="D17" s="101"/>
      <c r="E17" s="54" t="s">
        <v>19</v>
      </c>
      <c r="F17" s="55"/>
      <c r="G17" s="55"/>
      <c r="H17" s="55"/>
      <c r="I17" s="55"/>
      <c r="J17" s="56"/>
      <c r="K17" s="57"/>
      <c r="L17" s="58"/>
      <c r="M17" s="58"/>
      <c r="N17" s="58"/>
      <c r="O17" s="58"/>
      <c r="P17" s="58"/>
      <c r="Q17" s="163"/>
      <c r="R17" s="58"/>
      <c r="S17" s="170"/>
    </row>
    <row r="18" spans="1:20" s="60" customFormat="1" ht="18.75">
      <c r="A18" s="178">
        <v>1</v>
      </c>
      <c r="B18" s="179" t="s">
        <v>896</v>
      </c>
      <c r="C18" s="179"/>
      <c r="D18" s="179"/>
      <c r="E18" s="179"/>
      <c r="F18" s="180"/>
      <c r="G18" s="180"/>
      <c r="H18" s="180"/>
      <c r="I18" s="181"/>
      <c r="J18" s="182"/>
      <c r="K18" s="183"/>
      <c r="L18" s="184"/>
      <c r="M18" s="185"/>
      <c r="N18"/>
      <c r="O18"/>
      <c r="P18" s="186"/>
      <c r="Q18" s="187"/>
      <c r="R18" s="187"/>
      <c r="S18" s="187"/>
      <c r="T18" s="188"/>
    </row>
    <row r="19" spans="1:20" s="60" customFormat="1" ht="17.25" customHeight="1">
      <c r="A19" s="178">
        <v>2</v>
      </c>
      <c r="B19" s="189"/>
      <c r="C19" s="142"/>
      <c r="D19" s="142"/>
      <c r="E19" s="130" t="s">
        <v>897</v>
      </c>
      <c r="F19" s="190"/>
      <c r="G19" s="190"/>
      <c r="H19" s="190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43"/>
      <c r="T19" s="191"/>
    </row>
    <row r="20" spans="1:20" s="61" customFormat="1" ht="70.5" customHeight="1">
      <c r="A20" s="122">
        <v>3</v>
      </c>
      <c r="B20" s="128">
        <v>6661</v>
      </c>
      <c r="C20" s="144" t="s">
        <v>2493</v>
      </c>
      <c r="D20" s="145"/>
      <c r="E20" s="129" t="s">
        <v>312</v>
      </c>
      <c r="F20" s="135" t="s">
        <v>2303</v>
      </c>
      <c r="G20" s="217" t="str">
        <f>HYPERLINK("http://www.gardenbulbs.ru/images/summer_CL/thumbnails/"&amp;C20&amp;".jpg","фото")</f>
        <v>фото</v>
      </c>
      <c r="H20" s="217"/>
      <c r="I20" s="146" t="s">
        <v>3160</v>
      </c>
      <c r="J20" s="147" t="s">
        <v>902</v>
      </c>
      <c r="K20" s="148" t="s">
        <v>314</v>
      </c>
      <c r="L20" s="149">
        <v>7</v>
      </c>
      <c r="M20" s="150">
        <v>199.6</v>
      </c>
      <c r="N20" s="151"/>
      <c r="O20" s="84">
        <f>IF(ISERROR(N20*M20),0,N20*M20)</f>
        <v>0</v>
      </c>
      <c r="P20" s="103">
        <v>4607109943052</v>
      </c>
      <c r="Q20" s="152"/>
      <c r="R20" s="167">
        <f t="shared" ref="R20:R83" si="0">ROUND(M20/L20,2)</f>
        <v>28.51</v>
      </c>
      <c r="S20" s="171" t="s">
        <v>3580</v>
      </c>
      <c r="T20" s="192" t="s">
        <v>3581</v>
      </c>
    </row>
    <row r="21" spans="1:20" s="61" customFormat="1" ht="73.900000000000006" customHeight="1">
      <c r="A21" s="122">
        <v>4</v>
      </c>
      <c r="B21" s="128">
        <v>1433</v>
      </c>
      <c r="C21" s="144" t="s">
        <v>1323</v>
      </c>
      <c r="D21" s="145"/>
      <c r="E21" s="129" t="s">
        <v>312</v>
      </c>
      <c r="F21" s="135" t="s">
        <v>898</v>
      </c>
      <c r="G21" s="217" t="str">
        <f t="shared" ref="G21:G84" si="1">HYPERLINK("http://www.gardenbulbs.ru/images/summer_CL/thumbnails/"&amp;C21&amp;".jpg","фото")</f>
        <v>фото</v>
      </c>
      <c r="H21" s="123"/>
      <c r="I21" s="146" t="s">
        <v>3161</v>
      </c>
      <c r="J21" s="147" t="s">
        <v>899</v>
      </c>
      <c r="K21" s="148" t="s">
        <v>314</v>
      </c>
      <c r="L21" s="149">
        <v>10</v>
      </c>
      <c r="M21" s="150">
        <v>282.10000000000002</v>
      </c>
      <c r="N21" s="151"/>
      <c r="O21" s="84">
        <f t="shared" ref="O21:O84" si="2">IF(ISERROR(N21*M21),0,N21*M21)</f>
        <v>0</v>
      </c>
      <c r="P21" s="103">
        <v>4607109985335</v>
      </c>
      <c r="Q21" s="152"/>
      <c r="R21" s="167">
        <f t="shared" si="0"/>
        <v>28.21</v>
      </c>
      <c r="S21" s="171" t="s">
        <v>1323</v>
      </c>
      <c r="T21" s="192" t="s">
        <v>3581</v>
      </c>
    </row>
    <row r="22" spans="1:20" s="62" customFormat="1" ht="75.599999999999994" customHeight="1">
      <c r="A22" s="122">
        <v>5</v>
      </c>
      <c r="B22" s="128">
        <v>3244</v>
      </c>
      <c r="C22" s="144" t="s">
        <v>1324</v>
      </c>
      <c r="D22" s="145"/>
      <c r="E22" s="129" t="s">
        <v>312</v>
      </c>
      <c r="F22" s="135" t="s">
        <v>903</v>
      </c>
      <c r="G22" s="217" t="str">
        <f t="shared" si="1"/>
        <v>фото</v>
      </c>
      <c r="H22" s="123"/>
      <c r="I22" s="146" t="s">
        <v>3162</v>
      </c>
      <c r="J22" s="147" t="s">
        <v>902</v>
      </c>
      <c r="K22" s="148" t="s">
        <v>314</v>
      </c>
      <c r="L22" s="149">
        <v>10</v>
      </c>
      <c r="M22" s="150">
        <v>202.2</v>
      </c>
      <c r="N22" s="151"/>
      <c r="O22" s="84">
        <f t="shared" si="2"/>
        <v>0</v>
      </c>
      <c r="P22" s="103">
        <v>4607109951965</v>
      </c>
      <c r="Q22" s="152"/>
      <c r="R22" s="167">
        <f t="shared" si="0"/>
        <v>20.22</v>
      </c>
      <c r="S22" s="171" t="s">
        <v>1324</v>
      </c>
      <c r="T22" s="192" t="s">
        <v>3581</v>
      </c>
    </row>
    <row r="23" spans="1:20" s="61" customFormat="1" ht="75.400000000000006" customHeight="1">
      <c r="A23" s="122">
        <v>6</v>
      </c>
      <c r="B23" s="128">
        <v>291</v>
      </c>
      <c r="C23" s="144" t="s">
        <v>2614</v>
      </c>
      <c r="D23" s="145"/>
      <c r="E23" s="129" t="s">
        <v>312</v>
      </c>
      <c r="F23" s="135" t="s">
        <v>2615</v>
      </c>
      <c r="G23" s="217" t="str">
        <f t="shared" si="1"/>
        <v>фото</v>
      </c>
      <c r="H23" s="123"/>
      <c r="I23" s="146" t="s">
        <v>3163</v>
      </c>
      <c r="J23" s="147" t="s">
        <v>899</v>
      </c>
      <c r="K23" s="148" t="s">
        <v>351</v>
      </c>
      <c r="L23" s="149">
        <v>8</v>
      </c>
      <c r="M23" s="150">
        <v>362</v>
      </c>
      <c r="N23" s="151"/>
      <c r="O23" s="84">
        <f t="shared" si="2"/>
        <v>0</v>
      </c>
      <c r="P23" s="103">
        <v>4607109971314</v>
      </c>
      <c r="Q23" s="152" t="s">
        <v>3017</v>
      </c>
      <c r="R23" s="167">
        <f t="shared" si="0"/>
        <v>45.25</v>
      </c>
      <c r="S23" s="171" t="s">
        <v>2614</v>
      </c>
      <c r="T23" s="192" t="s">
        <v>3581</v>
      </c>
    </row>
    <row r="24" spans="1:20" s="62" customFormat="1" ht="75.599999999999994" customHeight="1">
      <c r="A24" s="122">
        <v>7</v>
      </c>
      <c r="B24" s="128">
        <v>1327</v>
      </c>
      <c r="C24" s="144" t="s">
        <v>3435</v>
      </c>
      <c r="D24" s="145"/>
      <c r="E24" s="129" t="s">
        <v>312</v>
      </c>
      <c r="F24" s="135" t="s">
        <v>3023</v>
      </c>
      <c r="G24" s="217" t="str">
        <f t="shared" si="1"/>
        <v>фото</v>
      </c>
      <c r="H24" s="123"/>
      <c r="I24" s="146" t="s">
        <v>3164</v>
      </c>
      <c r="J24" s="147" t="s">
        <v>899</v>
      </c>
      <c r="K24" s="148" t="s">
        <v>314</v>
      </c>
      <c r="L24" s="149">
        <v>10</v>
      </c>
      <c r="M24" s="150">
        <v>282.10000000000002</v>
      </c>
      <c r="N24" s="151"/>
      <c r="O24" s="84">
        <f t="shared" si="2"/>
        <v>0</v>
      </c>
      <c r="P24" s="103">
        <v>4607109962671</v>
      </c>
      <c r="Q24" s="152"/>
      <c r="R24" s="167">
        <f t="shared" si="0"/>
        <v>28.21</v>
      </c>
      <c r="S24" s="171" t="s">
        <v>3435</v>
      </c>
      <c r="T24" s="192" t="s">
        <v>3581</v>
      </c>
    </row>
    <row r="25" spans="1:20" s="61" customFormat="1" ht="75.400000000000006" customHeight="1">
      <c r="A25" s="122">
        <v>8</v>
      </c>
      <c r="B25" s="128">
        <v>792</v>
      </c>
      <c r="C25" s="144" t="s">
        <v>3436</v>
      </c>
      <c r="D25" s="145"/>
      <c r="E25" s="129" t="s">
        <v>312</v>
      </c>
      <c r="F25" s="135" t="s">
        <v>3024</v>
      </c>
      <c r="G25" s="217" t="str">
        <f t="shared" si="1"/>
        <v>фото</v>
      </c>
      <c r="H25" s="123"/>
      <c r="I25" s="146" t="s">
        <v>3165</v>
      </c>
      <c r="J25" s="147" t="s">
        <v>899</v>
      </c>
      <c r="K25" s="148" t="s">
        <v>314</v>
      </c>
      <c r="L25" s="149">
        <v>10</v>
      </c>
      <c r="M25" s="150">
        <v>326.5</v>
      </c>
      <c r="N25" s="151"/>
      <c r="O25" s="84">
        <f t="shared" si="2"/>
        <v>0</v>
      </c>
      <c r="P25" s="103">
        <v>4607109969847</v>
      </c>
      <c r="Q25" s="152"/>
      <c r="R25" s="167">
        <f t="shared" si="0"/>
        <v>32.65</v>
      </c>
      <c r="S25" s="171" t="s">
        <v>3436</v>
      </c>
      <c r="T25" s="192" t="s">
        <v>3581</v>
      </c>
    </row>
    <row r="26" spans="1:20" s="61" customFormat="1" ht="75.599999999999994" customHeight="1">
      <c r="A26" s="122">
        <v>9</v>
      </c>
      <c r="B26" s="128">
        <v>2392</v>
      </c>
      <c r="C26" s="144" t="s">
        <v>1325</v>
      </c>
      <c r="D26" s="145"/>
      <c r="E26" s="129" t="s">
        <v>312</v>
      </c>
      <c r="F26" s="135" t="s">
        <v>901</v>
      </c>
      <c r="G26" s="217" t="str">
        <f t="shared" si="1"/>
        <v>фото</v>
      </c>
      <c r="H26" s="123"/>
      <c r="I26" s="146" t="s">
        <v>3166</v>
      </c>
      <c r="J26" s="147" t="s">
        <v>902</v>
      </c>
      <c r="K26" s="148" t="s">
        <v>314</v>
      </c>
      <c r="L26" s="149">
        <v>10</v>
      </c>
      <c r="M26" s="150">
        <v>211.1</v>
      </c>
      <c r="N26" s="151"/>
      <c r="O26" s="84">
        <f t="shared" si="2"/>
        <v>0</v>
      </c>
      <c r="P26" s="103">
        <v>4607109966402</v>
      </c>
      <c r="Q26" s="152"/>
      <c r="R26" s="167">
        <f t="shared" si="0"/>
        <v>21.11</v>
      </c>
      <c r="S26" s="171" t="s">
        <v>1325</v>
      </c>
      <c r="T26" s="192" t="s">
        <v>3581</v>
      </c>
    </row>
    <row r="27" spans="1:20" s="62" customFormat="1" ht="75.599999999999994" customHeight="1">
      <c r="A27" s="122">
        <v>10</v>
      </c>
      <c r="B27" s="128">
        <v>1325</v>
      </c>
      <c r="C27" s="144" t="s">
        <v>1326</v>
      </c>
      <c r="D27" s="145"/>
      <c r="E27" s="129" t="s">
        <v>312</v>
      </c>
      <c r="F27" s="135" t="s">
        <v>905</v>
      </c>
      <c r="G27" s="217" t="str">
        <f t="shared" si="1"/>
        <v>фото</v>
      </c>
      <c r="H27" s="123"/>
      <c r="I27" s="146" t="s">
        <v>3167</v>
      </c>
      <c r="J27" s="147" t="s">
        <v>906</v>
      </c>
      <c r="K27" s="148" t="s">
        <v>314</v>
      </c>
      <c r="L27" s="149">
        <v>10</v>
      </c>
      <c r="M27" s="150">
        <v>166.7</v>
      </c>
      <c r="N27" s="151"/>
      <c r="O27" s="84">
        <f t="shared" si="2"/>
        <v>0</v>
      </c>
      <c r="P27" s="103">
        <v>4607109962732</v>
      </c>
      <c r="Q27" s="152"/>
      <c r="R27" s="167">
        <f t="shared" si="0"/>
        <v>16.670000000000002</v>
      </c>
      <c r="S27" s="171" t="s">
        <v>1326</v>
      </c>
      <c r="T27" s="192" t="s">
        <v>3581</v>
      </c>
    </row>
    <row r="28" spans="1:20" s="62" customFormat="1" ht="75.599999999999994" customHeight="1">
      <c r="A28" s="122">
        <v>11</v>
      </c>
      <c r="B28" s="128">
        <v>70</v>
      </c>
      <c r="C28" s="144" t="s">
        <v>1327</v>
      </c>
      <c r="D28" s="145"/>
      <c r="E28" s="129" t="s">
        <v>312</v>
      </c>
      <c r="F28" s="135" t="s">
        <v>904</v>
      </c>
      <c r="G28" s="217" t="str">
        <f t="shared" si="1"/>
        <v>фото</v>
      </c>
      <c r="H28" s="123"/>
      <c r="I28" s="146" t="s">
        <v>3168</v>
      </c>
      <c r="J28" s="147" t="s">
        <v>899</v>
      </c>
      <c r="K28" s="148" t="s">
        <v>314</v>
      </c>
      <c r="L28" s="149">
        <v>10</v>
      </c>
      <c r="M28" s="150">
        <v>282.10000000000002</v>
      </c>
      <c r="N28" s="151"/>
      <c r="O28" s="84">
        <f t="shared" si="2"/>
        <v>0</v>
      </c>
      <c r="P28" s="103">
        <v>4607109978979</v>
      </c>
      <c r="Q28" s="152"/>
      <c r="R28" s="167">
        <f t="shared" si="0"/>
        <v>28.21</v>
      </c>
      <c r="S28" s="171" t="s">
        <v>1327</v>
      </c>
      <c r="T28" s="192" t="s">
        <v>3581</v>
      </c>
    </row>
    <row r="29" spans="1:20" s="61" customFormat="1" ht="75.400000000000006" customHeight="1">
      <c r="A29" s="122">
        <v>12</v>
      </c>
      <c r="B29" s="128">
        <v>6668</v>
      </c>
      <c r="C29" s="144" t="s">
        <v>1328</v>
      </c>
      <c r="D29" s="145" t="s">
        <v>1329</v>
      </c>
      <c r="E29" s="129" t="s">
        <v>312</v>
      </c>
      <c r="F29" s="135" t="s">
        <v>38</v>
      </c>
      <c r="G29" s="217" t="str">
        <f t="shared" si="1"/>
        <v>фото</v>
      </c>
      <c r="H29" s="217" t="str">
        <f>HYPERLINK("http://www.gardenbulbs.ru/images/summer_CL/thumbnails/"&amp;D29&amp;".jpg","фото")</f>
        <v>фото</v>
      </c>
      <c r="I29" s="146" t="s">
        <v>3169</v>
      </c>
      <c r="J29" s="147" t="s">
        <v>899</v>
      </c>
      <c r="K29" s="148" t="s">
        <v>314</v>
      </c>
      <c r="L29" s="149">
        <v>10</v>
      </c>
      <c r="M29" s="150">
        <v>335.3</v>
      </c>
      <c r="N29" s="151"/>
      <c r="O29" s="84">
        <f t="shared" si="2"/>
        <v>0</v>
      </c>
      <c r="P29" s="103">
        <v>4607109943120</v>
      </c>
      <c r="Q29" s="152"/>
      <c r="R29" s="167">
        <f t="shared" si="0"/>
        <v>33.53</v>
      </c>
      <c r="S29" s="171" t="s">
        <v>2616</v>
      </c>
      <c r="T29" s="192" t="s">
        <v>3581</v>
      </c>
    </row>
    <row r="30" spans="1:20" s="62" customFormat="1" ht="75.599999999999994" customHeight="1">
      <c r="A30" s="122">
        <v>13</v>
      </c>
      <c r="B30" s="128">
        <v>2394</v>
      </c>
      <c r="C30" s="144" t="s">
        <v>1330</v>
      </c>
      <c r="D30" s="145"/>
      <c r="E30" s="129" t="s">
        <v>312</v>
      </c>
      <c r="F30" s="135" t="s">
        <v>907</v>
      </c>
      <c r="G30" s="217" t="str">
        <f t="shared" si="1"/>
        <v>фото</v>
      </c>
      <c r="H30" s="123"/>
      <c r="I30" s="146" t="s">
        <v>3170</v>
      </c>
      <c r="J30" s="147" t="s">
        <v>908</v>
      </c>
      <c r="K30" s="148" t="s">
        <v>314</v>
      </c>
      <c r="L30" s="149">
        <v>10</v>
      </c>
      <c r="M30" s="150">
        <v>193.4</v>
      </c>
      <c r="N30" s="151"/>
      <c r="O30" s="84">
        <f t="shared" si="2"/>
        <v>0</v>
      </c>
      <c r="P30" s="103">
        <v>4607109966419</v>
      </c>
      <c r="Q30" s="152"/>
      <c r="R30" s="167">
        <f t="shared" si="0"/>
        <v>19.34</v>
      </c>
      <c r="S30" s="171" t="s">
        <v>1330</v>
      </c>
      <c r="T30" s="192" t="s">
        <v>3581</v>
      </c>
    </row>
    <row r="31" spans="1:20" s="62" customFormat="1" ht="75.400000000000006" customHeight="1">
      <c r="A31" s="122">
        <v>14</v>
      </c>
      <c r="B31" s="128">
        <v>6605</v>
      </c>
      <c r="C31" s="144" t="s">
        <v>2617</v>
      </c>
      <c r="D31" s="145"/>
      <c r="E31" s="129" t="s">
        <v>312</v>
      </c>
      <c r="F31" s="135" t="s">
        <v>2304</v>
      </c>
      <c r="G31" s="217" t="str">
        <f t="shared" si="1"/>
        <v>фото</v>
      </c>
      <c r="H31" s="123"/>
      <c r="I31" s="146" t="s">
        <v>3171</v>
      </c>
      <c r="J31" s="147" t="s">
        <v>899</v>
      </c>
      <c r="K31" s="148" t="s">
        <v>314</v>
      </c>
      <c r="L31" s="149">
        <v>10</v>
      </c>
      <c r="M31" s="150">
        <v>220</v>
      </c>
      <c r="N31" s="151"/>
      <c r="O31" s="84">
        <f t="shared" si="2"/>
        <v>0</v>
      </c>
      <c r="P31" s="103">
        <v>4607109935538</v>
      </c>
      <c r="Q31" s="152"/>
      <c r="R31" s="167">
        <f t="shared" si="0"/>
        <v>22</v>
      </c>
      <c r="S31" s="171" t="s">
        <v>2617</v>
      </c>
      <c r="T31" s="192" t="s">
        <v>3581</v>
      </c>
    </row>
    <row r="32" spans="1:20" s="62" customFormat="1" ht="75.599999999999994" customHeight="1">
      <c r="A32" s="122">
        <v>15</v>
      </c>
      <c r="B32" s="128">
        <v>3264</v>
      </c>
      <c r="C32" s="144" t="s">
        <v>1331</v>
      </c>
      <c r="D32" s="145"/>
      <c r="E32" s="129" t="s">
        <v>312</v>
      </c>
      <c r="F32" s="135" t="s">
        <v>909</v>
      </c>
      <c r="G32" s="217" t="str">
        <f t="shared" si="1"/>
        <v>фото</v>
      </c>
      <c r="H32" s="123"/>
      <c r="I32" s="146" t="s">
        <v>3172</v>
      </c>
      <c r="J32" s="147" t="s">
        <v>899</v>
      </c>
      <c r="K32" s="148" t="s">
        <v>314</v>
      </c>
      <c r="L32" s="149">
        <v>10</v>
      </c>
      <c r="M32" s="150">
        <v>228.8</v>
      </c>
      <c r="N32" s="151"/>
      <c r="O32" s="84">
        <f t="shared" si="2"/>
        <v>0</v>
      </c>
      <c r="P32" s="103">
        <v>4607109951958</v>
      </c>
      <c r="Q32" s="152"/>
      <c r="R32" s="167">
        <f t="shared" si="0"/>
        <v>22.88</v>
      </c>
      <c r="S32" s="171" t="s">
        <v>1331</v>
      </c>
      <c r="T32" s="192" t="s">
        <v>3581</v>
      </c>
    </row>
    <row r="33" spans="1:20" s="61" customFormat="1" ht="75.400000000000006" customHeight="1">
      <c r="A33" s="122">
        <v>16</v>
      </c>
      <c r="B33" s="128">
        <v>1778</v>
      </c>
      <c r="C33" s="144" t="s">
        <v>3437</v>
      </c>
      <c r="D33" s="145"/>
      <c r="E33" s="129" t="s">
        <v>312</v>
      </c>
      <c r="F33" s="135" t="s">
        <v>3025</v>
      </c>
      <c r="G33" s="217" t="str">
        <f t="shared" si="1"/>
        <v>фото</v>
      </c>
      <c r="H33" s="123"/>
      <c r="I33" s="146" t="s">
        <v>3173</v>
      </c>
      <c r="J33" s="147" t="s">
        <v>899</v>
      </c>
      <c r="K33" s="148" t="s">
        <v>355</v>
      </c>
      <c r="L33" s="149">
        <v>8</v>
      </c>
      <c r="M33" s="150">
        <v>234.2</v>
      </c>
      <c r="N33" s="151"/>
      <c r="O33" s="84">
        <f t="shared" si="2"/>
        <v>0</v>
      </c>
      <c r="P33" s="103">
        <v>4607109979365</v>
      </c>
      <c r="Q33" s="152" t="s">
        <v>3017</v>
      </c>
      <c r="R33" s="167">
        <f t="shared" si="0"/>
        <v>29.28</v>
      </c>
      <c r="S33" s="171" t="s">
        <v>3437</v>
      </c>
      <c r="T33" s="192" t="s">
        <v>3581</v>
      </c>
    </row>
    <row r="34" spans="1:20" s="61" customFormat="1" ht="75.400000000000006" customHeight="1">
      <c r="A34" s="122">
        <v>17</v>
      </c>
      <c r="B34" s="128">
        <v>2873</v>
      </c>
      <c r="C34" s="144" t="s">
        <v>2494</v>
      </c>
      <c r="D34" s="145"/>
      <c r="E34" s="129" t="s">
        <v>312</v>
      </c>
      <c r="F34" s="135" t="s">
        <v>910</v>
      </c>
      <c r="G34" s="217" t="str">
        <f t="shared" si="1"/>
        <v>фото</v>
      </c>
      <c r="H34" s="123"/>
      <c r="I34" s="146" t="s">
        <v>3174</v>
      </c>
      <c r="J34" s="147" t="s">
        <v>899</v>
      </c>
      <c r="K34" s="148" t="s">
        <v>314</v>
      </c>
      <c r="L34" s="149">
        <v>10</v>
      </c>
      <c r="M34" s="150">
        <v>282.10000000000002</v>
      </c>
      <c r="N34" s="151"/>
      <c r="O34" s="84">
        <f t="shared" si="2"/>
        <v>0</v>
      </c>
      <c r="P34" s="103">
        <v>4607109978986</v>
      </c>
      <c r="Q34" s="152"/>
      <c r="R34" s="167">
        <f t="shared" si="0"/>
        <v>28.21</v>
      </c>
      <c r="S34" s="171" t="s">
        <v>2494</v>
      </c>
      <c r="T34" s="192" t="s">
        <v>3581</v>
      </c>
    </row>
    <row r="35" spans="1:20" s="62" customFormat="1" ht="75.400000000000006" customHeight="1">
      <c r="A35" s="122">
        <v>18</v>
      </c>
      <c r="B35" s="128">
        <v>1212</v>
      </c>
      <c r="C35" s="144" t="s">
        <v>3438</v>
      </c>
      <c r="D35" s="145"/>
      <c r="E35" s="129" t="s">
        <v>312</v>
      </c>
      <c r="F35" s="135" t="s">
        <v>3026</v>
      </c>
      <c r="G35" s="217" t="str">
        <f t="shared" si="1"/>
        <v>фото</v>
      </c>
      <c r="H35" s="123"/>
      <c r="I35" s="146" t="s">
        <v>3175</v>
      </c>
      <c r="J35" s="147" t="s">
        <v>899</v>
      </c>
      <c r="K35" s="148" t="s">
        <v>314</v>
      </c>
      <c r="L35" s="149">
        <v>10</v>
      </c>
      <c r="M35" s="150">
        <v>223.5</v>
      </c>
      <c r="N35" s="151"/>
      <c r="O35" s="84">
        <f t="shared" si="2"/>
        <v>0</v>
      </c>
      <c r="P35" s="103">
        <v>4607109985816</v>
      </c>
      <c r="Q35" s="152"/>
      <c r="R35" s="167">
        <f t="shared" si="0"/>
        <v>22.35</v>
      </c>
      <c r="S35" s="171" t="s">
        <v>3438</v>
      </c>
      <c r="T35" s="192" t="s">
        <v>3581</v>
      </c>
    </row>
    <row r="36" spans="1:20" s="62" customFormat="1" ht="75.599999999999994" customHeight="1">
      <c r="A36" s="122">
        <v>19</v>
      </c>
      <c r="B36" s="128">
        <v>1332</v>
      </c>
      <c r="C36" s="144" t="s">
        <v>1332</v>
      </c>
      <c r="D36" s="145"/>
      <c r="E36" s="129" t="s">
        <v>312</v>
      </c>
      <c r="F36" s="135" t="s">
        <v>945</v>
      </c>
      <c r="G36" s="217" t="str">
        <f t="shared" si="1"/>
        <v>фото</v>
      </c>
      <c r="H36" s="123"/>
      <c r="I36" s="146" t="s">
        <v>3176</v>
      </c>
      <c r="J36" s="147" t="s">
        <v>920</v>
      </c>
      <c r="K36" s="148" t="s">
        <v>314</v>
      </c>
      <c r="L36" s="149">
        <v>10</v>
      </c>
      <c r="M36" s="150">
        <v>220</v>
      </c>
      <c r="N36" s="151"/>
      <c r="O36" s="84">
        <f t="shared" si="2"/>
        <v>0</v>
      </c>
      <c r="P36" s="103">
        <v>4607109962886</v>
      </c>
      <c r="Q36" s="152"/>
      <c r="R36" s="167">
        <f t="shared" si="0"/>
        <v>22</v>
      </c>
      <c r="S36" s="171" t="s">
        <v>1332</v>
      </c>
      <c r="T36" s="192" t="s">
        <v>3581</v>
      </c>
    </row>
    <row r="37" spans="1:20" s="61" customFormat="1" ht="75.599999999999994" customHeight="1">
      <c r="A37" s="122">
        <v>20</v>
      </c>
      <c r="B37" s="128">
        <v>3316</v>
      </c>
      <c r="C37" s="144" t="s">
        <v>1333</v>
      </c>
      <c r="D37" s="145"/>
      <c r="E37" s="129" t="s">
        <v>312</v>
      </c>
      <c r="F37" s="135" t="s">
        <v>925</v>
      </c>
      <c r="G37" s="217" t="str">
        <f t="shared" si="1"/>
        <v>фото</v>
      </c>
      <c r="H37" s="123"/>
      <c r="I37" s="146" t="s">
        <v>2994</v>
      </c>
      <c r="J37" s="147" t="s">
        <v>899</v>
      </c>
      <c r="K37" s="148" t="s">
        <v>314</v>
      </c>
      <c r="L37" s="149">
        <v>10</v>
      </c>
      <c r="M37" s="150">
        <v>264.3</v>
      </c>
      <c r="N37" s="151"/>
      <c r="O37" s="84">
        <f t="shared" si="2"/>
        <v>0</v>
      </c>
      <c r="P37" s="103">
        <v>4607109951941</v>
      </c>
      <c r="Q37" s="152"/>
      <c r="R37" s="167">
        <f t="shared" si="0"/>
        <v>26.43</v>
      </c>
      <c r="S37" s="171" t="s">
        <v>1333</v>
      </c>
      <c r="T37" s="192" t="s">
        <v>3581</v>
      </c>
    </row>
    <row r="38" spans="1:20" s="61" customFormat="1" ht="69.95" customHeight="1">
      <c r="A38" s="122">
        <v>21</v>
      </c>
      <c r="B38" s="128">
        <v>6674</v>
      </c>
      <c r="C38" s="144" t="s">
        <v>1334</v>
      </c>
      <c r="D38" s="145"/>
      <c r="E38" s="129" t="s">
        <v>312</v>
      </c>
      <c r="F38" s="135" t="s">
        <v>40</v>
      </c>
      <c r="G38" s="217" t="str">
        <f t="shared" si="1"/>
        <v>фото</v>
      </c>
      <c r="H38" s="123"/>
      <c r="I38" s="146" t="s">
        <v>3177</v>
      </c>
      <c r="J38" s="147" t="s">
        <v>899</v>
      </c>
      <c r="K38" s="148" t="s">
        <v>314</v>
      </c>
      <c r="L38" s="149">
        <v>10</v>
      </c>
      <c r="M38" s="150">
        <v>209.3</v>
      </c>
      <c r="N38" s="151"/>
      <c r="O38" s="84">
        <f t="shared" si="2"/>
        <v>0</v>
      </c>
      <c r="P38" s="103">
        <v>4607109943182</v>
      </c>
      <c r="Q38" s="152"/>
      <c r="R38" s="167">
        <f t="shared" si="0"/>
        <v>20.93</v>
      </c>
      <c r="S38" s="171" t="s">
        <v>1334</v>
      </c>
      <c r="T38" s="192" t="s">
        <v>3581</v>
      </c>
    </row>
    <row r="39" spans="1:20" s="61" customFormat="1" ht="75.599999999999994" customHeight="1">
      <c r="A39" s="122">
        <v>22</v>
      </c>
      <c r="B39" s="128">
        <v>1328</v>
      </c>
      <c r="C39" s="144" t="s">
        <v>1335</v>
      </c>
      <c r="D39" s="145"/>
      <c r="E39" s="129" t="s">
        <v>312</v>
      </c>
      <c r="F39" s="135" t="s">
        <v>923</v>
      </c>
      <c r="G39" s="217" t="str">
        <f t="shared" si="1"/>
        <v>фото</v>
      </c>
      <c r="H39" s="123"/>
      <c r="I39" s="146" t="s">
        <v>3178</v>
      </c>
      <c r="J39" s="147" t="s">
        <v>899</v>
      </c>
      <c r="K39" s="148" t="s">
        <v>314</v>
      </c>
      <c r="L39" s="149">
        <v>10</v>
      </c>
      <c r="M39" s="150">
        <v>237.7</v>
      </c>
      <c r="N39" s="151"/>
      <c r="O39" s="84">
        <f t="shared" si="2"/>
        <v>0</v>
      </c>
      <c r="P39" s="103">
        <v>4607109962978</v>
      </c>
      <c r="Q39" s="152"/>
      <c r="R39" s="167">
        <f t="shared" si="0"/>
        <v>23.77</v>
      </c>
      <c r="S39" s="171" t="s">
        <v>1335</v>
      </c>
      <c r="T39" s="192" t="s">
        <v>3581</v>
      </c>
    </row>
    <row r="40" spans="1:20" s="62" customFormat="1" ht="75.400000000000006" customHeight="1">
      <c r="A40" s="122">
        <v>23</v>
      </c>
      <c r="B40" s="128">
        <v>7427</v>
      </c>
      <c r="C40" s="144" t="s">
        <v>3439</v>
      </c>
      <c r="D40" s="145"/>
      <c r="E40" s="129" t="s">
        <v>312</v>
      </c>
      <c r="F40" s="135" t="s">
        <v>3027</v>
      </c>
      <c r="G40" s="217" t="str">
        <f t="shared" si="1"/>
        <v>фото</v>
      </c>
      <c r="H40" s="123"/>
      <c r="I40" s="146" t="s">
        <v>3179</v>
      </c>
      <c r="J40" s="147" t="s">
        <v>902</v>
      </c>
      <c r="K40" s="148" t="s">
        <v>314</v>
      </c>
      <c r="L40" s="149">
        <v>10</v>
      </c>
      <c r="M40" s="150">
        <v>273.2</v>
      </c>
      <c r="N40" s="151"/>
      <c r="O40" s="84">
        <f t="shared" si="2"/>
        <v>0</v>
      </c>
      <c r="P40" s="103">
        <v>4607109939369</v>
      </c>
      <c r="Q40" s="152" t="s">
        <v>3017</v>
      </c>
      <c r="R40" s="167">
        <f t="shared" si="0"/>
        <v>27.32</v>
      </c>
      <c r="S40" s="171" t="s">
        <v>3439</v>
      </c>
      <c r="T40" s="192" t="s">
        <v>3581</v>
      </c>
    </row>
    <row r="41" spans="1:20" s="61" customFormat="1" ht="81" customHeight="1">
      <c r="A41" s="122">
        <v>24</v>
      </c>
      <c r="B41" s="128">
        <v>2097</v>
      </c>
      <c r="C41" s="144" t="s">
        <v>2618</v>
      </c>
      <c r="D41" s="145"/>
      <c r="E41" s="129" t="s">
        <v>312</v>
      </c>
      <c r="F41" s="135" t="s">
        <v>2305</v>
      </c>
      <c r="G41" s="217" t="str">
        <f t="shared" si="1"/>
        <v>фото</v>
      </c>
      <c r="H41" s="123"/>
      <c r="I41" s="146" t="s">
        <v>3180</v>
      </c>
      <c r="J41" s="147" t="s">
        <v>899</v>
      </c>
      <c r="K41" s="148" t="s">
        <v>314</v>
      </c>
      <c r="L41" s="149">
        <v>5</v>
      </c>
      <c r="M41" s="150">
        <v>286.5</v>
      </c>
      <c r="N41" s="151"/>
      <c r="O41" s="84">
        <f t="shared" si="2"/>
        <v>0</v>
      </c>
      <c r="P41" s="103">
        <v>4607109935521</v>
      </c>
      <c r="Q41" s="152"/>
      <c r="R41" s="167">
        <f t="shared" si="0"/>
        <v>57.3</v>
      </c>
      <c r="S41" s="171" t="s">
        <v>2618</v>
      </c>
      <c r="T41" s="192" t="s">
        <v>3581</v>
      </c>
    </row>
    <row r="42" spans="1:20" s="62" customFormat="1" ht="75.599999999999994" customHeight="1">
      <c r="A42" s="122">
        <v>25</v>
      </c>
      <c r="B42" s="128">
        <v>2874</v>
      </c>
      <c r="C42" s="144" t="s">
        <v>1336</v>
      </c>
      <c r="D42" s="145"/>
      <c r="E42" s="129" t="s">
        <v>312</v>
      </c>
      <c r="F42" s="135" t="s">
        <v>2306</v>
      </c>
      <c r="G42" s="217" t="str">
        <f t="shared" si="1"/>
        <v>фото</v>
      </c>
      <c r="H42" s="123"/>
      <c r="I42" s="146" t="s">
        <v>3181</v>
      </c>
      <c r="J42" s="147" t="s">
        <v>899</v>
      </c>
      <c r="K42" s="148" t="s">
        <v>351</v>
      </c>
      <c r="L42" s="149">
        <v>5</v>
      </c>
      <c r="M42" s="150">
        <v>237.7</v>
      </c>
      <c r="N42" s="151"/>
      <c r="O42" s="84">
        <f t="shared" si="2"/>
        <v>0</v>
      </c>
      <c r="P42" s="103">
        <v>4607109979006</v>
      </c>
      <c r="Q42" s="152"/>
      <c r="R42" s="167">
        <f t="shared" si="0"/>
        <v>47.54</v>
      </c>
      <c r="S42" s="171" t="s">
        <v>1336</v>
      </c>
      <c r="T42" s="192" t="s">
        <v>3581</v>
      </c>
    </row>
    <row r="43" spans="1:20" s="62" customFormat="1" ht="65.45" customHeight="1">
      <c r="A43" s="122">
        <v>26</v>
      </c>
      <c r="B43" s="128">
        <v>6679</v>
      </c>
      <c r="C43" s="144" t="s">
        <v>1337</v>
      </c>
      <c r="D43" s="145" t="s">
        <v>1338</v>
      </c>
      <c r="E43" s="129" t="s">
        <v>312</v>
      </c>
      <c r="F43" s="135" t="s">
        <v>39</v>
      </c>
      <c r="G43" s="217" t="str">
        <f t="shared" si="1"/>
        <v>фото</v>
      </c>
      <c r="H43" s="217"/>
      <c r="I43" s="146" t="s">
        <v>3182</v>
      </c>
      <c r="J43" s="147" t="s">
        <v>899</v>
      </c>
      <c r="K43" s="148" t="s">
        <v>314</v>
      </c>
      <c r="L43" s="149">
        <v>10</v>
      </c>
      <c r="M43" s="150">
        <v>344.2</v>
      </c>
      <c r="N43" s="151"/>
      <c r="O43" s="84">
        <f t="shared" si="2"/>
        <v>0</v>
      </c>
      <c r="P43" s="103">
        <v>4607109943236</v>
      </c>
      <c r="Q43" s="152"/>
      <c r="R43" s="167">
        <f t="shared" si="0"/>
        <v>34.42</v>
      </c>
      <c r="S43" s="171" t="s">
        <v>2619</v>
      </c>
      <c r="T43" s="192" t="s">
        <v>3581</v>
      </c>
    </row>
    <row r="44" spans="1:20" s="62" customFormat="1" ht="75.400000000000006" customHeight="1">
      <c r="A44" s="122">
        <v>27</v>
      </c>
      <c r="B44" s="128">
        <v>7389</v>
      </c>
      <c r="C44" s="144" t="s">
        <v>2495</v>
      </c>
      <c r="D44" s="145"/>
      <c r="E44" s="129" t="s">
        <v>312</v>
      </c>
      <c r="F44" s="135" t="s">
        <v>1339</v>
      </c>
      <c r="G44" s="217" t="str">
        <f t="shared" si="1"/>
        <v>фото</v>
      </c>
      <c r="H44" s="123"/>
      <c r="I44" s="146" t="s">
        <v>3183</v>
      </c>
      <c r="J44" s="147" t="s">
        <v>899</v>
      </c>
      <c r="K44" s="148" t="s">
        <v>314</v>
      </c>
      <c r="L44" s="149">
        <v>10</v>
      </c>
      <c r="M44" s="150">
        <v>264.3</v>
      </c>
      <c r="N44" s="151"/>
      <c r="O44" s="84">
        <f t="shared" si="2"/>
        <v>0</v>
      </c>
      <c r="P44" s="103">
        <v>4607109965689</v>
      </c>
      <c r="Q44" s="152"/>
      <c r="R44" s="167">
        <f t="shared" si="0"/>
        <v>26.43</v>
      </c>
      <c r="S44" s="171" t="s">
        <v>2495</v>
      </c>
      <c r="T44" s="192" t="s">
        <v>3581</v>
      </c>
    </row>
    <row r="45" spans="1:20" s="60" customFormat="1" ht="75.400000000000006" customHeight="1">
      <c r="A45" s="122">
        <v>28</v>
      </c>
      <c r="B45" s="128">
        <v>7390</v>
      </c>
      <c r="C45" s="144" t="s">
        <v>2496</v>
      </c>
      <c r="D45" s="145"/>
      <c r="E45" s="129" t="s">
        <v>312</v>
      </c>
      <c r="F45" s="135" t="s">
        <v>1340</v>
      </c>
      <c r="G45" s="217" t="str">
        <f t="shared" si="1"/>
        <v>фото</v>
      </c>
      <c r="H45" s="123"/>
      <c r="I45" s="146" t="s">
        <v>3184</v>
      </c>
      <c r="J45" s="147" t="s">
        <v>920</v>
      </c>
      <c r="K45" s="148" t="s">
        <v>314</v>
      </c>
      <c r="L45" s="149">
        <v>10</v>
      </c>
      <c r="M45" s="150">
        <v>211.1</v>
      </c>
      <c r="N45" s="151"/>
      <c r="O45" s="84">
        <f t="shared" si="2"/>
        <v>0</v>
      </c>
      <c r="P45" s="103">
        <v>4607109939734</v>
      </c>
      <c r="Q45" s="152"/>
      <c r="R45" s="167">
        <f t="shared" si="0"/>
        <v>21.11</v>
      </c>
      <c r="S45" s="171" t="s">
        <v>2496</v>
      </c>
      <c r="T45" s="192" t="s">
        <v>3581</v>
      </c>
    </row>
    <row r="46" spans="1:20" s="63" customFormat="1" ht="75.400000000000006" customHeight="1">
      <c r="A46" s="122">
        <v>29</v>
      </c>
      <c r="B46" s="128">
        <v>73</v>
      </c>
      <c r="C46" s="144" t="s">
        <v>2620</v>
      </c>
      <c r="D46" s="145"/>
      <c r="E46" s="129" t="s">
        <v>312</v>
      </c>
      <c r="F46" s="135" t="s">
        <v>950</v>
      </c>
      <c r="G46" s="217" t="str">
        <f t="shared" si="1"/>
        <v>фото</v>
      </c>
      <c r="H46" s="123"/>
      <c r="I46" s="146" t="s">
        <v>3185</v>
      </c>
      <c r="J46" s="147" t="s">
        <v>899</v>
      </c>
      <c r="K46" s="148" t="s">
        <v>314</v>
      </c>
      <c r="L46" s="149">
        <v>10</v>
      </c>
      <c r="M46" s="150">
        <v>264.3</v>
      </c>
      <c r="N46" s="151"/>
      <c r="O46" s="84">
        <f t="shared" si="2"/>
        <v>0</v>
      </c>
      <c r="P46" s="103">
        <v>4607109979068</v>
      </c>
      <c r="Q46" s="152"/>
      <c r="R46" s="167">
        <f t="shared" si="0"/>
        <v>26.43</v>
      </c>
      <c r="S46" s="171" t="s">
        <v>2620</v>
      </c>
      <c r="T46" s="192" t="s">
        <v>3581</v>
      </c>
    </row>
    <row r="47" spans="1:20" s="63" customFormat="1" ht="65.45" customHeight="1">
      <c r="A47" s="122">
        <v>30</v>
      </c>
      <c r="B47" s="128">
        <v>6681</v>
      </c>
      <c r="C47" s="144" t="s">
        <v>1341</v>
      </c>
      <c r="D47" s="145"/>
      <c r="E47" s="129" t="s">
        <v>312</v>
      </c>
      <c r="F47" s="135" t="s">
        <v>43</v>
      </c>
      <c r="G47" s="217" t="str">
        <f t="shared" si="1"/>
        <v>фото</v>
      </c>
      <c r="H47" s="123"/>
      <c r="I47" s="146" t="s">
        <v>3186</v>
      </c>
      <c r="J47" s="147" t="s">
        <v>899</v>
      </c>
      <c r="K47" s="148" t="s">
        <v>351</v>
      </c>
      <c r="L47" s="149">
        <v>10</v>
      </c>
      <c r="M47" s="150">
        <v>184.5</v>
      </c>
      <c r="N47" s="151"/>
      <c r="O47" s="84">
        <f t="shared" si="2"/>
        <v>0</v>
      </c>
      <c r="P47" s="103">
        <v>4607109943250</v>
      </c>
      <c r="Q47" s="152"/>
      <c r="R47" s="167">
        <f t="shared" si="0"/>
        <v>18.45</v>
      </c>
      <c r="S47" s="171" t="s">
        <v>1341</v>
      </c>
      <c r="T47" s="192" t="s">
        <v>3581</v>
      </c>
    </row>
    <row r="48" spans="1:20" s="64" customFormat="1" ht="75.599999999999994" customHeight="1">
      <c r="A48" s="122">
        <v>31</v>
      </c>
      <c r="B48" s="128">
        <v>2449</v>
      </c>
      <c r="C48" s="144" t="s">
        <v>1342</v>
      </c>
      <c r="D48" s="145"/>
      <c r="E48" s="129" t="s">
        <v>312</v>
      </c>
      <c r="F48" s="135" t="s">
        <v>946</v>
      </c>
      <c r="G48" s="217" t="str">
        <f t="shared" si="1"/>
        <v>фото</v>
      </c>
      <c r="H48" s="123"/>
      <c r="I48" s="146" t="s">
        <v>3187</v>
      </c>
      <c r="J48" s="147" t="s">
        <v>899</v>
      </c>
      <c r="K48" s="148" t="s">
        <v>314</v>
      </c>
      <c r="L48" s="149">
        <v>10</v>
      </c>
      <c r="M48" s="150">
        <v>205.8</v>
      </c>
      <c r="N48" s="151"/>
      <c r="O48" s="84">
        <f t="shared" si="2"/>
        <v>0</v>
      </c>
      <c r="P48" s="103">
        <v>4607109966426</v>
      </c>
      <c r="Q48" s="152"/>
      <c r="R48" s="167">
        <f t="shared" si="0"/>
        <v>20.58</v>
      </c>
      <c r="S48" s="171" t="s">
        <v>1342</v>
      </c>
      <c r="T48" s="192" t="s">
        <v>3581</v>
      </c>
    </row>
    <row r="49" spans="1:20" s="64" customFormat="1" ht="75.599999999999994" customHeight="1">
      <c r="A49" s="122">
        <v>32</v>
      </c>
      <c r="B49" s="128">
        <v>3410</v>
      </c>
      <c r="C49" s="144" t="s">
        <v>1343</v>
      </c>
      <c r="D49" s="145"/>
      <c r="E49" s="129" t="s">
        <v>312</v>
      </c>
      <c r="F49" s="135" t="s">
        <v>948</v>
      </c>
      <c r="G49" s="217" t="str">
        <f t="shared" si="1"/>
        <v>фото</v>
      </c>
      <c r="H49" s="123"/>
      <c r="I49" s="146" t="s">
        <v>3188</v>
      </c>
      <c r="J49" s="147" t="s">
        <v>949</v>
      </c>
      <c r="K49" s="148" t="s">
        <v>314</v>
      </c>
      <c r="L49" s="149">
        <v>10</v>
      </c>
      <c r="M49" s="150">
        <v>140.1</v>
      </c>
      <c r="N49" s="151"/>
      <c r="O49" s="84">
        <f t="shared" si="2"/>
        <v>0</v>
      </c>
      <c r="P49" s="103">
        <v>4607109951927</v>
      </c>
      <c r="Q49" s="152"/>
      <c r="R49" s="167">
        <f t="shared" si="0"/>
        <v>14.01</v>
      </c>
      <c r="S49" s="171" t="s">
        <v>1343</v>
      </c>
      <c r="T49" s="192" t="s">
        <v>3581</v>
      </c>
    </row>
    <row r="50" spans="1:20" s="64" customFormat="1" ht="75.400000000000006" customHeight="1">
      <c r="A50" s="122">
        <v>33</v>
      </c>
      <c r="B50" s="128">
        <v>2640</v>
      </c>
      <c r="C50" s="144" t="s">
        <v>1344</v>
      </c>
      <c r="D50" s="145"/>
      <c r="E50" s="129" t="s">
        <v>312</v>
      </c>
      <c r="F50" s="135" t="s">
        <v>947</v>
      </c>
      <c r="G50" s="217" t="str">
        <f t="shared" si="1"/>
        <v>фото</v>
      </c>
      <c r="H50" s="123"/>
      <c r="I50" s="146" t="s">
        <v>3189</v>
      </c>
      <c r="J50" s="147" t="s">
        <v>899</v>
      </c>
      <c r="K50" s="148" t="s">
        <v>314</v>
      </c>
      <c r="L50" s="149">
        <v>10</v>
      </c>
      <c r="M50" s="150">
        <v>193.4</v>
      </c>
      <c r="N50" s="151"/>
      <c r="O50" s="84">
        <f t="shared" si="2"/>
        <v>0</v>
      </c>
      <c r="P50" s="103">
        <v>4607109956762</v>
      </c>
      <c r="Q50" s="152"/>
      <c r="R50" s="167">
        <f t="shared" si="0"/>
        <v>19.34</v>
      </c>
      <c r="S50" s="171" t="s">
        <v>1344</v>
      </c>
      <c r="T50" s="192" t="s">
        <v>3581</v>
      </c>
    </row>
    <row r="51" spans="1:20" s="64" customFormat="1" ht="75.400000000000006" customHeight="1">
      <c r="A51" s="122">
        <v>34</v>
      </c>
      <c r="B51" s="128">
        <v>7391</v>
      </c>
      <c r="C51" s="144" t="s">
        <v>2621</v>
      </c>
      <c r="D51" s="145"/>
      <c r="E51" s="129" t="s">
        <v>312</v>
      </c>
      <c r="F51" s="135" t="s">
        <v>1345</v>
      </c>
      <c r="G51" s="217" t="str">
        <f t="shared" si="1"/>
        <v>фото</v>
      </c>
      <c r="H51" s="123"/>
      <c r="I51" s="146" t="s">
        <v>3190</v>
      </c>
      <c r="J51" s="147" t="s">
        <v>899</v>
      </c>
      <c r="K51" s="148" t="s">
        <v>314</v>
      </c>
      <c r="L51" s="149">
        <v>10</v>
      </c>
      <c r="M51" s="150">
        <v>202.2</v>
      </c>
      <c r="N51" s="151"/>
      <c r="O51" s="84">
        <f t="shared" si="2"/>
        <v>0</v>
      </c>
      <c r="P51" s="103">
        <v>4607109939727</v>
      </c>
      <c r="Q51" s="152"/>
      <c r="R51" s="167">
        <f t="shared" si="0"/>
        <v>20.22</v>
      </c>
      <c r="S51" s="171" t="s">
        <v>2621</v>
      </c>
      <c r="T51" s="192" t="s">
        <v>3581</v>
      </c>
    </row>
    <row r="52" spans="1:20" s="63" customFormat="1" ht="93.75" customHeight="1">
      <c r="A52" s="122">
        <v>35</v>
      </c>
      <c r="B52" s="128">
        <v>7445</v>
      </c>
      <c r="C52" s="144" t="s">
        <v>3444</v>
      </c>
      <c r="D52" s="145"/>
      <c r="E52" s="172" t="s">
        <v>312</v>
      </c>
      <c r="F52" s="136" t="s">
        <v>3032</v>
      </c>
      <c r="G52" s="217" t="str">
        <f t="shared" si="1"/>
        <v>фото</v>
      </c>
      <c r="H52" s="123"/>
      <c r="I52" s="146" t="s">
        <v>3582</v>
      </c>
      <c r="J52" s="147" t="s">
        <v>899</v>
      </c>
      <c r="K52" s="148" t="s">
        <v>355</v>
      </c>
      <c r="L52" s="149">
        <v>6</v>
      </c>
      <c r="M52" s="150">
        <v>337.1</v>
      </c>
      <c r="N52" s="151"/>
      <c r="O52" s="84">
        <f t="shared" si="2"/>
        <v>0</v>
      </c>
      <c r="P52" s="103">
        <v>4607109939185</v>
      </c>
      <c r="Q52" s="216" t="s">
        <v>3579</v>
      </c>
      <c r="R52" s="167">
        <f t="shared" si="0"/>
        <v>56.18</v>
      </c>
      <c r="S52" s="171" t="s">
        <v>3444</v>
      </c>
      <c r="T52" s="192" t="s">
        <v>3581</v>
      </c>
    </row>
    <row r="53" spans="1:20" s="63" customFormat="1" ht="93.75" customHeight="1">
      <c r="A53" s="122">
        <v>36</v>
      </c>
      <c r="B53" s="128">
        <v>7426</v>
      </c>
      <c r="C53" s="144" t="s">
        <v>3440</v>
      </c>
      <c r="D53" s="145"/>
      <c r="E53" s="172" t="s">
        <v>312</v>
      </c>
      <c r="F53" s="136" t="s">
        <v>3028</v>
      </c>
      <c r="G53" s="217" t="str">
        <f t="shared" si="1"/>
        <v>фото</v>
      </c>
      <c r="H53" s="123"/>
      <c r="I53" s="146" t="s">
        <v>3583</v>
      </c>
      <c r="J53" s="147" t="s">
        <v>899</v>
      </c>
      <c r="K53" s="148" t="s">
        <v>355</v>
      </c>
      <c r="L53" s="149">
        <v>5</v>
      </c>
      <c r="M53" s="150">
        <v>282.10000000000002</v>
      </c>
      <c r="N53" s="151"/>
      <c r="O53" s="84">
        <f t="shared" si="2"/>
        <v>0</v>
      </c>
      <c r="P53" s="103">
        <v>4607109939376</v>
      </c>
      <c r="Q53" s="216" t="s">
        <v>3579</v>
      </c>
      <c r="R53" s="167">
        <f t="shared" si="0"/>
        <v>56.42</v>
      </c>
      <c r="S53" s="171" t="s">
        <v>3440</v>
      </c>
      <c r="T53" s="192" t="s">
        <v>3581</v>
      </c>
    </row>
    <row r="54" spans="1:20" s="63" customFormat="1" ht="93.75" customHeight="1">
      <c r="A54" s="122">
        <v>37</v>
      </c>
      <c r="B54" s="128">
        <v>3368</v>
      </c>
      <c r="C54" s="144" t="s">
        <v>3441</v>
      </c>
      <c r="D54" s="145"/>
      <c r="E54" s="172" t="s">
        <v>312</v>
      </c>
      <c r="F54" s="136" t="s">
        <v>3029</v>
      </c>
      <c r="G54" s="217" t="str">
        <f t="shared" si="1"/>
        <v>фото</v>
      </c>
      <c r="H54" s="123"/>
      <c r="I54" s="146" t="s">
        <v>3191</v>
      </c>
      <c r="J54" s="147" t="s">
        <v>899</v>
      </c>
      <c r="K54" s="148" t="s">
        <v>355</v>
      </c>
      <c r="L54" s="149">
        <v>5</v>
      </c>
      <c r="M54" s="150">
        <v>282.10000000000002</v>
      </c>
      <c r="N54" s="151"/>
      <c r="O54" s="84">
        <f t="shared" si="2"/>
        <v>0</v>
      </c>
      <c r="P54" s="103">
        <v>4607109950906</v>
      </c>
      <c r="Q54" s="216" t="s">
        <v>3579</v>
      </c>
      <c r="R54" s="167">
        <f t="shared" si="0"/>
        <v>56.42</v>
      </c>
      <c r="S54" s="171" t="s">
        <v>3441</v>
      </c>
      <c r="T54" s="192" t="s">
        <v>3581</v>
      </c>
    </row>
    <row r="55" spans="1:20" s="64" customFormat="1" ht="93.75" customHeight="1">
      <c r="A55" s="122">
        <v>38</v>
      </c>
      <c r="B55" s="128">
        <v>1757</v>
      </c>
      <c r="C55" s="144" t="s">
        <v>3442</v>
      </c>
      <c r="D55" s="145"/>
      <c r="E55" s="172" t="s">
        <v>312</v>
      </c>
      <c r="F55" s="136" t="s">
        <v>3030</v>
      </c>
      <c r="G55" s="217" t="str">
        <f t="shared" si="1"/>
        <v>фото</v>
      </c>
      <c r="H55" s="123"/>
      <c r="I55" s="146" t="s">
        <v>3192</v>
      </c>
      <c r="J55" s="147" t="s">
        <v>899</v>
      </c>
      <c r="K55" s="148" t="s">
        <v>355</v>
      </c>
      <c r="L55" s="149">
        <v>5</v>
      </c>
      <c r="M55" s="150">
        <v>282.10000000000002</v>
      </c>
      <c r="N55" s="151"/>
      <c r="O55" s="84">
        <f t="shared" si="2"/>
        <v>0</v>
      </c>
      <c r="P55" s="103">
        <v>4607109979112</v>
      </c>
      <c r="Q55" s="216" t="s">
        <v>3579</v>
      </c>
      <c r="R55" s="167">
        <f t="shared" si="0"/>
        <v>56.42</v>
      </c>
      <c r="S55" s="171" t="s">
        <v>3442</v>
      </c>
      <c r="T55" s="192" t="s">
        <v>3581</v>
      </c>
    </row>
    <row r="56" spans="1:20" s="63" customFormat="1" ht="93.75" customHeight="1">
      <c r="A56" s="122">
        <v>39</v>
      </c>
      <c r="B56" s="128">
        <v>48</v>
      </c>
      <c r="C56" s="144" t="s">
        <v>3443</v>
      </c>
      <c r="D56" s="145"/>
      <c r="E56" s="172" t="s">
        <v>312</v>
      </c>
      <c r="F56" s="136" t="s">
        <v>3031</v>
      </c>
      <c r="G56" s="217" t="str">
        <f t="shared" si="1"/>
        <v>фото</v>
      </c>
      <c r="H56" s="123"/>
      <c r="I56" s="146" t="s">
        <v>3193</v>
      </c>
      <c r="J56" s="147" t="s">
        <v>899</v>
      </c>
      <c r="K56" s="148" t="s">
        <v>355</v>
      </c>
      <c r="L56" s="149">
        <v>5</v>
      </c>
      <c r="M56" s="150">
        <v>282.10000000000002</v>
      </c>
      <c r="N56" s="151"/>
      <c r="O56" s="84">
        <f t="shared" si="2"/>
        <v>0</v>
      </c>
      <c r="P56" s="103">
        <v>4607109979334</v>
      </c>
      <c r="Q56" s="216" t="s">
        <v>3579</v>
      </c>
      <c r="R56" s="167">
        <f t="shared" si="0"/>
        <v>56.42</v>
      </c>
      <c r="S56" s="171" t="s">
        <v>3443</v>
      </c>
      <c r="T56" s="192" t="s">
        <v>3581</v>
      </c>
    </row>
    <row r="57" spans="1:20" s="64" customFormat="1" ht="61.5" customHeight="1">
      <c r="A57" s="122">
        <v>40</v>
      </c>
      <c r="B57" s="128">
        <v>6683</v>
      </c>
      <c r="C57" s="144" t="s">
        <v>1346</v>
      </c>
      <c r="D57" s="145"/>
      <c r="E57" s="129" t="s">
        <v>312</v>
      </c>
      <c r="F57" s="135" t="s">
        <v>42</v>
      </c>
      <c r="G57" s="217" t="str">
        <f t="shared" si="1"/>
        <v>фото</v>
      </c>
      <c r="H57" s="123"/>
      <c r="I57" s="146" t="s">
        <v>3194</v>
      </c>
      <c r="J57" s="147" t="s">
        <v>899</v>
      </c>
      <c r="K57" s="148" t="s">
        <v>314</v>
      </c>
      <c r="L57" s="149">
        <v>10</v>
      </c>
      <c r="M57" s="150">
        <v>255.5</v>
      </c>
      <c r="N57" s="151"/>
      <c r="O57" s="84">
        <f t="shared" si="2"/>
        <v>0</v>
      </c>
      <c r="P57" s="103">
        <v>4607109943274</v>
      </c>
      <c r="Q57" s="152"/>
      <c r="R57" s="167">
        <f t="shared" si="0"/>
        <v>25.55</v>
      </c>
      <c r="S57" s="171" t="s">
        <v>1346</v>
      </c>
      <c r="T57" s="192" t="s">
        <v>3581</v>
      </c>
    </row>
    <row r="58" spans="1:20" s="64" customFormat="1" ht="75.400000000000006" customHeight="1">
      <c r="A58" s="122">
        <v>41</v>
      </c>
      <c r="B58" s="128">
        <v>6686</v>
      </c>
      <c r="C58" s="144" t="s">
        <v>3445</v>
      </c>
      <c r="D58" s="145" t="s">
        <v>3446</v>
      </c>
      <c r="E58" s="172" t="s">
        <v>312</v>
      </c>
      <c r="F58" s="136" t="s">
        <v>3033</v>
      </c>
      <c r="G58" s="217" t="str">
        <f t="shared" si="1"/>
        <v>фото</v>
      </c>
      <c r="H58" s="217"/>
      <c r="I58" s="146" t="s">
        <v>3195</v>
      </c>
      <c r="J58" s="147" t="s">
        <v>941</v>
      </c>
      <c r="K58" s="148" t="s">
        <v>313</v>
      </c>
      <c r="L58" s="149">
        <v>10</v>
      </c>
      <c r="M58" s="150">
        <v>299.8</v>
      </c>
      <c r="N58" s="151"/>
      <c r="O58" s="84">
        <f t="shared" si="2"/>
        <v>0</v>
      </c>
      <c r="P58" s="103">
        <v>4607109943304</v>
      </c>
      <c r="Q58" s="216" t="s">
        <v>3579</v>
      </c>
      <c r="R58" s="167">
        <f t="shared" si="0"/>
        <v>29.98</v>
      </c>
      <c r="S58" s="171" t="s">
        <v>3445</v>
      </c>
      <c r="T58" s="192" t="s">
        <v>3581</v>
      </c>
    </row>
    <row r="59" spans="1:20" s="63" customFormat="1" ht="75.599999999999994" customHeight="1">
      <c r="A59" s="122">
        <v>42</v>
      </c>
      <c r="B59" s="128">
        <v>3397</v>
      </c>
      <c r="C59" s="144" t="s">
        <v>1347</v>
      </c>
      <c r="D59" s="145"/>
      <c r="E59" s="129" t="s">
        <v>312</v>
      </c>
      <c r="F59" s="135" t="s">
        <v>942</v>
      </c>
      <c r="G59" s="217" t="str">
        <f t="shared" si="1"/>
        <v>фото</v>
      </c>
      <c r="H59" s="123"/>
      <c r="I59" s="146" t="s">
        <v>3196</v>
      </c>
      <c r="J59" s="147" t="s">
        <v>920</v>
      </c>
      <c r="K59" s="148" t="s">
        <v>314</v>
      </c>
      <c r="L59" s="149">
        <v>10</v>
      </c>
      <c r="M59" s="150">
        <v>264.3</v>
      </c>
      <c r="N59" s="151"/>
      <c r="O59" s="84">
        <f t="shared" si="2"/>
        <v>0</v>
      </c>
      <c r="P59" s="103">
        <v>4607109951910</v>
      </c>
      <c r="Q59" s="152"/>
      <c r="R59" s="167">
        <f t="shared" si="0"/>
        <v>26.43</v>
      </c>
      <c r="S59" s="171" t="s">
        <v>1347</v>
      </c>
      <c r="T59" s="192" t="s">
        <v>3581</v>
      </c>
    </row>
    <row r="60" spans="1:20" s="60" customFormat="1" ht="75.599999999999994" customHeight="1">
      <c r="A60" s="122">
        <v>43</v>
      </c>
      <c r="B60" s="128">
        <v>1329</v>
      </c>
      <c r="C60" s="144" t="s">
        <v>1348</v>
      </c>
      <c r="D60" s="145"/>
      <c r="E60" s="129" t="s">
        <v>312</v>
      </c>
      <c r="F60" s="135" t="s">
        <v>943</v>
      </c>
      <c r="G60" s="217" t="str">
        <f t="shared" si="1"/>
        <v>фото</v>
      </c>
      <c r="H60" s="123"/>
      <c r="I60" s="146" t="s">
        <v>3197</v>
      </c>
      <c r="J60" s="147" t="s">
        <v>899</v>
      </c>
      <c r="K60" s="148" t="s">
        <v>314</v>
      </c>
      <c r="L60" s="149">
        <v>10</v>
      </c>
      <c r="M60" s="150">
        <v>184.5</v>
      </c>
      <c r="N60" s="151"/>
      <c r="O60" s="84">
        <f t="shared" si="2"/>
        <v>0</v>
      </c>
      <c r="P60" s="103">
        <v>4607109963050</v>
      </c>
      <c r="Q60" s="152"/>
      <c r="R60" s="167">
        <f t="shared" si="0"/>
        <v>18.45</v>
      </c>
      <c r="S60" s="171" t="s">
        <v>1348</v>
      </c>
      <c r="T60" s="192" t="s">
        <v>3581</v>
      </c>
    </row>
    <row r="61" spans="1:20" s="63" customFormat="1" ht="75.400000000000006" customHeight="1">
      <c r="A61" s="122">
        <v>44</v>
      </c>
      <c r="B61" s="128">
        <v>6660</v>
      </c>
      <c r="C61" s="144" t="s">
        <v>3448</v>
      </c>
      <c r="D61" s="145" t="s">
        <v>3449</v>
      </c>
      <c r="E61" s="172" t="s">
        <v>312</v>
      </c>
      <c r="F61" s="136" t="s">
        <v>3035</v>
      </c>
      <c r="G61" s="217" t="str">
        <f t="shared" si="1"/>
        <v>фото</v>
      </c>
      <c r="H61" s="217"/>
      <c r="I61" s="146" t="s">
        <v>3584</v>
      </c>
      <c r="J61" s="147" t="s">
        <v>949</v>
      </c>
      <c r="K61" s="148" t="s">
        <v>322</v>
      </c>
      <c r="L61" s="149">
        <v>8</v>
      </c>
      <c r="M61" s="150">
        <v>311.39999999999998</v>
      </c>
      <c r="N61" s="151"/>
      <c r="O61" s="84">
        <f t="shared" si="2"/>
        <v>0</v>
      </c>
      <c r="P61" s="103">
        <v>4607109943045</v>
      </c>
      <c r="Q61" s="216" t="s">
        <v>3579</v>
      </c>
      <c r="R61" s="167">
        <f t="shared" si="0"/>
        <v>38.93</v>
      </c>
      <c r="S61" s="171" t="s">
        <v>3448</v>
      </c>
      <c r="T61" s="192" t="s">
        <v>3581</v>
      </c>
    </row>
    <row r="62" spans="1:20" s="64" customFormat="1" ht="75.400000000000006" customHeight="1">
      <c r="A62" s="122">
        <v>45</v>
      </c>
      <c r="B62" s="128">
        <v>6025</v>
      </c>
      <c r="C62" s="144" t="s">
        <v>2666</v>
      </c>
      <c r="D62" s="145"/>
      <c r="E62" s="129" t="s">
        <v>312</v>
      </c>
      <c r="F62" s="135" t="s">
        <v>2667</v>
      </c>
      <c r="G62" s="217" t="str">
        <f t="shared" si="1"/>
        <v>фото</v>
      </c>
      <c r="H62" s="123"/>
      <c r="I62" s="146" t="s">
        <v>3198</v>
      </c>
      <c r="J62" s="147" t="s">
        <v>899</v>
      </c>
      <c r="K62" s="148" t="s">
        <v>314</v>
      </c>
      <c r="L62" s="149">
        <v>10</v>
      </c>
      <c r="M62" s="150">
        <v>149</v>
      </c>
      <c r="N62" s="151"/>
      <c r="O62" s="84">
        <f t="shared" si="2"/>
        <v>0</v>
      </c>
      <c r="P62" s="103">
        <v>4607109959503</v>
      </c>
      <c r="Q62" s="152"/>
      <c r="R62" s="167">
        <f t="shared" si="0"/>
        <v>14.9</v>
      </c>
      <c r="S62" s="171" t="s">
        <v>2666</v>
      </c>
      <c r="T62" s="192" t="s">
        <v>3581</v>
      </c>
    </row>
    <row r="63" spans="1:20" s="63" customFormat="1" ht="75.599999999999994" customHeight="1">
      <c r="A63" s="122">
        <v>46</v>
      </c>
      <c r="B63" s="128">
        <v>2617</v>
      </c>
      <c r="C63" s="144" t="s">
        <v>1349</v>
      </c>
      <c r="D63" s="145"/>
      <c r="E63" s="129" t="s">
        <v>312</v>
      </c>
      <c r="F63" s="135" t="s">
        <v>911</v>
      </c>
      <c r="G63" s="217" t="str">
        <f t="shared" si="1"/>
        <v>фото</v>
      </c>
      <c r="H63" s="123"/>
      <c r="I63" s="146" t="s">
        <v>3199</v>
      </c>
      <c r="J63" s="147" t="s">
        <v>902</v>
      </c>
      <c r="K63" s="148" t="s">
        <v>314</v>
      </c>
      <c r="L63" s="149">
        <v>10</v>
      </c>
      <c r="M63" s="150">
        <v>255.5</v>
      </c>
      <c r="N63" s="151"/>
      <c r="O63" s="84">
        <f t="shared" si="2"/>
        <v>0</v>
      </c>
      <c r="P63" s="103">
        <v>4607109956434</v>
      </c>
      <c r="Q63" s="152"/>
      <c r="R63" s="167">
        <f t="shared" si="0"/>
        <v>25.55</v>
      </c>
      <c r="S63" s="171" t="s">
        <v>1349</v>
      </c>
      <c r="T63" s="192" t="s">
        <v>3581</v>
      </c>
    </row>
    <row r="64" spans="1:20" s="64" customFormat="1" ht="71.25" customHeight="1">
      <c r="A64" s="122">
        <v>47</v>
      </c>
      <c r="B64" s="128">
        <v>6689</v>
      </c>
      <c r="C64" s="144" t="s">
        <v>2622</v>
      </c>
      <c r="D64" s="145" t="s">
        <v>2623</v>
      </c>
      <c r="E64" s="129" t="s">
        <v>312</v>
      </c>
      <c r="F64" s="135" t="s">
        <v>2307</v>
      </c>
      <c r="G64" s="217" t="str">
        <f t="shared" si="1"/>
        <v>фото</v>
      </c>
      <c r="H64" s="217"/>
      <c r="I64" s="146" t="s">
        <v>3200</v>
      </c>
      <c r="J64" s="147" t="s">
        <v>899</v>
      </c>
      <c r="K64" s="148" t="s">
        <v>351</v>
      </c>
      <c r="L64" s="149">
        <v>5</v>
      </c>
      <c r="M64" s="150">
        <v>259.89999999999998</v>
      </c>
      <c r="N64" s="151"/>
      <c r="O64" s="84">
        <f t="shared" si="2"/>
        <v>0</v>
      </c>
      <c r="P64" s="103">
        <v>4607109943335</v>
      </c>
      <c r="Q64" s="152"/>
      <c r="R64" s="167">
        <f t="shared" si="0"/>
        <v>51.98</v>
      </c>
      <c r="S64" s="171" t="s">
        <v>2624</v>
      </c>
      <c r="T64" s="192" t="s">
        <v>3581</v>
      </c>
    </row>
    <row r="65" spans="1:20" s="63" customFormat="1" ht="75.400000000000006" customHeight="1">
      <c r="A65" s="122">
        <v>48</v>
      </c>
      <c r="B65" s="128">
        <v>2597</v>
      </c>
      <c r="C65" s="144" t="s">
        <v>2293</v>
      </c>
      <c r="D65" s="145"/>
      <c r="E65" s="129" t="s">
        <v>312</v>
      </c>
      <c r="F65" s="135" t="s">
        <v>1350</v>
      </c>
      <c r="G65" s="217" t="str">
        <f t="shared" si="1"/>
        <v>фото</v>
      </c>
      <c r="H65" s="123"/>
      <c r="I65" s="146" t="s">
        <v>3201</v>
      </c>
      <c r="J65" s="147" t="s">
        <v>902</v>
      </c>
      <c r="K65" s="148" t="s">
        <v>314</v>
      </c>
      <c r="L65" s="149">
        <v>8</v>
      </c>
      <c r="M65" s="150">
        <v>291</v>
      </c>
      <c r="N65" s="151"/>
      <c r="O65" s="84">
        <f t="shared" si="2"/>
        <v>0</v>
      </c>
      <c r="P65" s="103">
        <v>4607109985526</v>
      </c>
      <c r="Q65" s="152"/>
      <c r="R65" s="167">
        <f t="shared" si="0"/>
        <v>36.380000000000003</v>
      </c>
      <c r="S65" s="171" t="s">
        <v>2293</v>
      </c>
      <c r="T65" s="192" t="s">
        <v>3581</v>
      </c>
    </row>
    <row r="66" spans="1:20" s="63" customFormat="1" ht="75.599999999999994" customHeight="1">
      <c r="A66" s="122">
        <v>49</v>
      </c>
      <c r="B66" s="128">
        <v>2921</v>
      </c>
      <c r="C66" s="144" t="s">
        <v>1351</v>
      </c>
      <c r="D66" s="145"/>
      <c r="E66" s="129" t="s">
        <v>312</v>
      </c>
      <c r="F66" s="135" t="s">
        <v>912</v>
      </c>
      <c r="G66" s="217" t="str">
        <f t="shared" si="1"/>
        <v>фото</v>
      </c>
      <c r="H66" s="123"/>
      <c r="I66" s="146" t="s">
        <v>3202</v>
      </c>
      <c r="J66" s="147" t="s">
        <v>899</v>
      </c>
      <c r="K66" s="148" t="s">
        <v>314</v>
      </c>
      <c r="L66" s="149">
        <v>10</v>
      </c>
      <c r="M66" s="150">
        <v>184.5</v>
      </c>
      <c r="N66" s="151"/>
      <c r="O66" s="84">
        <f t="shared" si="2"/>
        <v>0</v>
      </c>
      <c r="P66" s="103">
        <v>4607109978993</v>
      </c>
      <c r="Q66" s="152"/>
      <c r="R66" s="167">
        <f t="shared" si="0"/>
        <v>18.45</v>
      </c>
      <c r="S66" s="171" t="s">
        <v>1351</v>
      </c>
      <c r="T66" s="192" t="s">
        <v>3581</v>
      </c>
    </row>
    <row r="67" spans="1:20" s="63" customFormat="1" ht="87.75" customHeight="1">
      <c r="A67" s="122">
        <v>50</v>
      </c>
      <c r="B67" s="128">
        <v>3286</v>
      </c>
      <c r="C67" s="144" t="s">
        <v>1352</v>
      </c>
      <c r="D67" s="145"/>
      <c r="E67" s="129" t="s">
        <v>312</v>
      </c>
      <c r="F67" s="135" t="s">
        <v>913</v>
      </c>
      <c r="G67" s="217" t="str">
        <f t="shared" si="1"/>
        <v>фото</v>
      </c>
      <c r="H67" s="123"/>
      <c r="I67" s="146" t="s">
        <v>3203</v>
      </c>
      <c r="J67" s="147" t="s">
        <v>899</v>
      </c>
      <c r="K67" s="148" t="s">
        <v>314</v>
      </c>
      <c r="L67" s="149">
        <v>10</v>
      </c>
      <c r="M67" s="150">
        <v>202.2</v>
      </c>
      <c r="N67" s="151"/>
      <c r="O67" s="84">
        <f t="shared" si="2"/>
        <v>0</v>
      </c>
      <c r="P67" s="103">
        <v>4607109951934</v>
      </c>
      <c r="Q67" s="152"/>
      <c r="R67" s="167">
        <f t="shared" si="0"/>
        <v>20.22</v>
      </c>
      <c r="S67" s="171" t="s">
        <v>1352</v>
      </c>
      <c r="T67" s="192" t="s">
        <v>3581</v>
      </c>
    </row>
    <row r="68" spans="1:20" s="64" customFormat="1" ht="75.400000000000006" customHeight="1">
      <c r="A68" s="122">
        <v>51</v>
      </c>
      <c r="B68" s="128">
        <v>7393</v>
      </c>
      <c r="C68" s="144" t="s">
        <v>2625</v>
      </c>
      <c r="D68" s="145"/>
      <c r="E68" s="129" t="s">
        <v>312</v>
      </c>
      <c r="F68" s="135" t="s">
        <v>1353</v>
      </c>
      <c r="G68" s="217" t="str">
        <f t="shared" si="1"/>
        <v>фото</v>
      </c>
      <c r="H68" s="123"/>
      <c r="I68" s="146" t="s">
        <v>3204</v>
      </c>
      <c r="J68" s="147" t="s">
        <v>899</v>
      </c>
      <c r="K68" s="148" t="s">
        <v>314</v>
      </c>
      <c r="L68" s="149">
        <v>8</v>
      </c>
      <c r="M68" s="150">
        <v>291</v>
      </c>
      <c r="N68" s="151"/>
      <c r="O68" s="84">
        <f t="shared" si="2"/>
        <v>0</v>
      </c>
      <c r="P68" s="103">
        <v>4607109939703</v>
      </c>
      <c r="Q68" s="152"/>
      <c r="R68" s="167">
        <f t="shared" si="0"/>
        <v>36.380000000000003</v>
      </c>
      <c r="S68" s="171" t="s">
        <v>2625</v>
      </c>
      <c r="T68" s="192" t="s">
        <v>3581</v>
      </c>
    </row>
    <row r="69" spans="1:20" s="63" customFormat="1" ht="75.599999999999994" customHeight="1">
      <c r="A69" s="122">
        <v>52</v>
      </c>
      <c r="B69" s="128">
        <v>2753</v>
      </c>
      <c r="C69" s="144" t="s">
        <v>1354</v>
      </c>
      <c r="D69" s="145"/>
      <c r="E69" s="129" t="s">
        <v>312</v>
      </c>
      <c r="F69" s="135" t="s">
        <v>944</v>
      </c>
      <c r="G69" s="217" t="str">
        <f t="shared" si="1"/>
        <v>фото</v>
      </c>
      <c r="H69" s="123"/>
      <c r="I69" s="146" t="s">
        <v>3205</v>
      </c>
      <c r="J69" s="147" t="s">
        <v>902</v>
      </c>
      <c r="K69" s="148" t="s">
        <v>314</v>
      </c>
      <c r="L69" s="149">
        <v>10</v>
      </c>
      <c r="M69" s="150">
        <v>157.9</v>
      </c>
      <c r="N69" s="151"/>
      <c r="O69" s="84">
        <f t="shared" si="2"/>
        <v>0</v>
      </c>
      <c r="P69" s="103">
        <v>4607109967522</v>
      </c>
      <c r="Q69" s="152"/>
      <c r="R69" s="167">
        <f t="shared" si="0"/>
        <v>15.79</v>
      </c>
      <c r="S69" s="171" t="s">
        <v>1354</v>
      </c>
      <c r="T69" s="192" t="s">
        <v>3581</v>
      </c>
    </row>
    <row r="70" spans="1:20" s="63" customFormat="1" ht="75.599999999999994" customHeight="1">
      <c r="A70" s="122">
        <v>53</v>
      </c>
      <c r="B70" s="128">
        <v>3240</v>
      </c>
      <c r="C70" s="144" t="s">
        <v>1355</v>
      </c>
      <c r="D70" s="145"/>
      <c r="E70" s="129" t="s">
        <v>312</v>
      </c>
      <c r="F70" s="135" t="s">
        <v>900</v>
      </c>
      <c r="G70" s="217" t="str">
        <f t="shared" si="1"/>
        <v>фото</v>
      </c>
      <c r="H70" s="123"/>
      <c r="I70" s="146" t="s">
        <v>3206</v>
      </c>
      <c r="J70" s="147" t="s">
        <v>899</v>
      </c>
      <c r="K70" s="148" t="s">
        <v>314</v>
      </c>
      <c r="L70" s="149">
        <v>5</v>
      </c>
      <c r="M70" s="150">
        <v>353.1</v>
      </c>
      <c r="N70" s="151"/>
      <c r="O70" s="84">
        <f t="shared" si="2"/>
        <v>0</v>
      </c>
      <c r="P70" s="103">
        <v>4607109951897</v>
      </c>
      <c r="Q70" s="152"/>
      <c r="R70" s="167">
        <f t="shared" si="0"/>
        <v>70.62</v>
      </c>
      <c r="S70" s="171" t="s">
        <v>1355</v>
      </c>
      <c r="T70" s="192" t="s">
        <v>3581</v>
      </c>
    </row>
    <row r="71" spans="1:20" s="63" customFormat="1" ht="75.599999999999994" customHeight="1">
      <c r="A71" s="122">
        <v>54</v>
      </c>
      <c r="B71" s="128">
        <v>3241</v>
      </c>
      <c r="C71" s="144" t="s">
        <v>1355</v>
      </c>
      <c r="D71" s="145"/>
      <c r="E71" s="129" t="s">
        <v>312</v>
      </c>
      <c r="F71" s="135" t="s">
        <v>900</v>
      </c>
      <c r="G71" s="217" t="str">
        <f t="shared" si="1"/>
        <v>фото</v>
      </c>
      <c r="H71" s="123"/>
      <c r="I71" s="146" t="s">
        <v>3206</v>
      </c>
      <c r="J71" s="147" t="s">
        <v>899</v>
      </c>
      <c r="K71" s="148" t="s">
        <v>3835</v>
      </c>
      <c r="L71" s="149">
        <v>6</v>
      </c>
      <c r="M71" s="150">
        <v>354.1</v>
      </c>
      <c r="N71" s="151"/>
      <c r="O71" s="84">
        <f t="shared" si="2"/>
        <v>0</v>
      </c>
      <c r="P71" s="103">
        <v>4607109951898</v>
      </c>
      <c r="Q71" s="152"/>
      <c r="R71" s="167">
        <f t="shared" ref="R71" si="3">ROUND(M71/L71,2)</f>
        <v>59.02</v>
      </c>
      <c r="S71" s="171" t="s">
        <v>1355</v>
      </c>
      <c r="T71" s="192" t="s">
        <v>3581</v>
      </c>
    </row>
    <row r="72" spans="1:20" s="63" customFormat="1" ht="75.599999999999994" customHeight="1">
      <c r="A72" s="122">
        <v>55</v>
      </c>
      <c r="B72" s="128">
        <v>3312</v>
      </c>
      <c r="C72" s="144" t="s">
        <v>1356</v>
      </c>
      <c r="D72" s="145"/>
      <c r="E72" s="129" t="s">
        <v>312</v>
      </c>
      <c r="F72" s="135" t="s">
        <v>922</v>
      </c>
      <c r="G72" s="217" t="str">
        <f t="shared" si="1"/>
        <v>фото</v>
      </c>
      <c r="H72" s="123"/>
      <c r="I72" s="146" t="s">
        <v>3207</v>
      </c>
      <c r="J72" s="147" t="s">
        <v>899</v>
      </c>
      <c r="K72" s="148" t="s">
        <v>314</v>
      </c>
      <c r="L72" s="149">
        <v>10</v>
      </c>
      <c r="M72" s="150">
        <v>255.5</v>
      </c>
      <c r="N72" s="151"/>
      <c r="O72" s="84">
        <f t="shared" si="2"/>
        <v>0</v>
      </c>
      <c r="P72" s="103">
        <v>4607109951880</v>
      </c>
      <c r="Q72" s="152"/>
      <c r="R72" s="167">
        <f t="shared" si="0"/>
        <v>25.55</v>
      </c>
      <c r="S72" s="171" t="s">
        <v>1356</v>
      </c>
      <c r="T72" s="192" t="s">
        <v>3581</v>
      </c>
    </row>
    <row r="73" spans="1:20" s="63" customFormat="1" ht="75.599999999999994" customHeight="1">
      <c r="A73" s="122">
        <v>56</v>
      </c>
      <c r="B73" s="128">
        <v>862</v>
      </c>
      <c r="C73" s="144" t="s">
        <v>1357</v>
      </c>
      <c r="D73" s="145"/>
      <c r="E73" s="129" t="s">
        <v>312</v>
      </c>
      <c r="F73" s="135" t="s">
        <v>926</v>
      </c>
      <c r="G73" s="217" t="str">
        <f t="shared" si="1"/>
        <v>фото</v>
      </c>
      <c r="H73" s="123"/>
      <c r="I73" s="146" t="s">
        <v>3208</v>
      </c>
      <c r="J73" s="147" t="s">
        <v>899</v>
      </c>
      <c r="K73" s="148" t="s">
        <v>314</v>
      </c>
      <c r="L73" s="149">
        <v>10</v>
      </c>
      <c r="M73" s="150">
        <v>246.6</v>
      </c>
      <c r="N73" s="151"/>
      <c r="O73" s="84">
        <f t="shared" si="2"/>
        <v>0</v>
      </c>
      <c r="P73" s="103">
        <v>4607109956564</v>
      </c>
      <c r="Q73" s="152"/>
      <c r="R73" s="167">
        <f t="shared" si="0"/>
        <v>24.66</v>
      </c>
      <c r="S73" s="171" t="s">
        <v>1357</v>
      </c>
      <c r="T73" s="192" t="s">
        <v>3581</v>
      </c>
    </row>
    <row r="74" spans="1:20" s="63" customFormat="1" ht="75.400000000000006" customHeight="1">
      <c r="A74" s="122">
        <v>57</v>
      </c>
      <c r="B74" s="128">
        <v>7394</v>
      </c>
      <c r="C74" s="144" t="s">
        <v>2497</v>
      </c>
      <c r="D74" s="145"/>
      <c r="E74" s="129" t="s">
        <v>312</v>
      </c>
      <c r="F74" s="135" t="s">
        <v>1358</v>
      </c>
      <c r="G74" s="217" t="str">
        <f t="shared" si="1"/>
        <v>фото</v>
      </c>
      <c r="H74" s="123"/>
      <c r="I74" s="146" t="s">
        <v>3209</v>
      </c>
      <c r="J74" s="147" t="s">
        <v>920</v>
      </c>
      <c r="K74" s="148" t="s">
        <v>314</v>
      </c>
      <c r="L74" s="149">
        <v>10</v>
      </c>
      <c r="M74" s="150">
        <v>291</v>
      </c>
      <c r="N74" s="151"/>
      <c r="O74" s="84">
        <f t="shared" si="2"/>
        <v>0</v>
      </c>
      <c r="P74" s="103">
        <v>4607109939697</v>
      </c>
      <c r="Q74" s="152"/>
      <c r="R74" s="167">
        <f t="shared" si="0"/>
        <v>29.1</v>
      </c>
      <c r="S74" s="171" t="s">
        <v>2497</v>
      </c>
      <c r="T74" s="192" t="s">
        <v>3581</v>
      </c>
    </row>
    <row r="75" spans="1:20" s="61" customFormat="1" ht="75.400000000000006" customHeight="1">
      <c r="A75" s="122">
        <v>58</v>
      </c>
      <c r="B75" s="128">
        <v>7395</v>
      </c>
      <c r="C75" s="144" t="s">
        <v>2498</v>
      </c>
      <c r="D75" s="145"/>
      <c r="E75" s="129" t="s">
        <v>312</v>
      </c>
      <c r="F75" s="135" t="s">
        <v>1359</v>
      </c>
      <c r="G75" s="217" t="str">
        <f t="shared" si="1"/>
        <v>фото</v>
      </c>
      <c r="H75" s="123"/>
      <c r="I75" s="146" t="s">
        <v>3210</v>
      </c>
      <c r="J75" s="147" t="s">
        <v>902</v>
      </c>
      <c r="K75" s="148" t="s">
        <v>314</v>
      </c>
      <c r="L75" s="149">
        <v>10</v>
      </c>
      <c r="M75" s="150">
        <v>211.1</v>
      </c>
      <c r="N75" s="151"/>
      <c r="O75" s="84">
        <f t="shared" si="2"/>
        <v>0</v>
      </c>
      <c r="P75" s="103">
        <v>4607109939680</v>
      </c>
      <c r="Q75" s="152"/>
      <c r="R75" s="167">
        <f t="shared" si="0"/>
        <v>21.11</v>
      </c>
      <c r="S75" s="171" t="s">
        <v>2498</v>
      </c>
      <c r="T75" s="192" t="s">
        <v>3581</v>
      </c>
    </row>
    <row r="76" spans="1:20" s="63" customFormat="1" ht="75.599999999999994" customHeight="1">
      <c r="A76" s="122">
        <v>59</v>
      </c>
      <c r="B76" s="128">
        <v>2422</v>
      </c>
      <c r="C76" s="144" t="s">
        <v>1360</v>
      </c>
      <c r="D76" s="145"/>
      <c r="E76" s="129" t="s">
        <v>312</v>
      </c>
      <c r="F76" s="135" t="s">
        <v>927</v>
      </c>
      <c r="G76" s="217" t="str">
        <f t="shared" si="1"/>
        <v>фото</v>
      </c>
      <c r="H76" s="123"/>
      <c r="I76" s="146" t="s">
        <v>3211</v>
      </c>
      <c r="J76" s="147" t="s">
        <v>902</v>
      </c>
      <c r="K76" s="148" t="s">
        <v>314</v>
      </c>
      <c r="L76" s="149">
        <v>8</v>
      </c>
      <c r="M76" s="150">
        <v>262.60000000000002</v>
      </c>
      <c r="N76" s="151"/>
      <c r="O76" s="84">
        <f t="shared" si="2"/>
        <v>0</v>
      </c>
      <c r="P76" s="103">
        <v>4607109966433</v>
      </c>
      <c r="Q76" s="152"/>
      <c r="R76" s="167">
        <f t="shared" si="0"/>
        <v>32.83</v>
      </c>
      <c r="S76" s="171" t="s">
        <v>1360</v>
      </c>
      <c r="T76" s="192" t="s">
        <v>3581</v>
      </c>
    </row>
    <row r="77" spans="1:20" s="63" customFormat="1" ht="75.599999999999994" customHeight="1">
      <c r="A77" s="122">
        <v>60</v>
      </c>
      <c r="B77" s="128">
        <v>2625</v>
      </c>
      <c r="C77" s="144" t="s">
        <v>1361</v>
      </c>
      <c r="D77" s="145"/>
      <c r="E77" s="129" t="s">
        <v>312</v>
      </c>
      <c r="F77" s="135" t="s">
        <v>928</v>
      </c>
      <c r="G77" s="217" t="str">
        <f t="shared" si="1"/>
        <v>фото</v>
      </c>
      <c r="H77" s="123"/>
      <c r="I77" s="146" t="s">
        <v>3212</v>
      </c>
      <c r="J77" s="147" t="s">
        <v>902</v>
      </c>
      <c r="K77" s="148" t="s">
        <v>314</v>
      </c>
      <c r="L77" s="149">
        <v>10</v>
      </c>
      <c r="M77" s="150">
        <v>223.5</v>
      </c>
      <c r="N77" s="151"/>
      <c r="O77" s="84">
        <f t="shared" si="2"/>
        <v>0</v>
      </c>
      <c r="P77" s="103">
        <v>4607109956588</v>
      </c>
      <c r="Q77" s="152"/>
      <c r="R77" s="167">
        <f t="shared" si="0"/>
        <v>22.35</v>
      </c>
      <c r="S77" s="171" t="s">
        <v>1361</v>
      </c>
      <c r="T77" s="192" t="s">
        <v>3581</v>
      </c>
    </row>
    <row r="78" spans="1:20" s="63" customFormat="1" ht="75.599999999999994" customHeight="1">
      <c r="A78" s="122">
        <v>61</v>
      </c>
      <c r="B78" s="128">
        <v>1331</v>
      </c>
      <c r="C78" s="144" t="s">
        <v>1362</v>
      </c>
      <c r="D78" s="145"/>
      <c r="E78" s="129" t="s">
        <v>312</v>
      </c>
      <c r="F78" s="135" t="s">
        <v>929</v>
      </c>
      <c r="G78" s="217" t="str">
        <f t="shared" si="1"/>
        <v>фото</v>
      </c>
      <c r="H78" s="123"/>
      <c r="I78" s="146" t="s">
        <v>3213</v>
      </c>
      <c r="J78" s="147" t="s">
        <v>902</v>
      </c>
      <c r="K78" s="148" t="s">
        <v>314</v>
      </c>
      <c r="L78" s="149">
        <v>10</v>
      </c>
      <c r="M78" s="150">
        <v>228.8</v>
      </c>
      <c r="N78" s="151"/>
      <c r="O78" s="84">
        <f t="shared" si="2"/>
        <v>0</v>
      </c>
      <c r="P78" s="103">
        <v>4607109966440</v>
      </c>
      <c r="Q78" s="152"/>
      <c r="R78" s="167">
        <f t="shared" si="0"/>
        <v>22.88</v>
      </c>
      <c r="S78" s="171" t="s">
        <v>1362</v>
      </c>
      <c r="T78" s="192" t="s">
        <v>3581</v>
      </c>
    </row>
    <row r="79" spans="1:20" s="61" customFormat="1" ht="75.599999999999994" customHeight="1">
      <c r="A79" s="122">
        <v>62</v>
      </c>
      <c r="B79" s="128">
        <v>3335</v>
      </c>
      <c r="C79" s="144" t="s">
        <v>1363</v>
      </c>
      <c r="D79" s="145"/>
      <c r="E79" s="129" t="s">
        <v>312</v>
      </c>
      <c r="F79" s="135" t="s">
        <v>930</v>
      </c>
      <c r="G79" s="217" t="str">
        <f t="shared" si="1"/>
        <v>фото</v>
      </c>
      <c r="H79" s="123"/>
      <c r="I79" s="146" t="s">
        <v>3214</v>
      </c>
      <c r="J79" s="147" t="s">
        <v>899</v>
      </c>
      <c r="K79" s="148" t="s">
        <v>314</v>
      </c>
      <c r="L79" s="149">
        <v>10</v>
      </c>
      <c r="M79" s="150">
        <v>291</v>
      </c>
      <c r="N79" s="151"/>
      <c r="O79" s="84">
        <f t="shared" si="2"/>
        <v>0</v>
      </c>
      <c r="P79" s="103">
        <v>4607109951873</v>
      </c>
      <c r="Q79" s="152"/>
      <c r="R79" s="167">
        <f t="shared" si="0"/>
        <v>29.1</v>
      </c>
      <c r="S79" s="171" t="s">
        <v>1363</v>
      </c>
      <c r="T79" s="192" t="s">
        <v>3581</v>
      </c>
    </row>
    <row r="80" spans="1:20" s="61" customFormat="1" ht="75.599999999999994" customHeight="1">
      <c r="A80" s="122">
        <v>63</v>
      </c>
      <c r="B80" s="128">
        <v>2922</v>
      </c>
      <c r="C80" s="144" t="s">
        <v>1364</v>
      </c>
      <c r="D80" s="145"/>
      <c r="E80" s="129" t="s">
        <v>312</v>
      </c>
      <c r="F80" s="135" t="s">
        <v>931</v>
      </c>
      <c r="G80" s="217" t="str">
        <f t="shared" si="1"/>
        <v>фото</v>
      </c>
      <c r="H80" s="123"/>
      <c r="I80" s="146" t="s">
        <v>3215</v>
      </c>
      <c r="J80" s="147" t="s">
        <v>902</v>
      </c>
      <c r="K80" s="148" t="s">
        <v>314</v>
      </c>
      <c r="L80" s="149">
        <v>10</v>
      </c>
      <c r="M80" s="150">
        <v>193.4</v>
      </c>
      <c r="N80" s="151"/>
      <c r="O80" s="84">
        <f t="shared" si="2"/>
        <v>0</v>
      </c>
      <c r="P80" s="103">
        <v>4607109979013</v>
      </c>
      <c r="Q80" s="152"/>
      <c r="R80" s="167">
        <f t="shared" si="0"/>
        <v>19.34</v>
      </c>
      <c r="S80" s="171" t="s">
        <v>1364</v>
      </c>
      <c r="T80" s="192" t="s">
        <v>3581</v>
      </c>
    </row>
    <row r="81" spans="1:20" s="61" customFormat="1" ht="75.400000000000006" customHeight="1">
      <c r="A81" s="122">
        <v>64</v>
      </c>
      <c r="B81" s="128">
        <v>7397</v>
      </c>
      <c r="C81" s="144" t="s">
        <v>2499</v>
      </c>
      <c r="D81" s="145"/>
      <c r="E81" s="129" t="s">
        <v>312</v>
      </c>
      <c r="F81" s="135" t="s">
        <v>1365</v>
      </c>
      <c r="G81" s="217" t="str">
        <f t="shared" si="1"/>
        <v>фото</v>
      </c>
      <c r="H81" s="123"/>
      <c r="I81" s="146" t="s">
        <v>3216</v>
      </c>
      <c r="J81" s="147" t="s">
        <v>920</v>
      </c>
      <c r="K81" s="148" t="s">
        <v>314</v>
      </c>
      <c r="L81" s="149">
        <v>10</v>
      </c>
      <c r="M81" s="150">
        <v>202.2</v>
      </c>
      <c r="N81" s="151"/>
      <c r="O81" s="84">
        <f t="shared" si="2"/>
        <v>0</v>
      </c>
      <c r="P81" s="103">
        <v>4607109939666</v>
      </c>
      <c r="Q81" s="152"/>
      <c r="R81" s="167">
        <f t="shared" si="0"/>
        <v>20.22</v>
      </c>
      <c r="S81" s="171" t="s">
        <v>2499</v>
      </c>
      <c r="T81" s="192" t="s">
        <v>3581</v>
      </c>
    </row>
    <row r="82" spans="1:20" s="61" customFormat="1" ht="75.400000000000006" customHeight="1">
      <c r="A82" s="122">
        <v>65</v>
      </c>
      <c r="B82" s="128">
        <v>6659</v>
      </c>
      <c r="C82" s="144" t="s">
        <v>3450</v>
      </c>
      <c r="D82" s="145"/>
      <c r="E82" s="129" t="s">
        <v>312</v>
      </c>
      <c r="F82" s="135" t="s">
        <v>3036</v>
      </c>
      <c r="G82" s="217" t="str">
        <f t="shared" si="1"/>
        <v>фото</v>
      </c>
      <c r="H82" s="123"/>
      <c r="I82" s="146" t="s">
        <v>3217</v>
      </c>
      <c r="J82" s="147" t="s">
        <v>899</v>
      </c>
      <c r="K82" s="148" t="s">
        <v>314</v>
      </c>
      <c r="L82" s="149">
        <v>10</v>
      </c>
      <c r="M82" s="150">
        <v>264.3</v>
      </c>
      <c r="N82" s="151"/>
      <c r="O82" s="84">
        <f t="shared" si="2"/>
        <v>0</v>
      </c>
      <c r="P82" s="103">
        <v>4607109943038</v>
      </c>
      <c r="Q82" s="152" t="s">
        <v>3017</v>
      </c>
      <c r="R82" s="167">
        <f t="shared" si="0"/>
        <v>26.43</v>
      </c>
      <c r="S82" s="171" t="s">
        <v>3450</v>
      </c>
      <c r="T82" s="192" t="s">
        <v>3581</v>
      </c>
    </row>
    <row r="83" spans="1:20" s="61" customFormat="1" ht="75.599999999999994" customHeight="1">
      <c r="A83" s="122">
        <v>66</v>
      </c>
      <c r="B83" s="128">
        <v>3353</v>
      </c>
      <c r="C83" s="144" t="s">
        <v>1366</v>
      </c>
      <c r="D83" s="145"/>
      <c r="E83" s="129" t="s">
        <v>312</v>
      </c>
      <c r="F83" s="135" t="s">
        <v>933</v>
      </c>
      <c r="G83" s="217" t="str">
        <f t="shared" si="1"/>
        <v>фото</v>
      </c>
      <c r="H83" s="123"/>
      <c r="I83" s="146" t="s">
        <v>3218</v>
      </c>
      <c r="J83" s="147" t="s">
        <v>920</v>
      </c>
      <c r="K83" s="148" t="s">
        <v>314</v>
      </c>
      <c r="L83" s="149">
        <v>10</v>
      </c>
      <c r="M83" s="150">
        <v>291</v>
      </c>
      <c r="N83" s="151"/>
      <c r="O83" s="84">
        <f t="shared" si="2"/>
        <v>0</v>
      </c>
      <c r="P83" s="103">
        <v>4607109951866</v>
      </c>
      <c r="Q83" s="152"/>
      <c r="R83" s="167">
        <f t="shared" si="0"/>
        <v>29.1</v>
      </c>
      <c r="S83" s="171" t="s">
        <v>1366</v>
      </c>
      <c r="T83" s="192" t="s">
        <v>3581</v>
      </c>
    </row>
    <row r="84" spans="1:20" s="61" customFormat="1" ht="75.400000000000006" customHeight="1">
      <c r="A84" s="122">
        <v>67</v>
      </c>
      <c r="B84" s="128">
        <v>1152</v>
      </c>
      <c r="C84" s="144" t="s">
        <v>2626</v>
      </c>
      <c r="D84" s="145" t="s">
        <v>2627</v>
      </c>
      <c r="E84" s="129" t="s">
        <v>312</v>
      </c>
      <c r="F84" s="135" t="s">
        <v>2308</v>
      </c>
      <c r="G84" s="217" t="str">
        <f t="shared" si="1"/>
        <v>фото</v>
      </c>
      <c r="H84" s="217"/>
      <c r="I84" s="146" t="s">
        <v>3219</v>
      </c>
      <c r="J84" s="147" t="s">
        <v>899</v>
      </c>
      <c r="K84" s="148" t="s">
        <v>314</v>
      </c>
      <c r="L84" s="149">
        <v>10</v>
      </c>
      <c r="M84" s="150">
        <v>299.8</v>
      </c>
      <c r="N84" s="151"/>
      <c r="O84" s="84">
        <f t="shared" si="2"/>
        <v>0</v>
      </c>
      <c r="P84" s="103">
        <v>4607109935514</v>
      </c>
      <c r="Q84" s="152"/>
      <c r="R84" s="167">
        <f t="shared" ref="R84:R109" si="4">ROUND(M84/L84,2)</f>
        <v>29.98</v>
      </c>
      <c r="S84" s="171" t="s">
        <v>2628</v>
      </c>
      <c r="T84" s="192" t="s">
        <v>3581</v>
      </c>
    </row>
    <row r="85" spans="1:20" s="61" customFormat="1" ht="75.400000000000006" customHeight="1">
      <c r="A85" s="122">
        <v>68</v>
      </c>
      <c r="B85" s="128">
        <v>7398</v>
      </c>
      <c r="C85" s="144" t="s">
        <v>3585</v>
      </c>
      <c r="D85" s="145"/>
      <c r="E85" s="172" t="s">
        <v>312</v>
      </c>
      <c r="F85" s="136" t="s">
        <v>3586</v>
      </c>
      <c r="G85" s="217" t="str">
        <f t="shared" ref="G85:G109" si="5">HYPERLINK("http://www.gardenbulbs.ru/images/summer_CL/thumbnails/"&amp;C85&amp;".jpg","фото")</f>
        <v>фото</v>
      </c>
      <c r="H85" s="123"/>
      <c r="I85" s="146" t="s">
        <v>3587</v>
      </c>
      <c r="J85" s="147" t="s">
        <v>899</v>
      </c>
      <c r="K85" s="148" t="s">
        <v>351</v>
      </c>
      <c r="L85" s="149">
        <v>4</v>
      </c>
      <c r="M85" s="150">
        <v>1091.4000000000001</v>
      </c>
      <c r="N85" s="151"/>
      <c r="O85" s="84">
        <f t="shared" ref="O85:O109" si="6">IF(ISERROR(N85*M85),0,N85*M85)</f>
        <v>0</v>
      </c>
      <c r="P85" s="103">
        <v>4607109939659</v>
      </c>
      <c r="Q85" s="216" t="s">
        <v>3579</v>
      </c>
      <c r="R85" s="167">
        <f t="shared" si="4"/>
        <v>272.85000000000002</v>
      </c>
      <c r="S85" s="171" t="s">
        <v>3585</v>
      </c>
      <c r="T85" s="192" t="s">
        <v>3581</v>
      </c>
    </row>
    <row r="86" spans="1:20" s="61" customFormat="1" ht="61.7" customHeight="1">
      <c r="A86" s="122">
        <v>69</v>
      </c>
      <c r="B86" s="128">
        <v>2884</v>
      </c>
      <c r="C86" s="144" t="s">
        <v>3588</v>
      </c>
      <c r="D86" s="145"/>
      <c r="E86" s="172" t="s">
        <v>312</v>
      </c>
      <c r="F86" s="136" t="s">
        <v>3589</v>
      </c>
      <c r="G86" s="217" t="str">
        <f t="shared" si="5"/>
        <v>фото</v>
      </c>
      <c r="H86" s="123"/>
      <c r="I86" s="146" t="s">
        <v>3590</v>
      </c>
      <c r="J86" s="147" t="s">
        <v>899</v>
      </c>
      <c r="K86" s="148" t="s">
        <v>351</v>
      </c>
      <c r="L86" s="149">
        <v>3</v>
      </c>
      <c r="M86" s="150">
        <v>820.3</v>
      </c>
      <c r="N86" s="151"/>
      <c r="O86" s="84">
        <f t="shared" si="6"/>
        <v>0</v>
      </c>
      <c r="P86" s="103">
        <v>4607109930465</v>
      </c>
      <c r="Q86" s="216" t="s">
        <v>3579</v>
      </c>
      <c r="R86" s="167">
        <f t="shared" si="4"/>
        <v>273.43</v>
      </c>
      <c r="S86" s="171" t="s">
        <v>3588</v>
      </c>
      <c r="T86" s="192" t="s">
        <v>3581</v>
      </c>
    </row>
    <row r="87" spans="1:20" s="60" customFormat="1" ht="75.400000000000006" customHeight="1">
      <c r="A87" s="122">
        <v>70</v>
      </c>
      <c r="B87" s="128">
        <v>7399</v>
      </c>
      <c r="C87" s="144" t="s">
        <v>3591</v>
      </c>
      <c r="D87" s="145"/>
      <c r="E87" s="172" t="s">
        <v>312</v>
      </c>
      <c r="F87" s="136" t="s">
        <v>3592</v>
      </c>
      <c r="G87" s="217" t="str">
        <f t="shared" si="5"/>
        <v>фото</v>
      </c>
      <c r="H87" s="123"/>
      <c r="I87" s="146" t="s">
        <v>3593</v>
      </c>
      <c r="J87" s="147" t="s">
        <v>899</v>
      </c>
      <c r="K87" s="148" t="s">
        <v>351</v>
      </c>
      <c r="L87" s="149">
        <v>3</v>
      </c>
      <c r="M87" s="150">
        <v>820.3</v>
      </c>
      <c r="N87" s="151"/>
      <c r="O87" s="84">
        <f t="shared" si="6"/>
        <v>0</v>
      </c>
      <c r="P87" s="103">
        <v>4607109939642</v>
      </c>
      <c r="Q87" s="216" t="s">
        <v>3579</v>
      </c>
      <c r="R87" s="167">
        <f t="shared" si="4"/>
        <v>273.43</v>
      </c>
      <c r="S87" s="171" t="s">
        <v>3591</v>
      </c>
      <c r="T87" s="192" t="s">
        <v>3581</v>
      </c>
    </row>
    <row r="88" spans="1:20" s="63" customFormat="1" ht="75.400000000000006" customHeight="1">
      <c r="A88" s="122">
        <v>71</v>
      </c>
      <c r="B88" s="128">
        <v>7400</v>
      </c>
      <c r="C88" s="144" t="s">
        <v>3594</v>
      </c>
      <c r="D88" s="145"/>
      <c r="E88" s="172" t="s">
        <v>312</v>
      </c>
      <c r="F88" s="136" t="s">
        <v>3595</v>
      </c>
      <c r="G88" s="217" t="str">
        <f t="shared" si="5"/>
        <v>фото</v>
      </c>
      <c r="H88" s="123"/>
      <c r="I88" s="146" t="s">
        <v>3596</v>
      </c>
      <c r="J88" s="147" t="s">
        <v>899</v>
      </c>
      <c r="K88" s="148" t="s">
        <v>351</v>
      </c>
      <c r="L88" s="149">
        <v>3</v>
      </c>
      <c r="M88" s="150">
        <v>820.3</v>
      </c>
      <c r="N88" s="151"/>
      <c r="O88" s="84">
        <f t="shared" si="6"/>
        <v>0</v>
      </c>
      <c r="P88" s="103">
        <v>4607109939635</v>
      </c>
      <c r="Q88" s="216" t="s">
        <v>3579</v>
      </c>
      <c r="R88" s="167">
        <f t="shared" si="4"/>
        <v>273.43</v>
      </c>
      <c r="S88" s="171" t="s">
        <v>3594</v>
      </c>
      <c r="T88" s="192" t="s">
        <v>3581</v>
      </c>
    </row>
    <row r="89" spans="1:20" s="62" customFormat="1" ht="75.400000000000006" customHeight="1">
      <c r="A89" s="122">
        <v>72</v>
      </c>
      <c r="B89" s="128">
        <v>7401</v>
      </c>
      <c r="C89" s="144" t="s">
        <v>3597</v>
      </c>
      <c r="D89" s="145"/>
      <c r="E89" s="172" t="s">
        <v>312</v>
      </c>
      <c r="F89" s="136" t="s">
        <v>3598</v>
      </c>
      <c r="G89" s="217" t="str">
        <f t="shared" si="5"/>
        <v>фото</v>
      </c>
      <c r="H89" s="123"/>
      <c r="I89" s="146" t="s">
        <v>3599</v>
      </c>
      <c r="J89" s="147" t="s">
        <v>899</v>
      </c>
      <c r="K89" s="148" t="s">
        <v>351</v>
      </c>
      <c r="L89" s="149">
        <v>3</v>
      </c>
      <c r="M89" s="150">
        <v>820.3</v>
      </c>
      <c r="N89" s="151"/>
      <c r="O89" s="84">
        <f t="shared" si="6"/>
        <v>0</v>
      </c>
      <c r="P89" s="103">
        <v>4607109939628</v>
      </c>
      <c r="Q89" s="216" t="s">
        <v>3579</v>
      </c>
      <c r="R89" s="167">
        <f t="shared" si="4"/>
        <v>273.43</v>
      </c>
      <c r="S89" s="171" t="s">
        <v>3597</v>
      </c>
      <c r="T89" s="192" t="s">
        <v>3581</v>
      </c>
    </row>
    <row r="90" spans="1:20" s="63" customFormat="1" ht="75.599999999999994" customHeight="1">
      <c r="A90" s="122">
        <v>73</v>
      </c>
      <c r="B90" s="128">
        <v>3356</v>
      </c>
      <c r="C90" s="144" t="s">
        <v>1367</v>
      </c>
      <c r="D90" s="145"/>
      <c r="E90" s="129" t="s">
        <v>312</v>
      </c>
      <c r="F90" s="135" t="s">
        <v>934</v>
      </c>
      <c r="G90" s="217" t="str">
        <f t="shared" si="5"/>
        <v>фото</v>
      </c>
      <c r="H90" s="123"/>
      <c r="I90" s="146" t="s">
        <v>3220</v>
      </c>
      <c r="J90" s="147" t="s">
        <v>935</v>
      </c>
      <c r="K90" s="148" t="s">
        <v>790</v>
      </c>
      <c r="L90" s="149">
        <v>10</v>
      </c>
      <c r="M90" s="150">
        <v>228.8</v>
      </c>
      <c r="N90" s="151"/>
      <c r="O90" s="84">
        <f t="shared" si="6"/>
        <v>0</v>
      </c>
      <c r="P90" s="103">
        <v>4607109951859</v>
      </c>
      <c r="Q90" s="152"/>
      <c r="R90" s="167">
        <f t="shared" si="4"/>
        <v>22.88</v>
      </c>
      <c r="S90" s="171" t="s">
        <v>1367</v>
      </c>
      <c r="T90" s="192" t="s">
        <v>3581</v>
      </c>
    </row>
    <row r="91" spans="1:20" s="61" customFormat="1" ht="75.599999999999994" customHeight="1">
      <c r="A91" s="122">
        <v>74</v>
      </c>
      <c r="B91" s="128">
        <v>71</v>
      </c>
      <c r="C91" s="144" t="s">
        <v>1368</v>
      </c>
      <c r="D91" s="145" t="s">
        <v>1369</v>
      </c>
      <c r="E91" s="129" t="s">
        <v>312</v>
      </c>
      <c r="F91" s="135" t="s">
        <v>936</v>
      </c>
      <c r="G91" s="217" t="str">
        <f t="shared" si="5"/>
        <v>фото</v>
      </c>
      <c r="H91" s="217"/>
      <c r="I91" s="146" t="s">
        <v>3221</v>
      </c>
      <c r="J91" s="147" t="s">
        <v>902</v>
      </c>
      <c r="K91" s="148" t="s">
        <v>314</v>
      </c>
      <c r="L91" s="149">
        <v>10</v>
      </c>
      <c r="M91" s="150">
        <v>299.8</v>
      </c>
      <c r="N91" s="151"/>
      <c r="O91" s="84">
        <f t="shared" si="6"/>
        <v>0</v>
      </c>
      <c r="P91" s="103">
        <v>4607109979037</v>
      </c>
      <c r="Q91" s="152"/>
      <c r="R91" s="167">
        <f t="shared" si="4"/>
        <v>29.98</v>
      </c>
      <c r="S91" s="171" t="s">
        <v>2629</v>
      </c>
      <c r="T91" s="192" t="s">
        <v>3581</v>
      </c>
    </row>
    <row r="92" spans="1:20" s="63" customFormat="1" ht="75.599999999999994" customHeight="1">
      <c r="A92" s="122">
        <v>75</v>
      </c>
      <c r="B92" s="128">
        <v>2622</v>
      </c>
      <c r="C92" s="144" t="s">
        <v>1370</v>
      </c>
      <c r="D92" s="145"/>
      <c r="E92" s="129" t="s">
        <v>312</v>
      </c>
      <c r="F92" s="135" t="s">
        <v>924</v>
      </c>
      <c r="G92" s="217" t="str">
        <f t="shared" si="5"/>
        <v>фото</v>
      </c>
      <c r="H92" s="123"/>
      <c r="I92" s="146" t="s">
        <v>3222</v>
      </c>
      <c r="J92" s="147" t="s">
        <v>899</v>
      </c>
      <c r="K92" s="148" t="s">
        <v>314</v>
      </c>
      <c r="L92" s="149">
        <v>10</v>
      </c>
      <c r="M92" s="150">
        <v>264.3</v>
      </c>
      <c r="N92" s="151"/>
      <c r="O92" s="84">
        <f t="shared" si="6"/>
        <v>0</v>
      </c>
      <c r="P92" s="103">
        <v>4607109956533</v>
      </c>
      <c r="Q92" s="152"/>
      <c r="R92" s="167">
        <f t="shared" si="4"/>
        <v>26.43</v>
      </c>
      <c r="S92" s="171" t="s">
        <v>1370</v>
      </c>
      <c r="T92" s="192" t="s">
        <v>3581</v>
      </c>
    </row>
    <row r="93" spans="1:20" s="63" customFormat="1" ht="75.400000000000006" customHeight="1">
      <c r="A93" s="122">
        <v>76</v>
      </c>
      <c r="B93" s="128">
        <v>6654</v>
      </c>
      <c r="C93" s="144" t="s">
        <v>3451</v>
      </c>
      <c r="D93" s="145"/>
      <c r="E93" s="129" t="s">
        <v>312</v>
      </c>
      <c r="F93" s="135" t="s">
        <v>3037</v>
      </c>
      <c r="G93" s="217" t="str">
        <f t="shared" si="5"/>
        <v>фото</v>
      </c>
      <c r="H93" s="123"/>
      <c r="I93" s="146" t="s">
        <v>3223</v>
      </c>
      <c r="J93" s="147" t="s">
        <v>902</v>
      </c>
      <c r="K93" s="148" t="s">
        <v>314</v>
      </c>
      <c r="L93" s="149">
        <v>10</v>
      </c>
      <c r="M93" s="150">
        <v>246.6</v>
      </c>
      <c r="N93" s="151"/>
      <c r="O93" s="84">
        <f t="shared" si="6"/>
        <v>0</v>
      </c>
      <c r="P93" s="103">
        <v>4607109942987</v>
      </c>
      <c r="Q93" s="152" t="s">
        <v>3017</v>
      </c>
      <c r="R93" s="167">
        <f t="shared" si="4"/>
        <v>24.66</v>
      </c>
      <c r="S93" s="171" t="s">
        <v>3451</v>
      </c>
      <c r="T93" s="192" t="s">
        <v>3581</v>
      </c>
    </row>
    <row r="94" spans="1:20" s="63" customFormat="1" ht="65.45" customHeight="1">
      <c r="A94" s="122">
        <v>77</v>
      </c>
      <c r="B94" s="128">
        <v>6709</v>
      </c>
      <c r="C94" s="144" t="s">
        <v>1371</v>
      </c>
      <c r="D94" s="145" t="s">
        <v>1372</v>
      </c>
      <c r="E94" s="172" t="s">
        <v>312</v>
      </c>
      <c r="F94" s="136" t="s">
        <v>41</v>
      </c>
      <c r="G94" s="217" t="str">
        <f t="shared" si="5"/>
        <v>фото</v>
      </c>
      <c r="H94" s="217"/>
      <c r="I94" s="146" t="s">
        <v>3600</v>
      </c>
      <c r="J94" s="147" t="s">
        <v>899</v>
      </c>
      <c r="K94" s="148" t="s">
        <v>351</v>
      </c>
      <c r="L94" s="149">
        <v>8</v>
      </c>
      <c r="M94" s="150">
        <v>352</v>
      </c>
      <c r="N94" s="151"/>
      <c r="O94" s="84">
        <f t="shared" si="6"/>
        <v>0</v>
      </c>
      <c r="P94" s="103">
        <v>4607109943533</v>
      </c>
      <c r="Q94" s="216" t="s">
        <v>3579</v>
      </c>
      <c r="R94" s="167">
        <f t="shared" si="4"/>
        <v>44</v>
      </c>
      <c r="S94" s="171" t="s">
        <v>3601</v>
      </c>
      <c r="T94" s="192" t="s">
        <v>3581</v>
      </c>
    </row>
    <row r="95" spans="1:20" s="63" customFormat="1" ht="75.400000000000006" customHeight="1">
      <c r="A95" s="122">
        <v>78</v>
      </c>
      <c r="B95" s="128">
        <v>7402</v>
      </c>
      <c r="C95" s="144" t="s">
        <v>2500</v>
      </c>
      <c r="D95" s="145"/>
      <c r="E95" s="129" t="s">
        <v>312</v>
      </c>
      <c r="F95" s="135" t="s">
        <v>1373</v>
      </c>
      <c r="G95" s="217" t="str">
        <f t="shared" si="5"/>
        <v>фото</v>
      </c>
      <c r="H95" s="123"/>
      <c r="I95" s="146" t="s">
        <v>3224</v>
      </c>
      <c r="J95" s="147" t="s">
        <v>899</v>
      </c>
      <c r="K95" s="148" t="s">
        <v>314</v>
      </c>
      <c r="L95" s="149">
        <v>10</v>
      </c>
      <c r="M95" s="150">
        <v>251.9</v>
      </c>
      <c r="N95" s="151"/>
      <c r="O95" s="84">
        <f t="shared" si="6"/>
        <v>0</v>
      </c>
      <c r="P95" s="103">
        <v>4607109939611</v>
      </c>
      <c r="Q95" s="152"/>
      <c r="R95" s="167">
        <f t="shared" si="4"/>
        <v>25.19</v>
      </c>
      <c r="S95" s="171" t="s">
        <v>2500</v>
      </c>
      <c r="T95" s="192" t="s">
        <v>3581</v>
      </c>
    </row>
    <row r="96" spans="1:20" s="65" customFormat="1" ht="74.25" customHeight="1">
      <c r="A96" s="122">
        <v>79</v>
      </c>
      <c r="B96" s="128">
        <v>7403</v>
      </c>
      <c r="C96" s="144" t="s">
        <v>2501</v>
      </c>
      <c r="D96" s="145"/>
      <c r="E96" s="129" t="s">
        <v>312</v>
      </c>
      <c r="F96" s="135" t="s">
        <v>1374</v>
      </c>
      <c r="G96" s="217" t="str">
        <f t="shared" si="5"/>
        <v>фото</v>
      </c>
      <c r="H96" s="123"/>
      <c r="I96" s="146" t="s">
        <v>3225</v>
      </c>
      <c r="J96" s="147" t="s">
        <v>899</v>
      </c>
      <c r="K96" s="148" t="s">
        <v>314</v>
      </c>
      <c r="L96" s="149">
        <v>10</v>
      </c>
      <c r="M96" s="150">
        <v>308.7</v>
      </c>
      <c r="N96" s="151"/>
      <c r="O96" s="84">
        <f t="shared" si="6"/>
        <v>0</v>
      </c>
      <c r="P96" s="103">
        <v>4607109939604</v>
      </c>
      <c r="Q96" s="152"/>
      <c r="R96" s="167">
        <f t="shared" si="4"/>
        <v>30.87</v>
      </c>
      <c r="S96" s="171" t="s">
        <v>2501</v>
      </c>
      <c r="T96" s="192" t="s">
        <v>3581</v>
      </c>
    </row>
    <row r="97" spans="1:20" s="65" customFormat="1" ht="75.599999999999994" customHeight="1">
      <c r="A97" s="122">
        <v>80</v>
      </c>
      <c r="B97" s="128">
        <v>2434</v>
      </c>
      <c r="C97" s="144" t="s">
        <v>1375</v>
      </c>
      <c r="D97" s="145"/>
      <c r="E97" s="129" t="s">
        <v>312</v>
      </c>
      <c r="F97" s="135" t="s">
        <v>937</v>
      </c>
      <c r="G97" s="217" t="str">
        <f t="shared" si="5"/>
        <v>фото</v>
      </c>
      <c r="H97" s="123"/>
      <c r="I97" s="146" t="s">
        <v>3226</v>
      </c>
      <c r="J97" s="147" t="s">
        <v>908</v>
      </c>
      <c r="K97" s="148" t="s">
        <v>314</v>
      </c>
      <c r="L97" s="149">
        <v>10</v>
      </c>
      <c r="M97" s="150">
        <v>282.10000000000002</v>
      </c>
      <c r="N97" s="151"/>
      <c r="O97" s="84">
        <f t="shared" si="6"/>
        <v>0</v>
      </c>
      <c r="P97" s="103">
        <v>4607109966464</v>
      </c>
      <c r="Q97" s="152"/>
      <c r="R97" s="167">
        <f t="shared" si="4"/>
        <v>28.21</v>
      </c>
      <c r="S97" s="171" t="s">
        <v>1375</v>
      </c>
      <c r="T97" s="192" t="s">
        <v>3581</v>
      </c>
    </row>
    <row r="98" spans="1:20" s="62" customFormat="1" ht="73.900000000000006" customHeight="1">
      <c r="A98" s="122">
        <v>81</v>
      </c>
      <c r="B98" s="128">
        <v>72</v>
      </c>
      <c r="C98" s="144" t="s">
        <v>1376</v>
      </c>
      <c r="D98" s="145"/>
      <c r="E98" s="129" t="s">
        <v>312</v>
      </c>
      <c r="F98" s="135" t="s">
        <v>938</v>
      </c>
      <c r="G98" s="217" t="str">
        <f t="shared" si="5"/>
        <v>фото</v>
      </c>
      <c r="H98" s="123"/>
      <c r="I98" s="146" t="s">
        <v>3227</v>
      </c>
      <c r="J98" s="147" t="s">
        <v>899</v>
      </c>
      <c r="K98" s="148" t="s">
        <v>314</v>
      </c>
      <c r="L98" s="149">
        <v>10</v>
      </c>
      <c r="M98" s="150">
        <v>246.6</v>
      </c>
      <c r="N98" s="151"/>
      <c r="O98" s="84">
        <f t="shared" si="6"/>
        <v>0</v>
      </c>
      <c r="P98" s="103">
        <v>4607109979044</v>
      </c>
      <c r="Q98" s="152"/>
      <c r="R98" s="167">
        <f t="shared" si="4"/>
        <v>24.66</v>
      </c>
      <c r="S98" s="171" t="s">
        <v>1376</v>
      </c>
      <c r="T98" s="192" t="s">
        <v>3581</v>
      </c>
    </row>
    <row r="99" spans="1:20" s="62" customFormat="1" ht="75.400000000000006" customHeight="1">
      <c r="A99" s="122">
        <v>82</v>
      </c>
      <c r="B99" s="128">
        <v>2564</v>
      </c>
      <c r="C99" s="144" t="s">
        <v>3452</v>
      </c>
      <c r="D99" s="145"/>
      <c r="E99" s="129" t="s">
        <v>312</v>
      </c>
      <c r="F99" s="135" t="s">
        <v>3038</v>
      </c>
      <c r="G99" s="217" t="str">
        <f t="shared" si="5"/>
        <v>фото</v>
      </c>
      <c r="H99" s="123"/>
      <c r="I99" s="146" t="s">
        <v>3228</v>
      </c>
      <c r="J99" s="147" t="s">
        <v>920</v>
      </c>
      <c r="K99" s="148" t="s">
        <v>314</v>
      </c>
      <c r="L99" s="149">
        <v>10</v>
      </c>
      <c r="M99" s="150">
        <v>282.10000000000002</v>
      </c>
      <c r="N99" s="151"/>
      <c r="O99" s="84">
        <f t="shared" si="6"/>
        <v>0</v>
      </c>
      <c r="P99" s="103">
        <v>4607109970539</v>
      </c>
      <c r="Q99" s="152" t="s">
        <v>3017</v>
      </c>
      <c r="R99" s="167">
        <f t="shared" si="4"/>
        <v>28.21</v>
      </c>
      <c r="S99" s="171" t="s">
        <v>3452</v>
      </c>
      <c r="T99" s="192" t="s">
        <v>3581</v>
      </c>
    </row>
    <row r="100" spans="1:20" s="61" customFormat="1" ht="91.5" customHeight="1">
      <c r="A100" s="122">
        <v>83</v>
      </c>
      <c r="B100" s="128">
        <v>3313</v>
      </c>
      <c r="C100" s="144" t="s">
        <v>3447</v>
      </c>
      <c r="D100" s="145"/>
      <c r="E100" s="172" t="s">
        <v>312</v>
      </c>
      <c r="F100" s="136" t="s">
        <v>3034</v>
      </c>
      <c r="G100" s="217" t="str">
        <f t="shared" si="5"/>
        <v>фото</v>
      </c>
      <c r="H100" s="123"/>
      <c r="I100" s="146" t="s">
        <v>3602</v>
      </c>
      <c r="J100" s="147" t="s">
        <v>902</v>
      </c>
      <c r="K100" s="148" t="s">
        <v>314</v>
      </c>
      <c r="L100" s="149">
        <v>10</v>
      </c>
      <c r="M100" s="150">
        <v>246.6</v>
      </c>
      <c r="N100" s="151"/>
      <c r="O100" s="84">
        <f t="shared" si="6"/>
        <v>0</v>
      </c>
      <c r="P100" s="103">
        <v>4607109951392</v>
      </c>
      <c r="Q100" s="216" t="s">
        <v>3579</v>
      </c>
      <c r="R100" s="167">
        <f t="shared" si="4"/>
        <v>24.66</v>
      </c>
      <c r="S100" s="171" t="s">
        <v>3447</v>
      </c>
      <c r="T100" s="192" t="s">
        <v>3581</v>
      </c>
    </row>
    <row r="101" spans="1:20" s="61" customFormat="1" ht="75.400000000000006" customHeight="1">
      <c r="A101" s="122">
        <v>84</v>
      </c>
      <c r="B101" s="128">
        <v>7495</v>
      </c>
      <c r="C101" s="144" t="s">
        <v>3453</v>
      </c>
      <c r="D101" s="145"/>
      <c r="E101" s="129" t="s">
        <v>312</v>
      </c>
      <c r="F101" s="135" t="s">
        <v>3039</v>
      </c>
      <c r="G101" s="217" t="str">
        <f t="shared" si="5"/>
        <v>фото</v>
      </c>
      <c r="H101" s="123"/>
      <c r="I101" s="146" t="s">
        <v>3229</v>
      </c>
      <c r="J101" s="147" t="s">
        <v>920</v>
      </c>
      <c r="K101" s="148" t="s">
        <v>314</v>
      </c>
      <c r="L101" s="149">
        <v>10</v>
      </c>
      <c r="M101" s="150">
        <v>273.2</v>
      </c>
      <c r="N101" s="151"/>
      <c r="O101" s="84">
        <f t="shared" si="6"/>
        <v>0</v>
      </c>
      <c r="P101" s="103">
        <v>4607109938683</v>
      </c>
      <c r="Q101" s="152" t="s">
        <v>3017</v>
      </c>
      <c r="R101" s="167">
        <f t="shared" si="4"/>
        <v>27.32</v>
      </c>
      <c r="S101" s="171" t="s">
        <v>3453</v>
      </c>
      <c r="T101" s="192" t="s">
        <v>3581</v>
      </c>
    </row>
    <row r="102" spans="1:20" s="62" customFormat="1" ht="75.599999999999994" customHeight="1">
      <c r="A102" s="122">
        <v>85</v>
      </c>
      <c r="B102" s="128">
        <v>2636</v>
      </c>
      <c r="C102" s="144" t="s">
        <v>1377</v>
      </c>
      <c r="D102" s="145"/>
      <c r="E102" s="129" t="s">
        <v>312</v>
      </c>
      <c r="F102" s="135" t="s">
        <v>940</v>
      </c>
      <c r="G102" s="217" t="str">
        <f t="shared" si="5"/>
        <v>фото</v>
      </c>
      <c r="H102" s="123"/>
      <c r="I102" s="146" t="s">
        <v>3230</v>
      </c>
      <c r="J102" s="147" t="s">
        <v>941</v>
      </c>
      <c r="K102" s="148" t="s">
        <v>314</v>
      </c>
      <c r="L102" s="149">
        <v>10</v>
      </c>
      <c r="M102" s="150">
        <v>193.4</v>
      </c>
      <c r="N102" s="151"/>
      <c r="O102" s="84">
        <f t="shared" si="6"/>
        <v>0</v>
      </c>
      <c r="P102" s="103">
        <v>4607109956724</v>
      </c>
      <c r="Q102" s="152"/>
      <c r="R102" s="167">
        <f t="shared" si="4"/>
        <v>19.34</v>
      </c>
      <c r="S102" s="171" t="s">
        <v>1377</v>
      </c>
      <c r="T102" s="192" t="s">
        <v>3581</v>
      </c>
    </row>
    <row r="103" spans="1:20" s="62" customFormat="1" ht="75.400000000000006" customHeight="1">
      <c r="A103" s="122">
        <v>86</v>
      </c>
      <c r="B103" s="128">
        <v>1764</v>
      </c>
      <c r="C103" s="144" t="s">
        <v>2630</v>
      </c>
      <c r="D103" s="145"/>
      <c r="E103" s="129" t="s">
        <v>312</v>
      </c>
      <c r="F103" s="135" t="s">
        <v>2309</v>
      </c>
      <c r="G103" s="217" t="str">
        <f t="shared" si="5"/>
        <v>фото</v>
      </c>
      <c r="H103" s="123"/>
      <c r="I103" s="146" t="s">
        <v>3231</v>
      </c>
      <c r="J103" s="147" t="s">
        <v>899</v>
      </c>
      <c r="K103" s="148" t="s">
        <v>314</v>
      </c>
      <c r="L103" s="149">
        <v>8</v>
      </c>
      <c r="M103" s="150">
        <v>291</v>
      </c>
      <c r="N103" s="151"/>
      <c r="O103" s="84">
        <f t="shared" si="6"/>
        <v>0</v>
      </c>
      <c r="P103" s="103">
        <v>4607109935507</v>
      </c>
      <c r="Q103" s="152"/>
      <c r="R103" s="167">
        <f t="shared" si="4"/>
        <v>36.380000000000003</v>
      </c>
      <c r="S103" s="171" t="s">
        <v>2630</v>
      </c>
      <c r="T103" s="192" t="s">
        <v>3581</v>
      </c>
    </row>
    <row r="104" spans="1:20" s="62" customFormat="1" ht="75.400000000000006" customHeight="1">
      <c r="A104" s="122">
        <v>87</v>
      </c>
      <c r="B104" s="128">
        <v>401</v>
      </c>
      <c r="C104" s="144" t="s">
        <v>2631</v>
      </c>
      <c r="D104" s="145"/>
      <c r="E104" s="129" t="s">
        <v>312</v>
      </c>
      <c r="F104" s="135" t="s">
        <v>2632</v>
      </c>
      <c r="G104" s="217" t="str">
        <f t="shared" si="5"/>
        <v>фото</v>
      </c>
      <c r="H104" s="123"/>
      <c r="I104" s="146" t="s">
        <v>3232</v>
      </c>
      <c r="J104" s="147" t="s">
        <v>899</v>
      </c>
      <c r="K104" s="148" t="s">
        <v>314</v>
      </c>
      <c r="L104" s="149">
        <v>10</v>
      </c>
      <c r="M104" s="150">
        <v>264.3</v>
      </c>
      <c r="N104" s="151"/>
      <c r="O104" s="84">
        <f t="shared" si="6"/>
        <v>0</v>
      </c>
      <c r="P104" s="103">
        <v>4607109967652</v>
      </c>
      <c r="Q104" s="152" t="s">
        <v>3017</v>
      </c>
      <c r="R104" s="167">
        <f t="shared" si="4"/>
        <v>26.43</v>
      </c>
      <c r="S104" s="171" t="s">
        <v>2631</v>
      </c>
      <c r="T104" s="192" t="s">
        <v>3581</v>
      </c>
    </row>
    <row r="105" spans="1:20" s="61" customFormat="1" ht="75.599999999999994" customHeight="1">
      <c r="A105" s="122">
        <v>88</v>
      </c>
      <c r="B105" s="128">
        <v>3384</v>
      </c>
      <c r="C105" s="144" t="s">
        <v>1378</v>
      </c>
      <c r="D105" s="145"/>
      <c r="E105" s="129" t="s">
        <v>312</v>
      </c>
      <c r="F105" s="135" t="s">
        <v>939</v>
      </c>
      <c r="G105" s="217" t="str">
        <f t="shared" si="5"/>
        <v>фото</v>
      </c>
      <c r="H105" s="123"/>
      <c r="I105" s="146" t="s">
        <v>3233</v>
      </c>
      <c r="J105" s="147" t="s">
        <v>920</v>
      </c>
      <c r="K105" s="148" t="s">
        <v>314</v>
      </c>
      <c r="L105" s="149">
        <v>10</v>
      </c>
      <c r="M105" s="150">
        <v>246.6</v>
      </c>
      <c r="N105" s="151"/>
      <c r="O105" s="84">
        <f t="shared" si="6"/>
        <v>0</v>
      </c>
      <c r="P105" s="103">
        <v>4607109951842</v>
      </c>
      <c r="Q105" s="152"/>
      <c r="R105" s="167">
        <f t="shared" si="4"/>
        <v>24.66</v>
      </c>
      <c r="S105" s="171" t="s">
        <v>1378</v>
      </c>
      <c r="T105" s="192" t="s">
        <v>3581</v>
      </c>
    </row>
    <row r="106" spans="1:20" s="61" customFormat="1" ht="75.599999999999994" customHeight="1">
      <c r="A106" s="122">
        <v>89</v>
      </c>
      <c r="B106" s="128">
        <v>1326</v>
      </c>
      <c r="C106" s="144" t="s">
        <v>1379</v>
      </c>
      <c r="D106" s="145"/>
      <c r="E106" s="129" t="s">
        <v>312</v>
      </c>
      <c r="F106" s="135" t="s">
        <v>918</v>
      </c>
      <c r="G106" s="217" t="str">
        <f t="shared" si="5"/>
        <v>фото</v>
      </c>
      <c r="H106" s="123"/>
      <c r="I106" s="146" t="s">
        <v>3234</v>
      </c>
      <c r="J106" s="147" t="s">
        <v>917</v>
      </c>
      <c r="K106" s="148" t="s">
        <v>313</v>
      </c>
      <c r="L106" s="149">
        <v>10</v>
      </c>
      <c r="M106" s="150">
        <v>202.2</v>
      </c>
      <c r="N106" s="151"/>
      <c r="O106" s="84">
        <f t="shared" si="6"/>
        <v>0</v>
      </c>
      <c r="P106" s="103">
        <v>4607109963494</v>
      </c>
      <c r="Q106" s="152"/>
      <c r="R106" s="167">
        <f t="shared" si="4"/>
        <v>20.22</v>
      </c>
      <c r="S106" s="171" t="s">
        <v>1379</v>
      </c>
      <c r="T106" s="192" t="s">
        <v>3581</v>
      </c>
    </row>
    <row r="107" spans="1:20" s="61" customFormat="1" ht="75.599999999999994" customHeight="1">
      <c r="A107" s="122">
        <v>90</v>
      </c>
      <c r="B107" s="128">
        <v>861</v>
      </c>
      <c r="C107" s="144" t="s">
        <v>1380</v>
      </c>
      <c r="D107" s="145"/>
      <c r="E107" s="129" t="s">
        <v>312</v>
      </c>
      <c r="F107" s="135" t="s">
        <v>919</v>
      </c>
      <c r="G107" s="217" t="str">
        <f t="shared" si="5"/>
        <v>фото</v>
      </c>
      <c r="H107" s="123"/>
      <c r="I107" s="146" t="s">
        <v>3235</v>
      </c>
      <c r="J107" s="147" t="s">
        <v>920</v>
      </c>
      <c r="K107" s="148" t="s">
        <v>314</v>
      </c>
      <c r="L107" s="149">
        <v>10</v>
      </c>
      <c r="M107" s="150">
        <v>228.8</v>
      </c>
      <c r="N107" s="151"/>
      <c r="O107" s="84">
        <f t="shared" si="6"/>
        <v>0</v>
      </c>
      <c r="P107" s="103">
        <v>4607109956472</v>
      </c>
      <c r="Q107" s="152"/>
      <c r="R107" s="167">
        <f t="shared" si="4"/>
        <v>22.88</v>
      </c>
      <c r="S107" s="171" t="s">
        <v>1380</v>
      </c>
      <c r="T107" s="192" t="s">
        <v>3581</v>
      </c>
    </row>
    <row r="108" spans="1:20" ht="75.599999999999994" customHeight="1">
      <c r="A108" s="122">
        <v>91</v>
      </c>
      <c r="B108" s="128">
        <v>1333</v>
      </c>
      <c r="C108" s="144" t="s">
        <v>1381</v>
      </c>
      <c r="D108" s="145"/>
      <c r="E108" s="129" t="s">
        <v>312</v>
      </c>
      <c r="F108" s="135" t="s">
        <v>921</v>
      </c>
      <c r="G108" s="217" t="str">
        <f t="shared" si="5"/>
        <v>фото</v>
      </c>
      <c r="H108" s="123"/>
      <c r="I108" s="146" t="s">
        <v>3236</v>
      </c>
      <c r="J108" s="147" t="s">
        <v>899</v>
      </c>
      <c r="K108" s="148" t="s">
        <v>314</v>
      </c>
      <c r="L108" s="149">
        <v>10</v>
      </c>
      <c r="M108" s="150">
        <v>255.5</v>
      </c>
      <c r="N108" s="151"/>
      <c r="O108" s="84">
        <f t="shared" si="6"/>
        <v>0</v>
      </c>
      <c r="P108" s="103">
        <v>4607109963500</v>
      </c>
      <c r="Q108" s="152"/>
      <c r="R108" s="167">
        <f t="shared" si="4"/>
        <v>25.55</v>
      </c>
      <c r="S108" s="171" t="s">
        <v>1381</v>
      </c>
      <c r="T108" s="192" t="s">
        <v>3581</v>
      </c>
    </row>
    <row r="109" spans="1:20" s="61" customFormat="1" ht="75.599999999999994" customHeight="1">
      <c r="A109" s="122">
        <v>92</v>
      </c>
      <c r="B109" s="128">
        <v>2410</v>
      </c>
      <c r="C109" s="144" t="s">
        <v>1382</v>
      </c>
      <c r="D109" s="145"/>
      <c r="E109" s="129" t="s">
        <v>312</v>
      </c>
      <c r="F109" s="135" t="s">
        <v>916</v>
      </c>
      <c r="G109" s="217" t="str">
        <f t="shared" si="5"/>
        <v>фото</v>
      </c>
      <c r="H109" s="123"/>
      <c r="I109" s="146" t="s">
        <v>3237</v>
      </c>
      <c r="J109" s="147" t="s">
        <v>917</v>
      </c>
      <c r="K109" s="148" t="s">
        <v>351</v>
      </c>
      <c r="L109" s="149">
        <v>5</v>
      </c>
      <c r="M109" s="150">
        <v>239.5</v>
      </c>
      <c r="N109" s="151"/>
      <c r="O109" s="84">
        <f t="shared" si="6"/>
        <v>0</v>
      </c>
      <c r="P109" s="103">
        <v>4607109966471</v>
      </c>
      <c r="Q109" s="152"/>
      <c r="R109" s="167">
        <f t="shared" si="4"/>
        <v>47.9</v>
      </c>
      <c r="S109" s="171" t="s">
        <v>1382</v>
      </c>
      <c r="T109" s="192" t="s">
        <v>3581</v>
      </c>
    </row>
    <row r="110" spans="1:20" s="63" customFormat="1" ht="15">
      <c r="A110" s="178">
        <v>93</v>
      </c>
      <c r="B110" s="189"/>
      <c r="C110" s="142"/>
      <c r="D110" s="142"/>
      <c r="E110" s="130" t="s">
        <v>951</v>
      </c>
      <c r="F110" s="190"/>
      <c r="G110" s="190"/>
      <c r="H110" s="190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43"/>
      <c r="T110" s="191"/>
    </row>
    <row r="111" spans="1:20" s="60" customFormat="1" ht="75.599999999999994" customHeight="1">
      <c r="A111" s="122">
        <v>94</v>
      </c>
      <c r="B111" s="128">
        <v>1334</v>
      </c>
      <c r="C111" s="144" t="s">
        <v>1383</v>
      </c>
      <c r="D111" s="145"/>
      <c r="E111" s="129" t="s">
        <v>312</v>
      </c>
      <c r="F111" s="135" t="s">
        <v>642</v>
      </c>
      <c r="G111" s="217" t="str">
        <f t="shared" ref="G111:G174" si="7">HYPERLINK("http://www.gardenbulbs.ru/images/summer_CL/thumbnails/"&amp;C111&amp;".jpg","фото")</f>
        <v>фото</v>
      </c>
      <c r="H111" s="123"/>
      <c r="I111" s="146" t="s">
        <v>20</v>
      </c>
      <c r="J111" s="147" t="s">
        <v>952</v>
      </c>
      <c r="K111" s="148" t="s">
        <v>314</v>
      </c>
      <c r="L111" s="149">
        <v>10</v>
      </c>
      <c r="M111" s="150">
        <v>152.5</v>
      </c>
      <c r="N111" s="151"/>
      <c r="O111" s="84">
        <f t="shared" ref="O111:O174" si="8">IF(ISERROR(N111*M111),0,N111*M111)</f>
        <v>0</v>
      </c>
      <c r="P111" s="103">
        <v>4607109962626</v>
      </c>
      <c r="Q111" s="152"/>
      <c r="R111" s="167">
        <f t="shared" ref="R111:R174" si="9">ROUND(M111/L111,2)</f>
        <v>15.25</v>
      </c>
      <c r="S111" s="171" t="s">
        <v>1383</v>
      </c>
      <c r="T111" s="192" t="s">
        <v>3603</v>
      </c>
    </row>
    <row r="112" spans="1:20" s="63" customFormat="1" ht="65.45" customHeight="1">
      <c r="A112" s="122">
        <v>95</v>
      </c>
      <c r="B112" s="128">
        <v>1401</v>
      </c>
      <c r="C112" s="144" t="s">
        <v>3840</v>
      </c>
      <c r="D112" s="145"/>
      <c r="E112" s="172" t="s">
        <v>312</v>
      </c>
      <c r="F112" s="136" t="s">
        <v>3605</v>
      </c>
      <c r="G112" s="217" t="str">
        <f t="shared" si="7"/>
        <v>фото</v>
      </c>
      <c r="H112" s="123"/>
      <c r="I112" s="146" t="s">
        <v>3839</v>
      </c>
      <c r="J112" s="147" t="s">
        <v>952</v>
      </c>
      <c r="K112" s="148" t="s">
        <v>314</v>
      </c>
      <c r="L112" s="149">
        <v>8</v>
      </c>
      <c r="M112" s="150">
        <v>319.39999999999998</v>
      </c>
      <c r="N112" s="151"/>
      <c r="O112" s="84">
        <f t="shared" si="8"/>
        <v>0</v>
      </c>
      <c r="P112" s="103">
        <v>4607109950227</v>
      </c>
      <c r="Q112" s="216" t="s">
        <v>3579</v>
      </c>
      <c r="R112" s="167">
        <f t="shared" si="9"/>
        <v>39.93</v>
      </c>
      <c r="S112" s="171" t="s">
        <v>3604</v>
      </c>
      <c r="T112" s="192" t="s">
        <v>3606</v>
      </c>
    </row>
    <row r="113" spans="1:20" s="64" customFormat="1" ht="75.400000000000006" customHeight="1">
      <c r="A113" s="122">
        <v>96</v>
      </c>
      <c r="B113" s="128">
        <v>2570</v>
      </c>
      <c r="C113" s="144" t="s">
        <v>3454</v>
      </c>
      <c r="D113" s="145"/>
      <c r="E113" s="129" t="s">
        <v>312</v>
      </c>
      <c r="F113" s="135" t="s">
        <v>3040</v>
      </c>
      <c r="G113" s="217" t="str">
        <f t="shared" si="7"/>
        <v>фото</v>
      </c>
      <c r="H113" s="123"/>
      <c r="I113" s="146" t="s">
        <v>3238</v>
      </c>
      <c r="J113" s="147" t="s">
        <v>920</v>
      </c>
      <c r="K113" s="148" t="s">
        <v>314</v>
      </c>
      <c r="L113" s="149">
        <v>10</v>
      </c>
      <c r="M113" s="150">
        <v>241.3</v>
      </c>
      <c r="N113" s="151"/>
      <c r="O113" s="84">
        <f t="shared" si="8"/>
        <v>0</v>
      </c>
      <c r="P113" s="103">
        <v>4607109970478</v>
      </c>
      <c r="Q113" s="152" t="s">
        <v>3017</v>
      </c>
      <c r="R113" s="167">
        <f t="shared" si="9"/>
        <v>24.13</v>
      </c>
      <c r="S113" s="171" t="s">
        <v>3454</v>
      </c>
      <c r="T113" s="192" t="s">
        <v>3603</v>
      </c>
    </row>
    <row r="114" spans="1:20" s="63" customFormat="1" ht="69.95" customHeight="1">
      <c r="A114" s="122">
        <v>97</v>
      </c>
      <c r="B114" s="128">
        <v>6664</v>
      </c>
      <c r="C114" s="144" t="s">
        <v>1384</v>
      </c>
      <c r="D114" s="145"/>
      <c r="E114" s="129" t="s">
        <v>312</v>
      </c>
      <c r="F114" s="135" t="s">
        <v>44</v>
      </c>
      <c r="G114" s="217" t="str">
        <f t="shared" si="7"/>
        <v>фото</v>
      </c>
      <c r="H114" s="123"/>
      <c r="I114" s="146" t="s">
        <v>45</v>
      </c>
      <c r="J114" s="147" t="s">
        <v>899</v>
      </c>
      <c r="K114" s="148" t="s">
        <v>314</v>
      </c>
      <c r="L114" s="149">
        <v>10</v>
      </c>
      <c r="M114" s="150">
        <v>228.8</v>
      </c>
      <c r="N114" s="151"/>
      <c r="O114" s="84">
        <f t="shared" si="8"/>
        <v>0</v>
      </c>
      <c r="P114" s="103">
        <v>4607109943083</v>
      </c>
      <c r="Q114" s="152"/>
      <c r="R114" s="167">
        <f t="shared" si="9"/>
        <v>22.88</v>
      </c>
      <c r="S114" s="171" t="s">
        <v>1384</v>
      </c>
      <c r="T114" s="192" t="s">
        <v>3603</v>
      </c>
    </row>
    <row r="115" spans="1:20" s="63" customFormat="1" ht="75.599999999999994" customHeight="1">
      <c r="A115" s="122">
        <v>98</v>
      </c>
      <c r="B115" s="128">
        <v>2614</v>
      </c>
      <c r="C115" s="144" t="s">
        <v>1387</v>
      </c>
      <c r="D115" s="145"/>
      <c r="E115" s="129" t="s">
        <v>312</v>
      </c>
      <c r="F115" s="135" t="s">
        <v>953</v>
      </c>
      <c r="G115" s="217" t="str">
        <f t="shared" si="7"/>
        <v>фото</v>
      </c>
      <c r="H115" s="123"/>
      <c r="I115" s="146" t="s">
        <v>954</v>
      </c>
      <c r="J115" s="147" t="s">
        <v>902</v>
      </c>
      <c r="K115" s="148" t="s">
        <v>314</v>
      </c>
      <c r="L115" s="149">
        <v>10</v>
      </c>
      <c r="M115" s="150">
        <v>149</v>
      </c>
      <c r="N115" s="151"/>
      <c r="O115" s="84">
        <f t="shared" si="8"/>
        <v>0</v>
      </c>
      <c r="P115" s="103">
        <v>4607109956410</v>
      </c>
      <c r="Q115" s="152"/>
      <c r="R115" s="167">
        <f t="shared" si="9"/>
        <v>14.9</v>
      </c>
      <c r="S115" s="171" t="s">
        <v>1387</v>
      </c>
      <c r="T115" s="192" t="s">
        <v>3603</v>
      </c>
    </row>
    <row r="116" spans="1:20" s="63" customFormat="1" ht="75.400000000000006" customHeight="1">
      <c r="A116" s="122">
        <v>99</v>
      </c>
      <c r="B116" s="128">
        <v>7405</v>
      </c>
      <c r="C116" s="144" t="s">
        <v>2502</v>
      </c>
      <c r="D116" s="145" t="s">
        <v>2503</v>
      </c>
      <c r="E116" s="129" t="s">
        <v>312</v>
      </c>
      <c r="F116" s="135" t="s">
        <v>1385</v>
      </c>
      <c r="G116" s="217" t="str">
        <f t="shared" si="7"/>
        <v>фото</v>
      </c>
      <c r="H116" s="217"/>
      <c r="I116" s="146" t="s">
        <v>1386</v>
      </c>
      <c r="J116" s="147" t="s">
        <v>899</v>
      </c>
      <c r="K116" s="148" t="s">
        <v>314</v>
      </c>
      <c r="L116" s="149">
        <v>10</v>
      </c>
      <c r="M116" s="150">
        <v>251.9</v>
      </c>
      <c r="N116" s="151"/>
      <c r="O116" s="84">
        <f t="shared" si="8"/>
        <v>0</v>
      </c>
      <c r="P116" s="103">
        <v>4607109939581</v>
      </c>
      <c r="Q116" s="152"/>
      <c r="R116" s="167">
        <f t="shared" si="9"/>
        <v>25.19</v>
      </c>
      <c r="S116" s="171" t="s">
        <v>2633</v>
      </c>
      <c r="T116" s="192" t="s">
        <v>3603</v>
      </c>
    </row>
    <row r="117" spans="1:20" s="63" customFormat="1" ht="75.400000000000006" customHeight="1">
      <c r="A117" s="122">
        <v>100</v>
      </c>
      <c r="B117" s="128">
        <v>7406</v>
      </c>
      <c r="C117" s="144" t="s">
        <v>2504</v>
      </c>
      <c r="D117" s="145" t="s">
        <v>2505</v>
      </c>
      <c r="E117" s="129" t="s">
        <v>312</v>
      </c>
      <c r="F117" s="135" t="s">
        <v>1388</v>
      </c>
      <c r="G117" s="217" t="str">
        <f t="shared" si="7"/>
        <v>фото</v>
      </c>
      <c r="H117" s="217"/>
      <c r="I117" s="146" t="s">
        <v>1389</v>
      </c>
      <c r="J117" s="147" t="s">
        <v>952</v>
      </c>
      <c r="K117" s="148" t="s">
        <v>313</v>
      </c>
      <c r="L117" s="149">
        <v>10</v>
      </c>
      <c r="M117" s="150">
        <v>202.2</v>
      </c>
      <c r="N117" s="151"/>
      <c r="O117" s="84">
        <f t="shared" si="8"/>
        <v>0</v>
      </c>
      <c r="P117" s="103">
        <v>4607109939574</v>
      </c>
      <c r="Q117" s="152"/>
      <c r="R117" s="167">
        <f t="shared" si="9"/>
        <v>20.22</v>
      </c>
      <c r="S117" s="171" t="s">
        <v>2634</v>
      </c>
      <c r="T117" s="192" t="s">
        <v>3603</v>
      </c>
    </row>
    <row r="118" spans="1:20" s="63" customFormat="1" ht="75.599999999999994" customHeight="1">
      <c r="A118" s="122">
        <v>101</v>
      </c>
      <c r="B118" s="128">
        <v>3308</v>
      </c>
      <c r="C118" s="144" t="s">
        <v>1390</v>
      </c>
      <c r="D118" s="145"/>
      <c r="E118" s="129" t="s">
        <v>312</v>
      </c>
      <c r="F118" s="135" t="s">
        <v>361</v>
      </c>
      <c r="G118" s="217" t="str">
        <f t="shared" si="7"/>
        <v>фото</v>
      </c>
      <c r="H118" s="123"/>
      <c r="I118" s="146" t="s">
        <v>259</v>
      </c>
      <c r="J118" s="147" t="s">
        <v>920</v>
      </c>
      <c r="K118" s="148" t="s">
        <v>314</v>
      </c>
      <c r="L118" s="149">
        <v>10</v>
      </c>
      <c r="M118" s="150">
        <v>273.2</v>
      </c>
      <c r="N118" s="151"/>
      <c r="O118" s="84">
        <f t="shared" si="8"/>
        <v>0</v>
      </c>
      <c r="P118" s="103">
        <v>4607109951835</v>
      </c>
      <c r="Q118" s="152"/>
      <c r="R118" s="167">
        <f t="shared" si="9"/>
        <v>27.32</v>
      </c>
      <c r="S118" s="171" t="s">
        <v>1390</v>
      </c>
      <c r="T118" s="192" t="s">
        <v>3603</v>
      </c>
    </row>
    <row r="119" spans="1:20" s="63" customFormat="1" ht="75.599999999999994" customHeight="1">
      <c r="A119" s="122">
        <v>102</v>
      </c>
      <c r="B119" s="128">
        <v>2414</v>
      </c>
      <c r="C119" s="144" t="s">
        <v>1391</v>
      </c>
      <c r="D119" s="145"/>
      <c r="E119" s="129" t="s">
        <v>312</v>
      </c>
      <c r="F119" s="135" t="s">
        <v>362</v>
      </c>
      <c r="G119" s="217" t="str">
        <f t="shared" si="7"/>
        <v>фото</v>
      </c>
      <c r="H119" s="123"/>
      <c r="I119" s="146" t="s">
        <v>363</v>
      </c>
      <c r="J119" s="147" t="s">
        <v>920</v>
      </c>
      <c r="K119" s="148" t="s">
        <v>314</v>
      </c>
      <c r="L119" s="149">
        <v>10</v>
      </c>
      <c r="M119" s="150">
        <v>175.6</v>
      </c>
      <c r="N119" s="151"/>
      <c r="O119" s="84">
        <f t="shared" si="8"/>
        <v>0</v>
      </c>
      <c r="P119" s="103">
        <v>4607109966488</v>
      </c>
      <c r="Q119" s="152"/>
      <c r="R119" s="167">
        <f t="shared" si="9"/>
        <v>17.559999999999999</v>
      </c>
      <c r="S119" s="171" t="s">
        <v>1391</v>
      </c>
      <c r="T119" s="192" t="s">
        <v>3603</v>
      </c>
    </row>
    <row r="120" spans="1:20" s="63" customFormat="1" ht="61.5" customHeight="1">
      <c r="A120" s="122">
        <v>103</v>
      </c>
      <c r="B120" s="128">
        <v>2252</v>
      </c>
      <c r="C120" s="144" t="s">
        <v>2635</v>
      </c>
      <c r="D120" s="145"/>
      <c r="E120" s="129" t="s">
        <v>312</v>
      </c>
      <c r="F120" s="135" t="s">
        <v>2310</v>
      </c>
      <c r="G120" s="217" t="str">
        <f t="shared" si="7"/>
        <v>фото</v>
      </c>
      <c r="H120" s="123"/>
      <c r="I120" s="146" t="s">
        <v>2387</v>
      </c>
      <c r="J120" s="147" t="s">
        <v>920</v>
      </c>
      <c r="K120" s="148" t="s">
        <v>314</v>
      </c>
      <c r="L120" s="149">
        <v>10</v>
      </c>
      <c r="M120" s="150">
        <v>163.19999999999999</v>
      </c>
      <c r="N120" s="151"/>
      <c r="O120" s="84">
        <f t="shared" si="8"/>
        <v>0</v>
      </c>
      <c r="P120" s="103">
        <v>4607109935491</v>
      </c>
      <c r="Q120" s="152"/>
      <c r="R120" s="167">
        <f t="shared" si="9"/>
        <v>16.32</v>
      </c>
      <c r="S120" s="171" t="s">
        <v>2635</v>
      </c>
      <c r="T120" s="192" t="s">
        <v>3603</v>
      </c>
    </row>
    <row r="121" spans="1:20" s="63" customFormat="1" ht="75.400000000000006" customHeight="1">
      <c r="A121" s="122">
        <v>104</v>
      </c>
      <c r="B121" s="128">
        <v>6673</v>
      </c>
      <c r="C121" s="144" t="s">
        <v>1396</v>
      </c>
      <c r="D121" s="145"/>
      <c r="E121" s="129" t="s">
        <v>312</v>
      </c>
      <c r="F121" s="135" t="s">
        <v>47</v>
      </c>
      <c r="G121" s="217" t="str">
        <f t="shared" si="7"/>
        <v>фото</v>
      </c>
      <c r="H121" s="123"/>
      <c r="I121" s="146" t="s">
        <v>2636</v>
      </c>
      <c r="J121" s="147" t="s">
        <v>899</v>
      </c>
      <c r="K121" s="148" t="s">
        <v>314</v>
      </c>
      <c r="L121" s="149">
        <v>10</v>
      </c>
      <c r="M121" s="150">
        <v>264.3</v>
      </c>
      <c r="N121" s="151"/>
      <c r="O121" s="84">
        <f t="shared" si="8"/>
        <v>0</v>
      </c>
      <c r="P121" s="103">
        <v>4607109943175</v>
      </c>
      <c r="Q121" s="152"/>
      <c r="R121" s="167">
        <f t="shared" si="9"/>
        <v>26.43</v>
      </c>
      <c r="S121" s="171" t="s">
        <v>1396</v>
      </c>
      <c r="T121" s="192" t="s">
        <v>3603</v>
      </c>
    </row>
    <row r="122" spans="1:20" s="63" customFormat="1" ht="75.599999999999994" customHeight="1">
      <c r="A122" s="122">
        <v>105</v>
      </c>
      <c r="B122" s="128">
        <v>2436</v>
      </c>
      <c r="C122" s="144" t="s">
        <v>1397</v>
      </c>
      <c r="D122" s="145"/>
      <c r="E122" s="129" t="s">
        <v>312</v>
      </c>
      <c r="F122" s="135" t="s">
        <v>304</v>
      </c>
      <c r="G122" s="217" t="str">
        <f t="shared" si="7"/>
        <v>фото</v>
      </c>
      <c r="H122" s="123"/>
      <c r="I122" s="146" t="s">
        <v>305</v>
      </c>
      <c r="J122" s="147" t="s">
        <v>920</v>
      </c>
      <c r="K122" s="148" t="s">
        <v>314</v>
      </c>
      <c r="L122" s="149">
        <v>10</v>
      </c>
      <c r="M122" s="150">
        <v>173.8</v>
      </c>
      <c r="N122" s="151"/>
      <c r="O122" s="84">
        <f t="shared" si="8"/>
        <v>0</v>
      </c>
      <c r="P122" s="103">
        <v>4607109966495</v>
      </c>
      <c r="Q122" s="152"/>
      <c r="R122" s="167">
        <f t="shared" si="9"/>
        <v>17.38</v>
      </c>
      <c r="S122" s="171" t="s">
        <v>1397</v>
      </c>
      <c r="T122" s="192" t="s">
        <v>3603</v>
      </c>
    </row>
    <row r="123" spans="1:20" s="64" customFormat="1" ht="75.400000000000006" customHeight="1">
      <c r="A123" s="122">
        <v>106</v>
      </c>
      <c r="B123" s="128">
        <v>7407</v>
      </c>
      <c r="C123" s="144" t="s">
        <v>2506</v>
      </c>
      <c r="D123" s="145"/>
      <c r="E123" s="129" t="s">
        <v>312</v>
      </c>
      <c r="F123" s="135" t="s">
        <v>1392</v>
      </c>
      <c r="G123" s="217" t="str">
        <f t="shared" si="7"/>
        <v>фото</v>
      </c>
      <c r="H123" s="123"/>
      <c r="I123" s="146" t="s">
        <v>1393</v>
      </c>
      <c r="J123" s="147" t="s">
        <v>899</v>
      </c>
      <c r="K123" s="148" t="s">
        <v>314</v>
      </c>
      <c r="L123" s="149">
        <v>10</v>
      </c>
      <c r="M123" s="150">
        <v>149</v>
      </c>
      <c r="N123" s="151"/>
      <c r="O123" s="84">
        <f t="shared" si="8"/>
        <v>0</v>
      </c>
      <c r="P123" s="103">
        <v>4607109939567</v>
      </c>
      <c r="Q123" s="152"/>
      <c r="R123" s="167">
        <f t="shared" si="9"/>
        <v>14.9</v>
      </c>
      <c r="S123" s="171" t="s">
        <v>2506</v>
      </c>
      <c r="T123" s="192" t="s">
        <v>3603</v>
      </c>
    </row>
    <row r="124" spans="1:20" s="60" customFormat="1" ht="73.900000000000006" customHeight="1">
      <c r="A124" s="122">
        <v>107</v>
      </c>
      <c r="B124" s="128">
        <v>1525</v>
      </c>
      <c r="C124" s="144" t="s">
        <v>1398</v>
      </c>
      <c r="D124" s="145"/>
      <c r="E124" s="129" t="s">
        <v>312</v>
      </c>
      <c r="F124" s="135" t="s">
        <v>364</v>
      </c>
      <c r="G124" s="217" t="str">
        <f t="shared" si="7"/>
        <v>фото</v>
      </c>
      <c r="H124" s="123"/>
      <c r="I124" s="146" t="s">
        <v>365</v>
      </c>
      <c r="J124" s="147" t="s">
        <v>899</v>
      </c>
      <c r="K124" s="148" t="s">
        <v>314</v>
      </c>
      <c r="L124" s="149">
        <v>10</v>
      </c>
      <c r="M124" s="150">
        <v>163.19999999999999</v>
      </c>
      <c r="N124" s="151"/>
      <c r="O124" s="84">
        <f t="shared" si="8"/>
        <v>0</v>
      </c>
      <c r="P124" s="103">
        <v>4607109985496</v>
      </c>
      <c r="Q124" s="152"/>
      <c r="R124" s="167">
        <f t="shared" si="9"/>
        <v>16.32</v>
      </c>
      <c r="S124" s="171" t="s">
        <v>1398</v>
      </c>
      <c r="T124" s="192" t="s">
        <v>3603</v>
      </c>
    </row>
    <row r="125" spans="1:20" s="64" customFormat="1" ht="75.400000000000006" customHeight="1">
      <c r="A125" s="122">
        <v>108</v>
      </c>
      <c r="B125" s="128">
        <v>7408</v>
      </c>
      <c r="C125" s="144" t="s">
        <v>2637</v>
      </c>
      <c r="D125" s="145"/>
      <c r="E125" s="129" t="s">
        <v>312</v>
      </c>
      <c r="F125" s="135" t="s">
        <v>2638</v>
      </c>
      <c r="G125" s="217" t="str">
        <f t="shared" si="7"/>
        <v>фото</v>
      </c>
      <c r="H125" s="123"/>
      <c r="I125" s="146" t="s">
        <v>3239</v>
      </c>
      <c r="J125" s="147" t="s">
        <v>899</v>
      </c>
      <c r="K125" s="148" t="s">
        <v>314</v>
      </c>
      <c r="L125" s="149">
        <v>10</v>
      </c>
      <c r="M125" s="150">
        <v>282.10000000000002</v>
      </c>
      <c r="N125" s="151"/>
      <c r="O125" s="84">
        <f t="shared" si="8"/>
        <v>0</v>
      </c>
      <c r="P125" s="103">
        <v>4607109939550</v>
      </c>
      <c r="Q125" s="152"/>
      <c r="R125" s="167">
        <f t="shared" si="9"/>
        <v>28.21</v>
      </c>
      <c r="S125" s="171" t="s">
        <v>2637</v>
      </c>
      <c r="T125" s="192" t="s">
        <v>3603</v>
      </c>
    </row>
    <row r="126" spans="1:20" s="63" customFormat="1" ht="75.400000000000006" customHeight="1">
      <c r="A126" s="122">
        <v>109</v>
      </c>
      <c r="B126" s="128">
        <v>64</v>
      </c>
      <c r="C126" s="144" t="s">
        <v>3455</v>
      </c>
      <c r="D126" s="145"/>
      <c r="E126" s="129" t="s">
        <v>312</v>
      </c>
      <c r="F126" s="135" t="s">
        <v>3041</v>
      </c>
      <c r="G126" s="217" t="str">
        <f t="shared" si="7"/>
        <v>фото</v>
      </c>
      <c r="H126" s="123"/>
      <c r="I126" s="146" t="s">
        <v>3240</v>
      </c>
      <c r="J126" s="147" t="s">
        <v>899</v>
      </c>
      <c r="K126" s="148" t="s">
        <v>314</v>
      </c>
      <c r="L126" s="149">
        <v>10</v>
      </c>
      <c r="M126" s="150">
        <v>267.89999999999998</v>
      </c>
      <c r="N126" s="151"/>
      <c r="O126" s="84">
        <f t="shared" si="8"/>
        <v>0</v>
      </c>
      <c r="P126" s="103">
        <v>4607109984994</v>
      </c>
      <c r="Q126" s="152" t="s">
        <v>3017</v>
      </c>
      <c r="R126" s="167">
        <f t="shared" si="9"/>
        <v>26.79</v>
      </c>
      <c r="S126" s="171" t="s">
        <v>3455</v>
      </c>
      <c r="T126" s="192" t="s">
        <v>3603</v>
      </c>
    </row>
    <row r="127" spans="1:20" s="63" customFormat="1" ht="73.900000000000006" customHeight="1">
      <c r="A127" s="122">
        <v>110</v>
      </c>
      <c r="B127" s="128">
        <v>335</v>
      </c>
      <c r="C127" s="144" t="s">
        <v>1399</v>
      </c>
      <c r="D127" s="145"/>
      <c r="E127" s="129" t="s">
        <v>312</v>
      </c>
      <c r="F127" s="135" t="s">
        <v>360</v>
      </c>
      <c r="G127" s="217" t="str">
        <f t="shared" si="7"/>
        <v>фото</v>
      </c>
      <c r="H127" s="123"/>
      <c r="I127" s="146" t="s">
        <v>260</v>
      </c>
      <c r="J127" s="147" t="s">
        <v>902</v>
      </c>
      <c r="K127" s="148" t="s">
        <v>314</v>
      </c>
      <c r="L127" s="149">
        <v>10</v>
      </c>
      <c r="M127" s="150">
        <v>202.2</v>
      </c>
      <c r="N127" s="151"/>
      <c r="O127" s="84">
        <f t="shared" si="8"/>
        <v>0</v>
      </c>
      <c r="P127" s="103">
        <v>4607109985465</v>
      </c>
      <c r="Q127" s="152"/>
      <c r="R127" s="167">
        <f t="shared" si="9"/>
        <v>20.22</v>
      </c>
      <c r="S127" s="171" t="s">
        <v>1399</v>
      </c>
      <c r="T127" s="192" t="s">
        <v>3603</v>
      </c>
    </row>
    <row r="128" spans="1:20" s="63" customFormat="1" ht="69.75" customHeight="1">
      <c r="A128" s="122">
        <v>111</v>
      </c>
      <c r="B128" s="128">
        <v>2400</v>
      </c>
      <c r="C128" s="144" t="s">
        <v>3607</v>
      </c>
      <c r="D128" s="145"/>
      <c r="E128" s="172" t="s">
        <v>312</v>
      </c>
      <c r="F128" s="136" t="s">
        <v>3608</v>
      </c>
      <c r="G128" s="217" t="str">
        <f t="shared" si="7"/>
        <v>фото</v>
      </c>
      <c r="H128" s="123"/>
      <c r="I128" s="146" t="s">
        <v>3609</v>
      </c>
      <c r="J128" s="147" t="s">
        <v>920</v>
      </c>
      <c r="K128" s="148" t="s">
        <v>314</v>
      </c>
      <c r="L128" s="149">
        <v>10</v>
      </c>
      <c r="M128" s="150">
        <v>188</v>
      </c>
      <c r="N128" s="151"/>
      <c r="O128" s="84">
        <f t="shared" si="8"/>
        <v>0</v>
      </c>
      <c r="P128" s="103">
        <v>4607109966976</v>
      </c>
      <c r="Q128" s="216" t="s">
        <v>3579</v>
      </c>
      <c r="R128" s="167">
        <f t="shared" si="9"/>
        <v>18.8</v>
      </c>
      <c r="S128" s="171" t="s">
        <v>3607</v>
      </c>
      <c r="T128" s="192" t="s">
        <v>3603</v>
      </c>
    </row>
    <row r="129" spans="1:20" s="63" customFormat="1" ht="75.400000000000006" customHeight="1">
      <c r="A129" s="122">
        <v>112</v>
      </c>
      <c r="B129" s="128">
        <v>6748</v>
      </c>
      <c r="C129" s="144" t="s">
        <v>3456</v>
      </c>
      <c r="D129" s="145"/>
      <c r="E129" s="129" t="s">
        <v>312</v>
      </c>
      <c r="F129" s="135" t="s">
        <v>3042</v>
      </c>
      <c r="G129" s="217" t="str">
        <f t="shared" si="7"/>
        <v>фото</v>
      </c>
      <c r="H129" s="123"/>
      <c r="I129" s="146" t="s">
        <v>3241</v>
      </c>
      <c r="J129" s="147" t="s">
        <v>899</v>
      </c>
      <c r="K129" s="148" t="s">
        <v>314</v>
      </c>
      <c r="L129" s="149">
        <v>10</v>
      </c>
      <c r="M129" s="150">
        <v>241.3</v>
      </c>
      <c r="N129" s="151"/>
      <c r="O129" s="84">
        <f t="shared" si="8"/>
        <v>0</v>
      </c>
      <c r="P129" s="103">
        <v>4607109943922</v>
      </c>
      <c r="Q129" s="152" t="s">
        <v>3017</v>
      </c>
      <c r="R129" s="167">
        <f t="shared" si="9"/>
        <v>24.13</v>
      </c>
      <c r="S129" s="171" t="s">
        <v>3456</v>
      </c>
      <c r="T129" s="192" t="s">
        <v>3603</v>
      </c>
    </row>
    <row r="130" spans="1:20" s="64" customFormat="1" ht="75.400000000000006" customHeight="1">
      <c r="A130" s="122">
        <v>113</v>
      </c>
      <c r="B130" s="128">
        <v>4258</v>
      </c>
      <c r="C130" s="144" t="s">
        <v>2639</v>
      </c>
      <c r="D130" s="145"/>
      <c r="E130" s="129" t="s">
        <v>312</v>
      </c>
      <c r="F130" s="135" t="s">
        <v>2311</v>
      </c>
      <c r="G130" s="217" t="str">
        <f t="shared" si="7"/>
        <v>фото</v>
      </c>
      <c r="H130" s="123"/>
      <c r="I130" s="146" t="s">
        <v>2388</v>
      </c>
      <c r="J130" s="147" t="s">
        <v>899</v>
      </c>
      <c r="K130" s="148" t="s">
        <v>314</v>
      </c>
      <c r="L130" s="149">
        <v>10</v>
      </c>
      <c r="M130" s="150">
        <v>166.7</v>
      </c>
      <c r="N130" s="151"/>
      <c r="O130" s="84">
        <f t="shared" si="8"/>
        <v>0</v>
      </c>
      <c r="P130" s="103">
        <v>4607109935477</v>
      </c>
      <c r="Q130" s="152"/>
      <c r="R130" s="167">
        <f t="shared" si="9"/>
        <v>16.670000000000002</v>
      </c>
      <c r="S130" s="171" t="s">
        <v>2639</v>
      </c>
      <c r="T130" s="192" t="s">
        <v>3603</v>
      </c>
    </row>
    <row r="131" spans="1:20" s="63" customFormat="1" ht="75.400000000000006" customHeight="1">
      <c r="A131" s="122">
        <v>114</v>
      </c>
      <c r="B131" s="128">
        <v>3282</v>
      </c>
      <c r="C131" s="144" t="s">
        <v>1400</v>
      </c>
      <c r="D131" s="145"/>
      <c r="E131" s="129" t="s">
        <v>312</v>
      </c>
      <c r="F131" s="135" t="s">
        <v>356</v>
      </c>
      <c r="G131" s="217" t="str">
        <f t="shared" si="7"/>
        <v>фото</v>
      </c>
      <c r="H131" s="123"/>
      <c r="I131" s="146" t="s">
        <v>357</v>
      </c>
      <c r="J131" s="147" t="s">
        <v>920</v>
      </c>
      <c r="K131" s="148" t="s">
        <v>314</v>
      </c>
      <c r="L131" s="149">
        <v>10</v>
      </c>
      <c r="M131" s="150">
        <v>193.4</v>
      </c>
      <c r="N131" s="151"/>
      <c r="O131" s="84">
        <f t="shared" si="8"/>
        <v>0</v>
      </c>
      <c r="P131" s="103">
        <v>4607109951811</v>
      </c>
      <c r="Q131" s="152"/>
      <c r="R131" s="167">
        <f t="shared" si="9"/>
        <v>19.34</v>
      </c>
      <c r="S131" s="171" t="s">
        <v>1400</v>
      </c>
      <c r="T131" s="192" t="s">
        <v>3603</v>
      </c>
    </row>
    <row r="132" spans="1:20" s="63" customFormat="1" ht="75.400000000000006" customHeight="1">
      <c r="A132" s="122">
        <v>115</v>
      </c>
      <c r="B132" s="128">
        <v>3283</v>
      </c>
      <c r="C132" s="144" t="s">
        <v>1401</v>
      </c>
      <c r="D132" s="145"/>
      <c r="E132" s="129" t="s">
        <v>312</v>
      </c>
      <c r="F132" s="135" t="s">
        <v>358</v>
      </c>
      <c r="G132" s="217" t="str">
        <f t="shared" si="7"/>
        <v>фото</v>
      </c>
      <c r="H132" s="123"/>
      <c r="I132" s="146" t="s">
        <v>359</v>
      </c>
      <c r="J132" s="147" t="s">
        <v>920</v>
      </c>
      <c r="K132" s="148" t="s">
        <v>314</v>
      </c>
      <c r="L132" s="149">
        <v>10</v>
      </c>
      <c r="M132" s="150">
        <v>172.1</v>
      </c>
      <c r="N132" s="151"/>
      <c r="O132" s="84">
        <f t="shared" si="8"/>
        <v>0</v>
      </c>
      <c r="P132" s="103">
        <v>4607109951804</v>
      </c>
      <c r="Q132" s="152"/>
      <c r="R132" s="167">
        <f t="shared" si="9"/>
        <v>17.21</v>
      </c>
      <c r="S132" s="171" t="s">
        <v>1401</v>
      </c>
      <c r="T132" s="192" t="s">
        <v>3603</v>
      </c>
    </row>
    <row r="133" spans="1:20" s="63" customFormat="1" ht="75.400000000000006" customHeight="1">
      <c r="A133" s="122">
        <v>116</v>
      </c>
      <c r="B133" s="128">
        <v>7409</v>
      </c>
      <c r="C133" s="144" t="s">
        <v>2507</v>
      </c>
      <c r="D133" s="145"/>
      <c r="E133" s="129" t="s">
        <v>312</v>
      </c>
      <c r="F133" s="135" t="s">
        <v>1394</v>
      </c>
      <c r="G133" s="217" t="str">
        <f t="shared" si="7"/>
        <v>фото</v>
      </c>
      <c r="H133" s="123"/>
      <c r="I133" s="146" t="s">
        <v>1395</v>
      </c>
      <c r="J133" s="147" t="s">
        <v>899</v>
      </c>
      <c r="K133" s="148" t="s">
        <v>314</v>
      </c>
      <c r="L133" s="149">
        <v>10</v>
      </c>
      <c r="M133" s="150">
        <v>246.6</v>
      </c>
      <c r="N133" s="151"/>
      <c r="O133" s="84">
        <f t="shared" si="8"/>
        <v>0</v>
      </c>
      <c r="P133" s="103">
        <v>4607109939543</v>
      </c>
      <c r="Q133" s="152"/>
      <c r="R133" s="167">
        <f t="shared" si="9"/>
        <v>24.66</v>
      </c>
      <c r="S133" s="171" t="s">
        <v>2507</v>
      </c>
      <c r="T133" s="192" t="s">
        <v>3603</v>
      </c>
    </row>
    <row r="134" spans="1:20" s="63" customFormat="1" ht="75.400000000000006" customHeight="1">
      <c r="A134" s="122">
        <v>117</v>
      </c>
      <c r="B134" s="128">
        <v>2054</v>
      </c>
      <c r="C134" s="144" t="s">
        <v>2640</v>
      </c>
      <c r="D134" s="145"/>
      <c r="E134" s="129" t="s">
        <v>312</v>
      </c>
      <c r="F134" s="135" t="s">
        <v>2641</v>
      </c>
      <c r="G134" s="217" t="str">
        <f t="shared" si="7"/>
        <v>фото</v>
      </c>
      <c r="H134" s="123"/>
      <c r="I134" s="146" t="s">
        <v>2642</v>
      </c>
      <c r="J134" s="147" t="s">
        <v>920</v>
      </c>
      <c r="K134" s="148" t="s">
        <v>314</v>
      </c>
      <c r="L134" s="149">
        <v>10</v>
      </c>
      <c r="M134" s="150">
        <v>211.1</v>
      </c>
      <c r="N134" s="151"/>
      <c r="O134" s="84">
        <f t="shared" si="8"/>
        <v>0</v>
      </c>
      <c r="P134" s="103">
        <v>4607109967669</v>
      </c>
      <c r="Q134" s="152"/>
      <c r="R134" s="167">
        <f t="shared" si="9"/>
        <v>21.11</v>
      </c>
      <c r="S134" s="171" t="s">
        <v>2640</v>
      </c>
      <c r="T134" s="192" t="s">
        <v>3603</v>
      </c>
    </row>
    <row r="135" spans="1:20" s="64" customFormat="1" ht="75.400000000000006" customHeight="1">
      <c r="A135" s="122">
        <v>118</v>
      </c>
      <c r="B135" s="128">
        <v>7410</v>
      </c>
      <c r="C135" s="144" t="s">
        <v>2508</v>
      </c>
      <c r="D135" s="145"/>
      <c r="E135" s="129" t="s">
        <v>312</v>
      </c>
      <c r="F135" s="135" t="s">
        <v>1402</v>
      </c>
      <c r="G135" s="217" t="str">
        <f t="shared" si="7"/>
        <v>фото</v>
      </c>
      <c r="H135" s="123"/>
      <c r="I135" s="146" t="s">
        <v>1320</v>
      </c>
      <c r="J135" s="147" t="s">
        <v>920</v>
      </c>
      <c r="K135" s="148" t="s">
        <v>314</v>
      </c>
      <c r="L135" s="149">
        <v>10</v>
      </c>
      <c r="M135" s="150">
        <v>184.5</v>
      </c>
      <c r="N135" s="151"/>
      <c r="O135" s="84">
        <f t="shared" si="8"/>
        <v>0</v>
      </c>
      <c r="P135" s="103">
        <v>4607109939536</v>
      </c>
      <c r="Q135" s="152"/>
      <c r="R135" s="167">
        <f t="shared" si="9"/>
        <v>18.45</v>
      </c>
      <c r="S135" s="171" t="s">
        <v>2508</v>
      </c>
      <c r="T135" s="192" t="s">
        <v>3603</v>
      </c>
    </row>
    <row r="136" spans="1:20" s="63" customFormat="1" ht="75.599999999999994" customHeight="1">
      <c r="A136" s="122">
        <v>119</v>
      </c>
      <c r="B136" s="128">
        <v>2443</v>
      </c>
      <c r="C136" s="144" t="s">
        <v>3457</v>
      </c>
      <c r="D136" s="145"/>
      <c r="E136" s="129" t="s">
        <v>312</v>
      </c>
      <c r="F136" s="135" t="s">
        <v>3043</v>
      </c>
      <c r="G136" s="217" t="str">
        <f t="shared" si="7"/>
        <v>фото</v>
      </c>
      <c r="H136" s="123"/>
      <c r="I136" s="146" t="s">
        <v>977</v>
      </c>
      <c r="J136" s="147" t="s">
        <v>920</v>
      </c>
      <c r="K136" s="148" t="s">
        <v>314</v>
      </c>
      <c r="L136" s="149">
        <v>10</v>
      </c>
      <c r="M136" s="150">
        <v>157.9</v>
      </c>
      <c r="N136" s="151"/>
      <c r="O136" s="84">
        <f t="shared" si="8"/>
        <v>0</v>
      </c>
      <c r="P136" s="103">
        <v>4607109966518</v>
      </c>
      <c r="Q136" s="152"/>
      <c r="R136" s="167">
        <f t="shared" si="9"/>
        <v>15.79</v>
      </c>
      <c r="S136" s="171" t="s">
        <v>3457</v>
      </c>
      <c r="T136" s="192" t="s">
        <v>3603</v>
      </c>
    </row>
    <row r="137" spans="1:20" s="64" customFormat="1" ht="75.599999999999994" customHeight="1">
      <c r="A137" s="122">
        <v>120</v>
      </c>
      <c r="B137" s="128">
        <v>3271</v>
      </c>
      <c r="C137" s="144" t="s">
        <v>1404</v>
      </c>
      <c r="D137" s="145"/>
      <c r="E137" s="129" t="s">
        <v>312</v>
      </c>
      <c r="F137" s="135" t="s">
        <v>960</v>
      </c>
      <c r="G137" s="217" t="str">
        <f t="shared" si="7"/>
        <v>фото</v>
      </c>
      <c r="H137" s="123"/>
      <c r="I137" s="146" t="s">
        <v>259</v>
      </c>
      <c r="J137" s="147" t="s">
        <v>920</v>
      </c>
      <c r="K137" s="148" t="s">
        <v>314</v>
      </c>
      <c r="L137" s="149">
        <v>10</v>
      </c>
      <c r="M137" s="150">
        <v>166.7</v>
      </c>
      <c r="N137" s="151"/>
      <c r="O137" s="84">
        <f t="shared" si="8"/>
        <v>0</v>
      </c>
      <c r="P137" s="103">
        <v>4607109951781</v>
      </c>
      <c r="Q137" s="152"/>
      <c r="R137" s="167">
        <f t="shared" si="9"/>
        <v>16.670000000000002</v>
      </c>
      <c r="S137" s="171" t="s">
        <v>1404</v>
      </c>
      <c r="T137" s="192" t="s">
        <v>3603</v>
      </c>
    </row>
    <row r="138" spans="1:20" s="63" customFormat="1" ht="73.900000000000006" customHeight="1">
      <c r="A138" s="122">
        <v>121</v>
      </c>
      <c r="B138" s="128">
        <v>1477</v>
      </c>
      <c r="C138" s="144" t="s">
        <v>1405</v>
      </c>
      <c r="D138" s="145"/>
      <c r="E138" s="129" t="s">
        <v>312</v>
      </c>
      <c r="F138" s="135" t="s">
        <v>354</v>
      </c>
      <c r="G138" s="217" t="str">
        <f t="shared" si="7"/>
        <v>фото</v>
      </c>
      <c r="H138" s="123"/>
      <c r="I138" s="146" t="s">
        <v>277</v>
      </c>
      <c r="J138" s="147" t="s">
        <v>899</v>
      </c>
      <c r="K138" s="148" t="s">
        <v>314</v>
      </c>
      <c r="L138" s="149">
        <v>10</v>
      </c>
      <c r="M138" s="150">
        <v>246.6</v>
      </c>
      <c r="N138" s="151"/>
      <c r="O138" s="84">
        <f t="shared" si="8"/>
        <v>0</v>
      </c>
      <c r="P138" s="103">
        <v>4607109985427</v>
      </c>
      <c r="Q138" s="152"/>
      <c r="R138" s="167">
        <f t="shared" si="9"/>
        <v>24.66</v>
      </c>
      <c r="S138" s="171" t="s">
        <v>1405</v>
      </c>
      <c r="T138" s="192" t="s">
        <v>3603</v>
      </c>
    </row>
    <row r="139" spans="1:20" s="63" customFormat="1" ht="75.400000000000006" customHeight="1">
      <c r="A139" s="122">
        <v>122</v>
      </c>
      <c r="B139" s="128">
        <v>6055</v>
      </c>
      <c r="C139" s="144" t="s">
        <v>2643</v>
      </c>
      <c r="D139" s="145"/>
      <c r="E139" s="129" t="s">
        <v>312</v>
      </c>
      <c r="F139" s="135" t="s">
        <v>2312</v>
      </c>
      <c r="G139" s="217" t="str">
        <f t="shared" si="7"/>
        <v>фото</v>
      </c>
      <c r="H139" s="123"/>
      <c r="I139" s="146" t="s">
        <v>2389</v>
      </c>
      <c r="J139" s="147" t="s">
        <v>899</v>
      </c>
      <c r="K139" s="148" t="s">
        <v>314</v>
      </c>
      <c r="L139" s="149">
        <v>10</v>
      </c>
      <c r="M139" s="150">
        <v>175.6</v>
      </c>
      <c r="N139" s="151"/>
      <c r="O139" s="84">
        <f t="shared" si="8"/>
        <v>0</v>
      </c>
      <c r="P139" s="103">
        <v>4607109935460</v>
      </c>
      <c r="Q139" s="152"/>
      <c r="R139" s="167">
        <f t="shared" si="9"/>
        <v>17.559999999999999</v>
      </c>
      <c r="S139" s="171" t="s">
        <v>2643</v>
      </c>
      <c r="T139" s="192" t="s">
        <v>3603</v>
      </c>
    </row>
    <row r="140" spans="1:20" s="63" customFormat="1" ht="65.45" customHeight="1">
      <c r="A140" s="122">
        <v>123</v>
      </c>
      <c r="B140" s="128">
        <v>6693</v>
      </c>
      <c r="C140" s="144" t="s">
        <v>1406</v>
      </c>
      <c r="D140" s="145"/>
      <c r="E140" s="129" t="s">
        <v>312</v>
      </c>
      <c r="F140" s="135" t="s">
        <v>46</v>
      </c>
      <c r="G140" s="217" t="str">
        <f t="shared" si="7"/>
        <v>фото</v>
      </c>
      <c r="H140" s="123"/>
      <c r="I140" s="146" t="s">
        <v>21</v>
      </c>
      <c r="J140" s="147" t="s">
        <v>920</v>
      </c>
      <c r="K140" s="148" t="s">
        <v>355</v>
      </c>
      <c r="L140" s="149">
        <v>10</v>
      </c>
      <c r="M140" s="150">
        <v>273.2</v>
      </c>
      <c r="N140" s="151"/>
      <c r="O140" s="84">
        <f t="shared" si="8"/>
        <v>0</v>
      </c>
      <c r="P140" s="103">
        <v>4607109943373</v>
      </c>
      <c r="Q140" s="152"/>
      <c r="R140" s="167">
        <f t="shared" si="9"/>
        <v>27.32</v>
      </c>
      <c r="S140" s="171" t="s">
        <v>1406</v>
      </c>
      <c r="T140" s="192" t="s">
        <v>3603</v>
      </c>
    </row>
    <row r="141" spans="1:20" s="63" customFormat="1" ht="75.400000000000006" customHeight="1">
      <c r="A141" s="122">
        <v>124</v>
      </c>
      <c r="B141" s="128">
        <v>6717</v>
      </c>
      <c r="C141" s="144" t="s">
        <v>3458</v>
      </c>
      <c r="D141" s="145"/>
      <c r="E141" s="129" t="s">
        <v>312</v>
      </c>
      <c r="F141" s="135" t="s">
        <v>3044</v>
      </c>
      <c r="G141" s="217" t="str">
        <f t="shared" si="7"/>
        <v>фото</v>
      </c>
      <c r="H141" s="123"/>
      <c r="I141" s="146" t="s">
        <v>3242</v>
      </c>
      <c r="J141" s="147" t="s">
        <v>899</v>
      </c>
      <c r="K141" s="148" t="s">
        <v>314</v>
      </c>
      <c r="L141" s="149">
        <v>10</v>
      </c>
      <c r="M141" s="150">
        <v>237.7</v>
      </c>
      <c r="N141" s="151"/>
      <c r="O141" s="84">
        <f t="shared" si="8"/>
        <v>0</v>
      </c>
      <c r="P141" s="103">
        <v>4607109943618</v>
      </c>
      <c r="Q141" s="152" t="s">
        <v>3017</v>
      </c>
      <c r="R141" s="167">
        <f t="shared" si="9"/>
        <v>23.77</v>
      </c>
      <c r="S141" s="171" t="s">
        <v>3458</v>
      </c>
      <c r="T141" s="192" t="s">
        <v>3603</v>
      </c>
    </row>
    <row r="142" spans="1:20" s="64" customFormat="1" ht="75.400000000000006" customHeight="1">
      <c r="A142" s="122">
        <v>125</v>
      </c>
      <c r="B142" s="128">
        <v>3272</v>
      </c>
      <c r="C142" s="144" t="s">
        <v>3459</v>
      </c>
      <c r="D142" s="145"/>
      <c r="E142" s="129" t="s">
        <v>312</v>
      </c>
      <c r="F142" s="135" t="s">
        <v>3045</v>
      </c>
      <c r="G142" s="217" t="str">
        <f t="shared" si="7"/>
        <v>фото</v>
      </c>
      <c r="H142" s="123"/>
      <c r="I142" s="146" t="s">
        <v>3243</v>
      </c>
      <c r="J142" s="147" t="s">
        <v>899</v>
      </c>
      <c r="K142" s="148" t="s">
        <v>314</v>
      </c>
      <c r="L142" s="149">
        <v>10</v>
      </c>
      <c r="M142" s="150">
        <v>193.4</v>
      </c>
      <c r="N142" s="151"/>
      <c r="O142" s="84">
        <f t="shared" si="8"/>
        <v>0</v>
      </c>
      <c r="P142" s="103">
        <v>4607109950982</v>
      </c>
      <c r="Q142" s="152" t="s">
        <v>3017</v>
      </c>
      <c r="R142" s="167">
        <f t="shared" si="9"/>
        <v>19.34</v>
      </c>
      <c r="S142" s="171" t="s">
        <v>3459</v>
      </c>
      <c r="T142" s="192" t="s">
        <v>3603</v>
      </c>
    </row>
    <row r="143" spans="1:20" s="64" customFormat="1" ht="75.400000000000006" customHeight="1">
      <c r="A143" s="122">
        <v>126</v>
      </c>
      <c r="B143" s="128">
        <v>6083</v>
      </c>
      <c r="C143" s="144" t="s">
        <v>3460</v>
      </c>
      <c r="D143" s="145"/>
      <c r="E143" s="129" t="s">
        <v>312</v>
      </c>
      <c r="F143" s="135" t="s">
        <v>3046</v>
      </c>
      <c r="G143" s="217" t="str">
        <f t="shared" si="7"/>
        <v>фото</v>
      </c>
      <c r="H143" s="123"/>
      <c r="I143" s="146" t="s">
        <v>3244</v>
      </c>
      <c r="J143" s="147" t="s">
        <v>899</v>
      </c>
      <c r="K143" s="148" t="s">
        <v>314</v>
      </c>
      <c r="L143" s="149">
        <v>10</v>
      </c>
      <c r="M143" s="150">
        <v>184.5</v>
      </c>
      <c r="N143" s="151"/>
      <c r="O143" s="84">
        <f t="shared" si="8"/>
        <v>0</v>
      </c>
      <c r="P143" s="103">
        <v>4607109935187</v>
      </c>
      <c r="Q143" s="152" t="s">
        <v>3017</v>
      </c>
      <c r="R143" s="167">
        <f t="shared" si="9"/>
        <v>18.45</v>
      </c>
      <c r="S143" s="171" t="s">
        <v>3460</v>
      </c>
      <c r="T143" s="192" t="s">
        <v>3603</v>
      </c>
    </row>
    <row r="144" spans="1:20" s="63" customFormat="1" ht="75.599999999999994" customHeight="1">
      <c r="A144" s="122">
        <v>127</v>
      </c>
      <c r="B144" s="128">
        <v>863</v>
      </c>
      <c r="C144" s="144" t="s">
        <v>1407</v>
      </c>
      <c r="D144" s="145"/>
      <c r="E144" s="129" t="s">
        <v>312</v>
      </c>
      <c r="F144" s="135" t="s">
        <v>366</v>
      </c>
      <c r="G144" s="217" t="str">
        <f t="shared" si="7"/>
        <v>фото</v>
      </c>
      <c r="H144" s="123"/>
      <c r="I144" s="146" t="s">
        <v>367</v>
      </c>
      <c r="J144" s="147" t="s">
        <v>920</v>
      </c>
      <c r="K144" s="148" t="s">
        <v>314</v>
      </c>
      <c r="L144" s="149">
        <v>10</v>
      </c>
      <c r="M144" s="150">
        <v>136.6</v>
      </c>
      <c r="N144" s="151"/>
      <c r="O144" s="84">
        <f t="shared" si="8"/>
        <v>0</v>
      </c>
      <c r="P144" s="103">
        <v>4607109956571</v>
      </c>
      <c r="Q144" s="152"/>
      <c r="R144" s="167">
        <f t="shared" si="9"/>
        <v>13.66</v>
      </c>
      <c r="S144" s="171" t="s">
        <v>1407</v>
      </c>
      <c r="T144" s="192" t="s">
        <v>3603</v>
      </c>
    </row>
    <row r="145" spans="1:20" s="63" customFormat="1" ht="73.900000000000006" customHeight="1">
      <c r="A145" s="122">
        <v>128</v>
      </c>
      <c r="B145" s="128">
        <v>893</v>
      </c>
      <c r="C145" s="144" t="s">
        <v>1408</v>
      </c>
      <c r="D145" s="145"/>
      <c r="E145" s="129" t="s">
        <v>312</v>
      </c>
      <c r="F145" s="135" t="s">
        <v>368</v>
      </c>
      <c r="G145" s="217" t="str">
        <f t="shared" si="7"/>
        <v>фото</v>
      </c>
      <c r="H145" s="123"/>
      <c r="I145" s="146" t="s">
        <v>369</v>
      </c>
      <c r="J145" s="147" t="s">
        <v>908</v>
      </c>
      <c r="K145" s="148" t="s">
        <v>314</v>
      </c>
      <c r="L145" s="149">
        <v>8</v>
      </c>
      <c r="M145" s="150">
        <v>180.2</v>
      </c>
      <c r="N145" s="151"/>
      <c r="O145" s="84">
        <f t="shared" si="8"/>
        <v>0</v>
      </c>
      <c r="P145" s="103">
        <v>4607109985595</v>
      </c>
      <c r="Q145" s="152"/>
      <c r="R145" s="167">
        <f t="shared" si="9"/>
        <v>22.53</v>
      </c>
      <c r="S145" s="171" t="s">
        <v>1408</v>
      </c>
      <c r="T145" s="192" t="s">
        <v>3603</v>
      </c>
    </row>
    <row r="146" spans="1:20" s="63" customFormat="1" ht="75.599999999999994" customHeight="1">
      <c r="A146" s="122">
        <v>129</v>
      </c>
      <c r="B146" s="128">
        <v>2423</v>
      </c>
      <c r="C146" s="144" t="s">
        <v>1409</v>
      </c>
      <c r="D146" s="145"/>
      <c r="E146" s="129" t="s">
        <v>312</v>
      </c>
      <c r="F146" s="135" t="s">
        <v>283</v>
      </c>
      <c r="G146" s="217" t="str">
        <f t="shared" si="7"/>
        <v>фото</v>
      </c>
      <c r="H146" s="123"/>
      <c r="I146" s="146" t="s">
        <v>284</v>
      </c>
      <c r="J146" s="147" t="s">
        <v>920</v>
      </c>
      <c r="K146" s="148" t="s">
        <v>314</v>
      </c>
      <c r="L146" s="149">
        <v>10</v>
      </c>
      <c r="M146" s="150">
        <v>166.7</v>
      </c>
      <c r="N146" s="151"/>
      <c r="O146" s="84">
        <f t="shared" si="8"/>
        <v>0</v>
      </c>
      <c r="P146" s="103">
        <v>4607109966525</v>
      </c>
      <c r="Q146" s="152"/>
      <c r="R146" s="167">
        <f t="shared" si="9"/>
        <v>16.670000000000002</v>
      </c>
      <c r="S146" s="171" t="s">
        <v>1409</v>
      </c>
      <c r="T146" s="192" t="s">
        <v>3603</v>
      </c>
    </row>
    <row r="147" spans="1:20" s="63" customFormat="1" ht="75.599999999999994" customHeight="1">
      <c r="A147" s="122">
        <v>130</v>
      </c>
      <c r="B147" s="128">
        <v>1335</v>
      </c>
      <c r="C147" s="144" t="s">
        <v>1410</v>
      </c>
      <c r="D147" s="145"/>
      <c r="E147" s="129" t="s">
        <v>312</v>
      </c>
      <c r="F147" s="135" t="s">
        <v>285</v>
      </c>
      <c r="G147" s="217" t="str">
        <f t="shared" si="7"/>
        <v>фото</v>
      </c>
      <c r="H147" s="123"/>
      <c r="I147" s="146" t="s">
        <v>259</v>
      </c>
      <c r="J147" s="147" t="s">
        <v>920</v>
      </c>
      <c r="K147" s="148" t="s">
        <v>314</v>
      </c>
      <c r="L147" s="149">
        <v>10</v>
      </c>
      <c r="M147" s="150">
        <v>163.19999999999999</v>
      </c>
      <c r="N147" s="151"/>
      <c r="O147" s="84">
        <f t="shared" si="8"/>
        <v>0</v>
      </c>
      <c r="P147" s="103">
        <v>4607109963203</v>
      </c>
      <c r="Q147" s="152"/>
      <c r="R147" s="167">
        <f t="shared" si="9"/>
        <v>16.32</v>
      </c>
      <c r="S147" s="171" t="s">
        <v>1410</v>
      </c>
      <c r="T147" s="192" t="s">
        <v>3603</v>
      </c>
    </row>
    <row r="148" spans="1:20" s="63" customFormat="1" ht="75.599999999999994" customHeight="1">
      <c r="A148" s="122">
        <v>131</v>
      </c>
      <c r="B148" s="128">
        <v>1336</v>
      </c>
      <c r="C148" s="144" t="s">
        <v>1411</v>
      </c>
      <c r="D148" s="145"/>
      <c r="E148" s="129" t="s">
        <v>312</v>
      </c>
      <c r="F148" s="135" t="s">
        <v>286</v>
      </c>
      <c r="G148" s="217" t="str">
        <f t="shared" si="7"/>
        <v>фото</v>
      </c>
      <c r="H148" s="123"/>
      <c r="I148" s="146" t="s">
        <v>287</v>
      </c>
      <c r="J148" s="147" t="s">
        <v>920</v>
      </c>
      <c r="K148" s="148" t="s">
        <v>314</v>
      </c>
      <c r="L148" s="149">
        <v>10</v>
      </c>
      <c r="M148" s="150">
        <v>205.8</v>
      </c>
      <c r="N148" s="151"/>
      <c r="O148" s="84">
        <f t="shared" si="8"/>
        <v>0</v>
      </c>
      <c r="P148" s="103">
        <v>4607109963210</v>
      </c>
      <c r="Q148" s="152"/>
      <c r="R148" s="167">
        <f t="shared" si="9"/>
        <v>20.58</v>
      </c>
      <c r="S148" s="171" t="s">
        <v>1411</v>
      </c>
      <c r="T148" s="192" t="s">
        <v>3603</v>
      </c>
    </row>
    <row r="149" spans="1:20" s="63" customFormat="1" ht="75.599999999999994" customHeight="1">
      <c r="A149" s="122">
        <v>132</v>
      </c>
      <c r="B149" s="128">
        <v>3336</v>
      </c>
      <c r="C149" s="144" t="s">
        <v>1412</v>
      </c>
      <c r="D149" s="145"/>
      <c r="E149" s="129" t="s">
        <v>312</v>
      </c>
      <c r="F149" s="135" t="s">
        <v>288</v>
      </c>
      <c r="G149" s="217" t="str">
        <f t="shared" si="7"/>
        <v>фото</v>
      </c>
      <c r="H149" s="123"/>
      <c r="I149" s="146" t="s">
        <v>289</v>
      </c>
      <c r="J149" s="147" t="s">
        <v>899</v>
      </c>
      <c r="K149" s="148" t="s">
        <v>314</v>
      </c>
      <c r="L149" s="149">
        <v>10</v>
      </c>
      <c r="M149" s="150">
        <v>166.7</v>
      </c>
      <c r="N149" s="151"/>
      <c r="O149" s="84">
        <f t="shared" si="8"/>
        <v>0</v>
      </c>
      <c r="P149" s="103">
        <v>4607109951767</v>
      </c>
      <c r="Q149" s="152"/>
      <c r="R149" s="167">
        <f t="shared" si="9"/>
        <v>16.670000000000002</v>
      </c>
      <c r="S149" s="171" t="s">
        <v>1412</v>
      </c>
      <c r="T149" s="192" t="s">
        <v>3603</v>
      </c>
    </row>
    <row r="150" spans="1:20" s="63" customFormat="1" ht="75.599999999999994" customHeight="1">
      <c r="A150" s="122">
        <v>133</v>
      </c>
      <c r="B150" s="128">
        <v>3337</v>
      </c>
      <c r="C150" s="144" t="s">
        <v>1413</v>
      </c>
      <c r="D150" s="145"/>
      <c r="E150" s="129" t="s">
        <v>312</v>
      </c>
      <c r="F150" s="135" t="s">
        <v>290</v>
      </c>
      <c r="G150" s="217" t="str">
        <f t="shared" si="7"/>
        <v>фото</v>
      </c>
      <c r="H150" s="123"/>
      <c r="I150" s="146" t="s">
        <v>369</v>
      </c>
      <c r="J150" s="147" t="s">
        <v>920</v>
      </c>
      <c r="K150" s="148" t="s">
        <v>314</v>
      </c>
      <c r="L150" s="149">
        <v>10</v>
      </c>
      <c r="M150" s="150">
        <v>193.4</v>
      </c>
      <c r="N150" s="151"/>
      <c r="O150" s="84">
        <f t="shared" si="8"/>
        <v>0</v>
      </c>
      <c r="P150" s="103">
        <v>4607109951750</v>
      </c>
      <c r="Q150" s="152"/>
      <c r="R150" s="167">
        <f t="shared" si="9"/>
        <v>19.34</v>
      </c>
      <c r="S150" s="171" t="s">
        <v>1413</v>
      </c>
      <c r="T150" s="192" t="s">
        <v>3603</v>
      </c>
    </row>
    <row r="151" spans="1:20" s="63" customFormat="1" ht="73.900000000000006" customHeight="1">
      <c r="A151" s="122">
        <v>134</v>
      </c>
      <c r="B151" s="128">
        <v>1281</v>
      </c>
      <c r="C151" s="144" t="s">
        <v>1414</v>
      </c>
      <c r="D151" s="145"/>
      <c r="E151" s="129" t="s">
        <v>312</v>
      </c>
      <c r="F151" s="135" t="s">
        <v>291</v>
      </c>
      <c r="G151" s="217" t="str">
        <f t="shared" si="7"/>
        <v>фото</v>
      </c>
      <c r="H151" s="123"/>
      <c r="I151" s="146" t="s">
        <v>292</v>
      </c>
      <c r="J151" s="147" t="s">
        <v>899</v>
      </c>
      <c r="K151" s="148" t="s">
        <v>314</v>
      </c>
      <c r="L151" s="149">
        <v>10</v>
      </c>
      <c r="M151" s="150">
        <v>188</v>
      </c>
      <c r="N151" s="151"/>
      <c r="O151" s="84">
        <f t="shared" si="8"/>
        <v>0</v>
      </c>
      <c r="P151" s="103">
        <v>4607109985625</v>
      </c>
      <c r="Q151" s="152"/>
      <c r="R151" s="167">
        <f t="shared" si="9"/>
        <v>18.8</v>
      </c>
      <c r="S151" s="171" t="s">
        <v>1414</v>
      </c>
      <c r="T151" s="192" t="s">
        <v>3603</v>
      </c>
    </row>
    <row r="152" spans="1:20" s="61" customFormat="1" ht="75.599999999999994" customHeight="1">
      <c r="A152" s="122">
        <v>135</v>
      </c>
      <c r="B152" s="128">
        <v>2629</v>
      </c>
      <c r="C152" s="144" t="s">
        <v>1415</v>
      </c>
      <c r="D152" s="145"/>
      <c r="E152" s="129" t="s">
        <v>312</v>
      </c>
      <c r="F152" s="135" t="s">
        <v>293</v>
      </c>
      <c r="G152" s="217" t="str">
        <f t="shared" si="7"/>
        <v>фото</v>
      </c>
      <c r="H152" s="123"/>
      <c r="I152" s="146" t="s">
        <v>320</v>
      </c>
      <c r="J152" s="147" t="s">
        <v>920</v>
      </c>
      <c r="K152" s="148" t="s">
        <v>314</v>
      </c>
      <c r="L152" s="149">
        <v>10</v>
      </c>
      <c r="M152" s="150">
        <v>157.9</v>
      </c>
      <c r="N152" s="151"/>
      <c r="O152" s="84">
        <f t="shared" si="8"/>
        <v>0</v>
      </c>
      <c r="P152" s="103">
        <v>4607109956632</v>
      </c>
      <c r="Q152" s="152"/>
      <c r="R152" s="167">
        <f t="shared" si="9"/>
        <v>15.79</v>
      </c>
      <c r="S152" s="171" t="s">
        <v>1415</v>
      </c>
      <c r="T152" s="192" t="s">
        <v>3603</v>
      </c>
    </row>
    <row r="153" spans="1:20" s="60" customFormat="1" ht="75.400000000000006" customHeight="1">
      <c r="A153" s="122">
        <v>136</v>
      </c>
      <c r="B153" s="128">
        <v>7392</v>
      </c>
      <c r="C153" s="144" t="s">
        <v>3461</v>
      </c>
      <c r="D153" s="145"/>
      <c r="E153" s="129" t="s">
        <v>312</v>
      </c>
      <c r="F153" s="135" t="s">
        <v>3047</v>
      </c>
      <c r="G153" s="217" t="str">
        <f t="shared" si="7"/>
        <v>фото</v>
      </c>
      <c r="H153" s="123"/>
      <c r="I153" s="146" t="s">
        <v>3245</v>
      </c>
      <c r="J153" s="147" t="s">
        <v>899</v>
      </c>
      <c r="K153" s="148" t="s">
        <v>314</v>
      </c>
      <c r="L153" s="149">
        <v>7</v>
      </c>
      <c r="M153" s="150">
        <v>174.7</v>
      </c>
      <c r="N153" s="151"/>
      <c r="O153" s="84">
        <f t="shared" si="8"/>
        <v>0</v>
      </c>
      <c r="P153" s="103">
        <v>4607109939710</v>
      </c>
      <c r="Q153" s="152" t="s">
        <v>3017</v>
      </c>
      <c r="R153" s="167">
        <f t="shared" si="9"/>
        <v>24.96</v>
      </c>
      <c r="S153" s="171" t="s">
        <v>3461</v>
      </c>
      <c r="T153" s="192" t="s">
        <v>3603</v>
      </c>
    </row>
    <row r="154" spans="1:20" s="63" customFormat="1" ht="73.900000000000006" customHeight="1">
      <c r="A154" s="122">
        <v>137</v>
      </c>
      <c r="B154" s="128">
        <v>1296</v>
      </c>
      <c r="C154" s="144" t="s">
        <v>1416</v>
      </c>
      <c r="D154" s="145"/>
      <c r="E154" s="129" t="s">
        <v>312</v>
      </c>
      <c r="F154" s="135" t="s">
        <v>294</v>
      </c>
      <c r="G154" s="217" t="str">
        <f t="shared" si="7"/>
        <v>фото</v>
      </c>
      <c r="H154" s="123"/>
      <c r="I154" s="146" t="s">
        <v>295</v>
      </c>
      <c r="J154" s="147" t="s">
        <v>908</v>
      </c>
      <c r="K154" s="148" t="s">
        <v>314</v>
      </c>
      <c r="L154" s="149">
        <v>10</v>
      </c>
      <c r="M154" s="150">
        <v>195.1</v>
      </c>
      <c r="N154" s="151"/>
      <c r="O154" s="84">
        <f t="shared" si="8"/>
        <v>0</v>
      </c>
      <c r="P154" s="103">
        <v>4607109985793</v>
      </c>
      <c r="Q154" s="152"/>
      <c r="R154" s="167">
        <f t="shared" si="9"/>
        <v>19.510000000000002</v>
      </c>
      <c r="S154" s="171" t="s">
        <v>1416</v>
      </c>
      <c r="T154" s="192" t="s">
        <v>3603</v>
      </c>
    </row>
    <row r="155" spans="1:20" s="63" customFormat="1" ht="75.599999999999994" customHeight="1">
      <c r="A155" s="122">
        <v>138</v>
      </c>
      <c r="B155" s="128">
        <v>3349</v>
      </c>
      <c r="C155" s="144" t="s">
        <v>1417</v>
      </c>
      <c r="D155" s="145"/>
      <c r="E155" s="129" t="s">
        <v>312</v>
      </c>
      <c r="F155" s="135" t="s">
        <v>296</v>
      </c>
      <c r="G155" s="217" t="str">
        <f t="shared" si="7"/>
        <v>фото</v>
      </c>
      <c r="H155" s="123"/>
      <c r="I155" s="146" t="s">
        <v>297</v>
      </c>
      <c r="J155" s="147" t="s">
        <v>899</v>
      </c>
      <c r="K155" s="148" t="s">
        <v>314</v>
      </c>
      <c r="L155" s="149">
        <v>10</v>
      </c>
      <c r="M155" s="150">
        <v>198.7</v>
      </c>
      <c r="N155" s="151"/>
      <c r="O155" s="84">
        <f t="shared" si="8"/>
        <v>0</v>
      </c>
      <c r="P155" s="103">
        <v>4607109951743</v>
      </c>
      <c r="Q155" s="152"/>
      <c r="R155" s="167">
        <f t="shared" si="9"/>
        <v>19.87</v>
      </c>
      <c r="S155" s="171" t="s">
        <v>1417</v>
      </c>
      <c r="T155" s="192" t="s">
        <v>3603</v>
      </c>
    </row>
    <row r="156" spans="1:20" s="63" customFormat="1" ht="75.400000000000006" customHeight="1">
      <c r="A156" s="122">
        <v>139</v>
      </c>
      <c r="B156" s="128">
        <v>6056</v>
      </c>
      <c r="C156" s="144" t="s">
        <v>2644</v>
      </c>
      <c r="D156" s="145"/>
      <c r="E156" s="129" t="s">
        <v>312</v>
      </c>
      <c r="F156" s="135" t="s">
        <v>2313</v>
      </c>
      <c r="G156" s="217" t="str">
        <f t="shared" si="7"/>
        <v>фото</v>
      </c>
      <c r="H156" s="123"/>
      <c r="I156" s="146" t="s">
        <v>2390</v>
      </c>
      <c r="J156" s="147" t="s">
        <v>899</v>
      </c>
      <c r="K156" s="148" t="s">
        <v>314</v>
      </c>
      <c r="L156" s="149">
        <v>10</v>
      </c>
      <c r="M156" s="150">
        <v>234.2</v>
      </c>
      <c r="N156" s="151"/>
      <c r="O156" s="84">
        <f t="shared" si="8"/>
        <v>0</v>
      </c>
      <c r="P156" s="103">
        <v>4607109935453</v>
      </c>
      <c r="Q156" s="152"/>
      <c r="R156" s="167">
        <f t="shared" si="9"/>
        <v>23.42</v>
      </c>
      <c r="S156" s="171" t="s">
        <v>2644</v>
      </c>
      <c r="T156" s="192" t="s">
        <v>3603</v>
      </c>
    </row>
    <row r="157" spans="1:20" s="61" customFormat="1" ht="75.599999999999994" customHeight="1">
      <c r="A157" s="122">
        <v>140</v>
      </c>
      <c r="B157" s="128">
        <v>3354</v>
      </c>
      <c r="C157" s="144" t="s">
        <v>1418</v>
      </c>
      <c r="D157" s="145"/>
      <c r="E157" s="129" t="s">
        <v>312</v>
      </c>
      <c r="F157" s="135" t="s">
        <v>298</v>
      </c>
      <c r="G157" s="217" t="str">
        <f t="shared" si="7"/>
        <v>фото</v>
      </c>
      <c r="H157" s="123"/>
      <c r="I157" s="146" t="s">
        <v>299</v>
      </c>
      <c r="J157" s="147" t="s">
        <v>899</v>
      </c>
      <c r="K157" s="148" t="s">
        <v>314</v>
      </c>
      <c r="L157" s="149">
        <v>10</v>
      </c>
      <c r="M157" s="150">
        <v>211.1</v>
      </c>
      <c r="N157" s="151"/>
      <c r="O157" s="84">
        <f t="shared" si="8"/>
        <v>0</v>
      </c>
      <c r="P157" s="103">
        <v>4607109951736</v>
      </c>
      <c r="Q157" s="152"/>
      <c r="R157" s="167">
        <f t="shared" si="9"/>
        <v>21.11</v>
      </c>
      <c r="S157" s="171" t="s">
        <v>1418</v>
      </c>
      <c r="T157" s="192" t="s">
        <v>3603</v>
      </c>
    </row>
    <row r="158" spans="1:20" s="63" customFormat="1" ht="75.400000000000006" customHeight="1">
      <c r="A158" s="122">
        <v>141</v>
      </c>
      <c r="B158" s="128">
        <v>6676</v>
      </c>
      <c r="C158" s="144" t="s">
        <v>3462</v>
      </c>
      <c r="D158" s="145"/>
      <c r="E158" s="129" t="s">
        <v>312</v>
      </c>
      <c r="F158" s="135" t="s">
        <v>3048</v>
      </c>
      <c r="G158" s="217" t="str">
        <f t="shared" si="7"/>
        <v>фото</v>
      </c>
      <c r="H158" s="123"/>
      <c r="I158" s="146" t="s">
        <v>3246</v>
      </c>
      <c r="J158" s="147" t="s">
        <v>899</v>
      </c>
      <c r="K158" s="148" t="s">
        <v>314</v>
      </c>
      <c r="L158" s="149">
        <v>10</v>
      </c>
      <c r="M158" s="150">
        <v>273.2</v>
      </c>
      <c r="N158" s="151"/>
      <c r="O158" s="84">
        <f t="shared" si="8"/>
        <v>0</v>
      </c>
      <c r="P158" s="103">
        <v>4607109943205</v>
      </c>
      <c r="Q158" s="152" t="s">
        <v>3017</v>
      </c>
      <c r="R158" s="167">
        <f t="shared" si="9"/>
        <v>27.32</v>
      </c>
      <c r="S158" s="171" t="s">
        <v>3462</v>
      </c>
      <c r="T158" s="192" t="s">
        <v>3603</v>
      </c>
    </row>
    <row r="159" spans="1:20" s="64" customFormat="1" ht="75.400000000000006" customHeight="1">
      <c r="A159" s="122">
        <v>142</v>
      </c>
      <c r="B159" s="128">
        <v>6057</v>
      </c>
      <c r="C159" s="144" t="s">
        <v>2645</v>
      </c>
      <c r="D159" s="145"/>
      <c r="E159" s="129" t="s">
        <v>312</v>
      </c>
      <c r="F159" s="135" t="s">
        <v>2314</v>
      </c>
      <c r="G159" s="217" t="str">
        <f t="shared" si="7"/>
        <v>фото</v>
      </c>
      <c r="H159" s="123"/>
      <c r="I159" s="146" t="s">
        <v>2391</v>
      </c>
      <c r="J159" s="147" t="s">
        <v>899</v>
      </c>
      <c r="K159" s="148" t="s">
        <v>314</v>
      </c>
      <c r="L159" s="149">
        <v>10</v>
      </c>
      <c r="M159" s="150">
        <v>166.7</v>
      </c>
      <c r="N159" s="151"/>
      <c r="O159" s="84">
        <f t="shared" si="8"/>
        <v>0</v>
      </c>
      <c r="P159" s="103">
        <v>4607109935446</v>
      </c>
      <c r="Q159" s="152"/>
      <c r="R159" s="167">
        <f t="shared" si="9"/>
        <v>16.670000000000002</v>
      </c>
      <c r="S159" s="171" t="s">
        <v>2645</v>
      </c>
      <c r="T159" s="192" t="s">
        <v>3603</v>
      </c>
    </row>
    <row r="160" spans="1:20" s="64" customFormat="1" ht="73.900000000000006" customHeight="1">
      <c r="A160" s="122">
        <v>143</v>
      </c>
      <c r="B160" s="128">
        <v>1289</v>
      </c>
      <c r="C160" s="144" t="s">
        <v>1419</v>
      </c>
      <c r="D160" s="145"/>
      <c r="E160" s="129" t="s">
        <v>312</v>
      </c>
      <c r="F160" s="135" t="s">
        <v>300</v>
      </c>
      <c r="G160" s="217" t="str">
        <f t="shared" si="7"/>
        <v>фото</v>
      </c>
      <c r="H160" s="123"/>
      <c r="I160" s="146" t="s">
        <v>301</v>
      </c>
      <c r="J160" s="147" t="s">
        <v>908</v>
      </c>
      <c r="K160" s="148" t="s">
        <v>314</v>
      </c>
      <c r="L160" s="149">
        <v>10</v>
      </c>
      <c r="M160" s="150">
        <v>175.6</v>
      </c>
      <c r="N160" s="151"/>
      <c r="O160" s="84">
        <f t="shared" si="8"/>
        <v>0</v>
      </c>
      <c r="P160" s="103">
        <v>4607109985687</v>
      </c>
      <c r="Q160" s="152"/>
      <c r="R160" s="167">
        <f t="shared" si="9"/>
        <v>17.559999999999999</v>
      </c>
      <c r="S160" s="171" t="s">
        <v>1419</v>
      </c>
      <c r="T160" s="192" t="s">
        <v>3603</v>
      </c>
    </row>
    <row r="161" spans="1:20" s="64" customFormat="1" ht="75.400000000000006" customHeight="1">
      <c r="A161" s="122">
        <v>144</v>
      </c>
      <c r="B161" s="128">
        <v>7411</v>
      </c>
      <c r="C161" s="144" t="s">
        <v>2646</v>
      </c>
      <c r="D161" s="145"/>
      <c r="E161" s="129" t="s">
        <v>312</v>
      </c>
      <c r="F161" s="135" t="s">
        <v>1420</v>
      </c>
      <c r="G161" s="217" t="str">
        <f t="shared" si="7"/>
        <v>фото</v>
      </c>
      <c r="H161" s="123"/>
      <c r="I161" s="146" t="s">
        <v>3247</v>
      </c>
      <c r="J161" s="147" t="s">
        <v>899</v>
      </c>
      <c r="K161" s="148" t="s">
        <v>314</v>
      </c>
      <c r="L161" s="149">
        <v>10</v>
      </c>
      <c r="M161" s="150">
        <v>157.9</v>
      </c>
      <c r="N161" s="151"/>
      <c r="O161" s="84">
        <f t="shared" si="8"/>
        <v>0</v>
      </c>
      <c r="P161" s="103">
        <v>4607109939529</v>
      </c>
      <c r="Q161" s="152"/>
      <c r="R161" s="167">
        <f t="shared" si="9"/>
        <v>15.79</v>
      </c>
      <c r="S161" s="171" t="s">
        <v>2646</v>
      </c>
      <c r="T161" s="192" t="s">
        <v>3603</v>
      </c>
    </row>
    <row r="162" spans="1:20" s="64" customFormat="1" ht="75.599999999999994" customHeight="1">
      <c r="A162" s="122">
        <v>145</v>
      </c>
      <c r="B162" s="128">
        <v>3373</v>
      </c>
      <c r="C162" s="144" t="s">
        <v>1421</v>
      </c>
      <c r="D162" s="145"/>
      <c r="E162" s="129" t="s">
        <v>312</v>
      </c>
      <c r="F162" s="135" t="s">
        <v>303</v>
      </c>
      <c r="G162" s="217" t="str">
        <f t="shared" si="7"/>
        <v>фото</v>
      </c>
      <c r="H162" s="123"/>
      <c r="I162" s="146" t="s">
        <v>954</v>
      </c>
      <c r="J162" s="147" t="s">
        <v>920</v>
      </c>
      <c r="K162" s="148" t="s">
        <v>314</v>
      </c>
      <c r="L162" s="149">
        <v>10</v>
      </c>
      <c r="M162" s="150">
        <v>180.9</v>
      </c>
      <c r="N162" s="151"/>
      <c r="O162" s="84">
        <f t="shared" si="8"/>
        <v>0</v>
      </c>
      <c r="P162" s="103">
        <v>4607109951729</v>
      </c>
      <c r="Q162" s="152"/>
      <c r="R162" s="167">
        <f t="shared" si="9"/>
        <v>18.09</v>
      </c>
      <c r="S162" s="171" t="s">
        <v>1421</v>
      </c>
      <c r="T162" s="192" t="s">
        <v>3603</v>
      </c>
    </row>
    <row r="163" spans="1:20" s="64" customFormat="1" ht="75.400000000000006" customHeight="1">
      <c r="A163" s="122">
        <v>146</v>
      </c>
      <c r="B163" s="128">
        <v>2579</v>
      </c>
      <c r="C163" s="144" t="s">
        <v>3463</v>
      </c>
      <c r="D163" s="145"/>
      <c r="E163" s="129" t="s">
        <v>312</v>
      </c>
      <c r="F163" s="135" t="s">
        <v>3049</v>
      </c>
      <c r="G163" s="217" t="str">
        <f t="shared" si="7"/>
        <v>фото</v>
      </c>
      <c r="H163" s="123"/>
      <c r="I163" s="146" t="s">
        <v>3248</v>
      </c>
      <c r="J163" s="147" t="s">
        <v>899</v>
      </c>
      <c r="K163" s="148" t="s">
        <v>314</v>
      </c>
      <c r="L163" s="149">
        <v>10</v>
      </c>
      <c r="M163" s="150">
        <v>237.7</v>
      </c>
      <c r="N163" s="151"/>
      <c r="O163" s="84">
        <f t="shared" si="8"/>
        <v>0</v>
      </c>
      <c r="P163" s="103">
        <v>4607109970379</v>
      </c>
      <c r="Q163" s="152" t="s">
        <v>3017</v>
      </c>
      <c r="R163" s="167">
        <f t="shared" si="9"/>
        <v>23.77</v>
      </c>
      <c r="S163" s="171" t="s">
        <v>3463</v>
      </c>
      <c r="T163" s="192" t="s">
        <v>3603</v>
      </c>
    </row>
    <row r="164" spans="1:20" s="64" customFormat="1" ht="75.400000000000006" customHeight="1">
      <c r="A164" s="122">
        <v>147</v>
      </c>
      <c r="B164" s="128">
        <v>7491</v>
      </c>
      <c r="C164" s="144" t="s">
        <v>3464</v>
      </c>
      <c r="D164" s="145"/>
      <c r="E164" s="129" t="s">
        <v>312</v>
      </c>
      <c r="F164" s="135" t="s">
        <v>3050</v>
      </c>
      <c r="G164" s="217" t="str">
        <f t="shared" si="7"/>
        <v>фото</v>
      </c>
      <c r="H164" s="123"/>
      <c r="I164" s="146" t="s">
        <v>3249</v>
      </c>
      <c r="J164" s="147" t="s">
        <v>899</v>
      </c>
      <c r="K164" s="148" t="s">
        <v>314</v>
      </c>
      <c r="L164" s="149">
        <v>10</v>
      </c>
      <c r="M164" s="150">
        <v>202.2</v>
      </c>
      <c r="N164" s="151"/>
      <c r="O164" s="84">
        <f t="shared" si="8"/>
        <v>0</v>
      </c>
      <c r="P164" s="103">
        <v>4607109938720</v>
      </c>
      <c r="Q164" s="152" t="s">
        <v>3017</v>
      </c>
      <c r="R164" s="167">
        <f t="shared" si="9"/>
        <v>20.22</v>
      </c>
      <c r="S164" s="171" t="s">
        <v>3464</v>
      </c>
      <c r="T164" s="192" t="s">
        <v>3603</v>
      </c>
    </row>
    <row r="165" spans="1:20" s="60" customFormat="1" ht="73.900000000000006" customHeight="1">
      <c r="A165" s="122">
        <v>148</v>
      </c>
      <c r="B165" s="128">
        <v>1213</v>
      </c>
      <c r="C165" s="144" t="s">
        <v>1422</v>
      </c>
      <c r="D165" s="145"/>
      <c r="E165" s="129" t="s">
        <v>312</v>
      </c>
      <c r="F165" s="135" t="s">
        <v>978</v>
      </c>
      <c r="G165" s="217" t="str">
        <f t="shared" si="7"/>
        <v>фото</v>
      </c>
      <c r="H165" s="123"/>
      <c r="I165" s="146" t="s">
        <v>5</v>
      </c>
      <c r="J165" s="147" t="s">
        <v>899</v>
      </c>
      <c r="K165" s="148" t="s">
        <v>314</v>
      </c>
      <c r="L165" s="149">
        <v>10</v>
      </c>
      <c r="M165" s="150">
        <v>175.6</v>
      </c>
      <c r="N165" s="151"/>
      <c r="O165" s="84">
        <f t="shared" si="8"/>
        <v>0</v>
      </c>
      <c r="P165" s="103">
        <v>4607109985823</v>
      </c>
      <c r="Q165" s="152"/>
      <c r="R165" s="167">
        <f t="shared" si="9"/>
        <v>17.559999999999999</v>
      </c>
      <c r="S165" s="171" t="s">
        <v>1422</v>
      </c>
      <c r="T165" s="192" t="s">
        <v>3603</v>
      </c>
    </row>
    <row r="166" spans="1:20" s="64" customFormat="1" ht="75.400000000000006" customHeight="1">
      <c r="A166" s="122">
        <v>149</v>
      </c>
      <c r="B166" s="128">
        <v>7412</v>
      </c>
      <c r="C166" s="144" t="s">
        <v>2509</v>
      </c>
      <c r="D166" s="145"/>
      <c r="E166" s="129" t="s">
        <v>312</v>
      </c>
      <c r="F166" s="135" t="s">
        <v>1423</v>
      </c>
      <c r="G166" s="217" t="str">
        <f t="shared" si="7"/>
        <v>фото</v>
      </c>
      <c r="H166" s="123"/>
      <c r="I166" s="146" t="s">
        <v>1424</v>
      </c>
      <c r="J166" s="147" t="s">
        <v>899</v>
      </c>
      <c r="K166" s="148" t="s">
        <v>314</v>
      </c>
      <c r="L166" s="149">
        <v>10</v>
      </c>
      <c r="M166" s="150">
        <v>202.2</v>
      </c>
      <c r="N166" s="151"/>
      <c r="O166" s="84">
        <f t="shared" si="8"/>
        <v>0</v>
      </c>
      <c r="P166" s="103">
        <v>4607109939512</v>
      </c>
      <c r="Q166" s="152"/>
      <c r="R166" s="167">
        <f t="shared" si="9"/>
        <v>20.22</v>
      </c>
      <c r="S166" s="171" t="s">
        <v>2509</v>
      </c>
      <c r="T166" s="192" t="s">
        <v>3603</v>
      </c>
    </row>
    <row r="167" spans="1:20" s="64" customFormat="1" ht="75.400000000000006" customHeight="1">
      <c r="A167" s="122">
        <v>150</v>
      </c>
      <c r="B167" s="128">
        <v>6063</v>
      </c>
      <c r="C167" s="144" t="s">
        <v>2647</v>
      </c>
      <c r="D167" s="145"/>
      <c r="E167" s="129" t="s">
        <v>312</v>
      </c>
      <c r="F167" s="135" t="s">
        <v>2315</v>
      </c>
      <c r="G167" s="217" t="str">
        <f t="shared" si="7"/>
        <v>фото</v>
      </c>
      <c r="H167" s="123"/>
      <c r="I167" s="146" t="s">
        <v>2392</v>
      </c>
      <c r="J167" s="147" t="s">
        <v>899</v>
      </c>
      <c r="K167" s="148" t="s">
        <v>314</v>
      </c>
      <c r="L167" s="149">
        <v>10</v>
      </c>
      <c r="M167" s="150">
        <v>211.1</v>
      </c>
      <c r="N167" s="151"/>
      <c r="O167" s="84">
        <f t="shared" si="8"/>
        <v>0</v>
      </c>
      <c r="P167" s="103">
        <v>4607109935415</v>
      </c>
      <c r="Q167" s="152"/>
      <c r="R167" s="167">
        <f t="shared" si="9"/>
        <v>21.11</v>
      </c>
      <c r="S167" s="171" t="s">
        <v>2647</v>
      </c>
      <c r="T167" s="192" t="s">
        <v>3603</v>
      </c>
    </row>
    <row r="168" spans="1:20" s="64" customFormat="1" ht="75.400000000000006" customHeight="1">
      <c r="A168" s="122">
        <v>151</v>
      </c>
      <c r="B168" s="128">
        <v>6062</v>
      </c>
      <c r="C168" s="144" t="s">
        <v>2648</v>
      </c>
      <c r="D168" s="145"/>
      <c r="E168" s="129" t="s">
        <v>312</v>
      </c>
      <c r="F168" s="135" t="s">
        <v>2316</v>
      </c>
      <c r="G168" s="217" t="str">
        <f t="shared" si="7"/>
        <v>фото</v>
      </c>
      <c r="H168" s="123"/>
      <c r="I168" s="146" t="s">
        <v>2393</v>
      </c>
      <c r="J168" s="147" t="s">
        <v>902</v>
      </c>
      <c r="K168" s="148" t="s">
        <v>314</v>
      </c>
      <c r="L168" s="149">
        <v>9</v>
      </c>
      <c r="M168" s="150">
        <v>158.69999999999999</v>
      </c>
      <c r="N168" s="151"/>
      <c r="O168" s="84">
        <f t="shared" si="8"/>
        <v>0</v>
      </c>
      <c r="P168" s="103">
        <v>4607109935408</v>
      </c>
      <c r="Q168" s="152"/>
      <c r="R168" s="167">
        <f t="shared" si="9"/>
        <v>17.63</v>
      </c>
      <c r="S168" s="171" t="s">
        <v>2648</v>
      </c>
      <c r="T168" s="192" t="s">
        <v>3603</v>
      </c>
    </row>
    <row r="169" spans="1:20" s="64" customFormat="1" ht="75.599999999999994" customHeight="1">
      <c r="A169" s="122">
        <v>152</v>
      </c>
      <c r="B169" s="128">
        <v>1337</v>
      </c>
      <c r="C169" s="144" t="s">
        <v>1425</v>
      </c>
      <c r="D169" s="145"/>
      <c r="E169" s="129" t="s">
        <v>312</v>
      </c>
      <c r="F169" s="135" t="s">
        <v>955</v>
      </c>
      <c r="G169" s="217" t="str">
        <f t="shared" si="7"/>
        <v>фото</v>
      </c>
      <c r="H169" s="123"/>
      <c r="I169" s="146" t="s">
        <v>956</v>
      </c>
      <c r="J169" s="147" t="s">
        <v>920</v>
      </c>
      <c r="K169" s="148" t="s">
        <v>314</v>
      </c>
      <c r="L169" s="149">
        <v>10</v>
      </c>
      <c r="M169" s="150">
        <v>189.8</v>
      </c>
      <c r="N169" s="151"/>
      <c r="O169" s="84">
        <f t="shared" si="8"/>
        <v>0</v>
      </c>
      <c r="P169" s="103">
        <v>4607109963425</v>
      </c>
      <c r="Q169" s="152"/>
      <c r="R169" s="167">
        <f t="shared" si="9"/>
        <v>18.98</v>
      </c>
      <c r="S169" s="171" t="s">
        <v>1425</v>
      </c>
      <c r="T169" s="192" t="s">
        <v>3603</v>
      </c>
    </row>
    <row r="170" spans="1:20" s="64" customFormat="1" ht="73.900000000000006" customHeight="1">
      <c r="A170" s="122">
        <v>153</v>
      </c>
      <c r="B170" s="128">
        <v>1465</v>
      </c>
      <c r="C170" s="144" t="s">
        <v>1426</v>
      </c>
      <c r="D170" s="145"/>
      <c r="E170" s="129" t="s">
        <v>312</v>
      </c>
      <c r="F170" s="135" t="s">
        <v>959</v>
      </c>
      <c r="G170" s="217" t="str">
        <f t="shared" si="7"/>
        <v>фото</v>
      </c>
      <c r="H170" s="123"/>
      <c r="I170" s="146" t="s">
        <v>24</v>
      </c>
      <c r="J170" s="147" t="s">
        <v>899</v>
      </c>
      <c r="K170" s="148" t="s">
        <v>314</v>
      </c>
      <c r="L170" s="149">
        <v>10</v>
      </c>
      <c r="M170" s="150">
        <v>166.7</v>
      </c>
      <c r="N170" s="151"/>
      <c r="O170" s="84">
        <f t="shared" si="8"/>
        <v>0</v>
      </c>
      <c r="P170" s="103">
        <v>4607109985397</v>
      </c>
      <c r="Q170" s="152"/>
      <c r="R170" s="167">
        <f t="shared" si="9"/>
        <v>16.670000000000002</v>
      </c>
      <c r="S170" s="171" t="s">
        <v>1426</v>
      </c>
      <c r="T170" s="192" t="s">
        <v>3603</v>
      </c>
    </row>
    <row r="171" spans="1:20" s="64" customFormat="1" ht="75.400000000000006" customHeight="1">
      <c r="A171" s="122">
        <v>154</v>
      </c>
      <c r="B171" s="128">
        <v>2643</v>
      </c>
      <c r="C171" s="144" t="s">
        <v>3610</v>
      </c>
      <c r="D171" s="145"/>
      <c r="E171" s="129" t="s">
        <v>312</v>
      </c>
      <c r="F171" s="135" t="s">
        <v>3051</v>
      </c>
      <c r="G171" s="217" t="str">
        <f t="shared" si="7"/>
        <v>фото</v>
      </c>
      <c r="H171" s="123"/>
      <c r="I171" s="146" t="s">
        <v>3250</v>
      </c>
      <c r="J171" s="147" t="s">
        <v>899</v>
      </c>
      <c r="K171" s="148" t="s">
        <v>314</v>
      </c>
      <c r="L171" s="149">
        <v>10</v>
      </c>
      <c r="M171" s="150">
        <v>152.5</v>
      </c>
      <c r="N171" s="151"/>
      <c r="O171" s="84">
        <f t="shared" si="8"/>
        <v>0</v>
      </c>
      <c r="P171" s="103">
        <v>4607109956229</v>
      </c>
      <c r="Q171" s="152" t="s">
        <v>3017</v>
      </c>
      <c r="R171" s="167">
        <f t="shared" si="9"/>
        <v>15.25</v>
      </c>
      <c r="S171" s="171" t="s">
        <v>3610</v>
      </c>
      <c r="T171" s="192" t="s">
        <v>3603</v>
      </c>
    </row>
    <row r="172" spans="1:20" s="60" customFormat="1" ht="69.75" customHeight="1">
      <c r="A172" s="122">
        <v>155</v>
      </c>
      <c r="B172" s="128">
        <v>2439</v>
      </c>
      <c r="C172" s="144" t="s">
        <v>1427</v>
      </c>
      <c r="D172" s="145"/>
      <c r="E172" s="129" t="s">
        <v>312</v>
      </c>
      <c r="F172" s="135" t="s">
        <v>975</v>
      </c>
      <c r="G172" s="217" t="str">
        <f t="shared" si="7"/>
        <v>фото</v>
      </c>
      <c r="H172" s="123"/>
      <c r="I172" s="146" t="s">
        <v>259</v>
      </c>
      <c r="J172" s="147" t="s">
        <v>952</v>
      </c>
      <c r="K172" s="148" t="s">
        <v>314</v>
      </c>
      <c r="L172" s="149">
        <v>10</v>
      </c>
      <c r="M172" s="150">
        <v>211.1</v>
      </c>
      <c r="N172" s="151"/>
      <c r="O172" s="84">
        <f t="shared" si="8"/>
        <v>0</v>
      </c>
      <c r="P172" s="103">
        <v>4607109966532</v>
      </c>
      <c r="Q172" s="152"/>
      <c r="R172" s="167">
        <f t="shared" si="9"/>
        <v>21.11</v>
      </c>
      <c r="S172" s="171" t="s">
        <v>1427</v>
      </c>
      <c r="T172" s="192" t="s">
        <v>3603</v>
      </c>
    </row>
    <row r="173" spans="1:20" s="64" customFormat="1" ht="75.400000000000006" customHeight="1">
      <c r="A173" s="122">
        <v>156</v>
      </c>
      <c r="B173" s="128">
        <v>3243</v>
      </c>
      <c r="C173" s="144" t="s">
        <v>3465</v>
      </c>
      <c r="D173" s="145"/>
      <c r="E173" s="172" t="s">
        <v>312</v>
      </c>
      <c r="F173" s="136" t="s">
        <v>3052</v>
      </c>
      <c r="G173" s="217" t="str">
        <f t="shared" si="7"/>
        <v>фото</v>
      </c>
      <c r="H173" s="123"/>
      <c r="I173" s="146" t="s">
        <v>3251</v>
      </c>
      <c r="J173" s="147" t="s">
        <v>899</v>
      </c>
      <c r="K173" s="148" t="s">
        <v>314</v>
      </c>
      <c r="L173" s="149">
        <v>10</v>
      </c>
      <c r="M173" s="150">
        <v>269.7</v>
      </c>
      <c r="N173" s="151"/>
      <c r="O173" s="84">
        <f t="shared" si="8"/>
        <v>0</v>
      </c>
      <c r="P173" s="103">
        <v>4607109987971</v>
      </c>
      <c r="Q173" s="216" t="s">
        <v>3579</v>
      </c>
      <c r="R173" s="167">
        <f t="shared" si="9"/>
        <v>26.97</v>
      </c>
      <c r="S173" s="171" t="s">
        <v>3465</v>
      </c>
      <c r="T173" s="192" t="s">
        <v>3603</v>
      </c>
    </row>
    <row r="174" spans="1:20" s="60" customFormat="1" ht="75.599999999999994" customHeight="1">
      <c r="A174" s="122">
        <v>157</v>
      </c>
      <c r="B174" s="128">
        <v>1338</v>
      </c>
      <c r="C174" s="144" t="s">
        <v>1428</v>
      </c>
      <c r="D174" s="145"/>
      <c r="E174" s="129" t="s">
        <v>312</v>
      </c>
      <c r="F174" s="135" t="s">
        <v>957</v>
      </c>
      <c r="G174" s="217" t="str">
        <f t="shared" si="7"/>
        <v>фото</v>
      </c>
      <c r="H174" s="123"/>
      <c r="I174" s="146" t="s">
        <v>958</v>
      </c>
      <c r="J174" s="147" t="s">
        <v>920</v>
      </c>
      <c r="K174" s="148" t="s">
        <v>314</v>
      </c>
      <c r="L174" s="149">
        <v>10</v>
      </c>
      <c r="M174" s="150">
        <v>211.1</v>
      </c>
      <c r="N174" s="151"/>
      <c r="O174" s="84">
        <f t="shared" si="8"/>
        <v>0</v>
      </c>
      <c r="P174" s="103">
        <v>4607109963463</v>
      </c>
      <c r="Q174" s="152"/>
      <c r="R174" s="167">
        <f t="shared" si="9"/>
        <v>21.11</v>
      </c>
      <c r="S174" s="171" t="s">
        <v>1428</v>
      </c>
      <c r="T174" s="192" t="s">
        <v>3603</v>
      </c>
    </row>
    <row r="175" spans="1:20" s="64" customFormat="1" ht="75.400000000000006" customHeight="1">
      <c r="A175" s="122">
        <v>158</v>
      </c>
      <c r="B175" s="128">
        <v>3079</v>
      </c>
      <c r="C175" s="144" t="s">
        <v>2649</v>
      </c>
      <c r="D175" s="145"/>
      <c r="E175" s="129" t="s">
        <v>312</v>
      </c>
      <c r="F175" s="135" t="s">
        <v>2650</v>
      </c>
      <c r="G175" s="217" t="str">
        <f t="shared" ref="G175:G176" si="10">HYPERLINK("http://www.gardenbulbs.ru/images/summer_CL/thumbnails/"&amp;C175&amp;".jpg","фото")</f>
        <v>фото</v>
      </c>
      <c r="H175" s="123"/>
      <c r="I175" s="146" t="s">
        <v>2651</v>
      </c>
      <c r="J175" s="147" t="s">
        <v>920</v>
      </c>
      <c r="K175" s="148" t="s">
        <v>314</v>
      </c>
      <c r="L175" s="149">
        <v>10</v>
      </c>
      <c r="M175" s="150">
        <v>193.4</v>
      </c>
      <c r="N175" s="151"/>
      <c r="O175" s="84">
        <f t="shared" ref="O175:O176" si="11">IF(ISERROR(N175*M175),0,N175*M175)</f>
        <v>0</v>
      </c>
      <c r="P175" s="103">
        <v>4607109959527</v>
      </c>
      <c r="Q175" s="152"/>
      <c r="R175" s="167">
        <f t="shared" ref="R175:R176" si="12">ROUND(M175/L175,2)</f>
        <v>19.34</v>
      </c>
      <c r="S175" s="171" t="s">
        <v>2649</v>
      </c>
      <c r="T175" s="192" t="s">
        <v>3603</v>
      </c>
    </row>
    <row r="176" spans="1:20" s="64" customFormat="1" ht="69.95" customHeight="1">
      <c r="A176" s="122">
        <v>159</v>
      </c>
      <c r="B176" s="128">
        <v>7404</v>
      </c>
      <c r="C176" s="144" t="s">
        <v>3611</v>
      </c>
      <c r="D176" s="145"/>
      <c r="E176" s="172" t="s">
        <v>312</v>
      </c>
      <c r="F176" s="136" t="s">
        <v>3612</v>
      </c>
      <c r="G176" s="217" t="str">
        <f t="shared" si="10"/>
        <v>фото</v>
      </c>
      <c r="H176" s="123"/>
      <c r="I176" s="146" t="s">
        <v>3613</v>
      </c>
      <c r="J176" s="147" t="s">
        <v>899</v>
      </c>
      <c r="K176" s="148" t="s">
        <v>314</v>
      </c>
      <c r="L176" s="149">
        <v>10</v>
      </c>
      <c r="M176" s="150">
        <v>202.2</v>
      </c>
      <c r="N176" s="151"/>
      <c r="O176" s="84">
        <f t="shared" si="11"/>
        <v>0</v>
      </c>
      <c r="P176" s="103">
        <v>4607109939598</v>
      </c>
      <c r="Q176" s="216" t="s">
        <v>3579</v>
      </c>
      <c r="R176" s="167">
        <f t="shared" si="12"/>
        <v>20.22</v>
      </c>
      <c r="S176" s="171" t="s">
        <v>3611</v>
      </c>
      <c r="T176" s="192" t="s">
        <v>3603</v>
      </c>
    </row>
    <row r="177" spans="1:20" s="60" customFormat="1" ht="15">
      <c r="A177" s="178">
        <v>160</v>
      </c>
      <c r="B177" s="189"/>
      <c r="C177" s="142"/>
      <c r="D177" s="142"/>
      <c r="E177" s="130" t="s">
        <v>980</v>
      </c>
      <c r="F177" s="190"/>
      <c r="G177" s="190"/>
      <c r="H177" s="190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43"/>
      <c r="T177" s="191"/>
    </row>
    <row r="178" spans="1:20" s="64" customFormat="1" ht="75.599999999999994" customHeight="1">
      <c r="A178" s="122">
        <v>161</v>
      </c>
      <c r="B178" s="128">
        <v>3280</v>
      </c>
      <c r="C178" s="144" t="s">
        <v>1430</v>
      </c>
      <c r="D178" s="145"/>
      <c r="E178" s="129" t="s">
        <v>312</v>
      </c>
      <c r="F178" s="135" t="s">
        <v>981</v>
      </c>
      <c r="G178" s="217" t="str">
        <f t="shared" ref="G178:G181" si="13">HYPERLINK("http://www.gardenbulbs.ru/images/summer_CL/thumbnails/"&amp;C178&amp;".jpg","фото")</f>
        <v>фото</v>
      </c>
      <c r="H178" s="123"/>
      <c r="I178" s="146" t="s">
        <v>982</v>
      </c>
      <c r="J178" s="147" t="s">
        <v>983</v>
      </c>
      <c r="K178" s="148" t="s">
        <v>314</v>
      </c>
      <c r="L178" s="149">
        <v>10</v>
      </c>
      <c r="M178" s="150">
        <v>175.6</v>
      </c>
      <c r="N178" s="151"/>
      <c r="O178" s="84">
        <f t="shared" ref="O178:O181" si="14">IF(ISERROR(N178*M178),0,N178*M178)</f>
        <v>0</v>
      </c>
      <c r="P178" s="103">
        <v>4607109951699</v>
      </c>
      <c r="Q178" s="152"/>
      <c r="R178" s="167">
        <f t="shared" ref="R178:R181" si="15">ROUND(M178/L178,2)</f>
        <v>17.559999999999999</v>
      </c>
      <c r="S178" s="171" t="s">
        <v>1430</v>
      </c>
      <c r="T178" s="192" t="s">
        <v>3606</v>
      </c>
    </row>
    <row r="179" spans="1:20" s="64" customFormat="1" ht="75.599999999999994" customHeight="1">
      <c r="A179" s="122">
        <v>162</v>
      </c>
      <c r="B179" s="128">
        <v>3281</v>
      </c>
      <c r="C179" s="144" t="s">
        <v>1431</v>
      </c>
      <c r="D179" s="145"/>
      <c r="E179" s="129" t="s">
        <v>312</v>
      </c>
      <c r="F179" s="135" t="s">
        <v>984</v>
      </c>
      <c r="G179" s="217" t="str">
        <f t="shared" si="13"/>
        <v>фото</v>
      </c>
      <c r="H179" s="123"/>
      <c r="I179" s="146" t="s">
        <v>985</v>
      </c>
      <c r="J179" s="147" t="s">
        <v>983</v>
      </c>
      <c r="K179" s="148" t="s">
        <v>314</v>
      </c>
      <c r="L179" s="149">
        <v>10</v>
      </c>
      <c r="M179" s="150">
        <v>175.6</v>
      </c>
      <c r="N179" s="151"/>
      <c r="O179" s="84">
        <f t="shared" si="14"/>
        <v>0</v>
      </c>
      <c r="P179" s="103">
        <v>4607109951705</v>
      </c>
      <c r="Q179" s="152"/>
      <c r="R179" s="167">
        <f t="shared" si="15"/>
        <v>17.559999999999999</v>
      </c>
      <c r="S179" s="171" t="s">
        <v>1431</v>
      </c>
      <c r="T179" s="192" t="s">
        <v>3606</v>
      </c>
    </row>
    <row r="180" spans="1:20" s="64" customFormat="1" ht="75.400000000000006" customHeight="1">
      <c r="A180" s="122">
        <v>163</v>
      </c>
      <c r="B180" s="128">
        <v>7413</v>
      </c>
      <c r="C180" s="144" t="s">
        <v>2510</v>
      </c>
      <c r="D180" s="145"/>
      <c r="E180" s="129" t="s">
        <v>312</v>
      </c>
      <c r="F180" s="135" t="s">
        <v>1429</v>
      </c>
      <c r="G180" s="217" t="str">
        <f t="shared" si="13"/>
        <v>фото</v>
      </c>
      <c r="H180" s="123"/>
      <c r="I180" s="146" t="s">
        <v>3252</v>
      </c>
      <c r="J180" s="147" t="s">
        <v>899</v>
      </c>
      <c r="K180" s="148" t="s">
        <v>314</v>
      </c>
      <c r="L180" s="149">
        <v>10</v>
      </c>
      <c r="M180" s="150">
        <v>415.2</v>
      </c>
      <c r="N180" s="151"/>
      <c r="O180" s="84">
        <f t="shared" si="14"/>
        <v>0</v>
      </c>
      <c r="P180" s="103">
        <v>4607109939505</v>
      </c>
      <c r="Q180" s="152"/>
      <c r="R180" s="167">
        <f t="shared" si="15"/>
        <v>41.52</v>
      </c>
      <c r="S180" s="171" t="s">
        <v>2510</v>
      </c>
      <c r="T180" s="192" t="s">
        <v>3606</v>
      </c>
    </row>
    <row r="181" spans="1:20" s="60" customFormat="1" ht="75.400000000000006" customHeight="1">
      <c r="A181" s="122">
        <v>164</v>
      </c>
      <c r="B181" s="128">
        <v>6020</v>
      </c>
      <c r="C181" s="144" t="s">
        <v>2652</v>
      </c>
      <c r="D181" s="145"/>
      <c r="E181" s="129" t="s">
        <v>312</v>
      </c>
      <c r="F181" s="135" t="s">
        <v>2653</v>
      </c>
      <c r="G181" s="217" t="str">
        <f t="shared" si="13"/>
        <v>фото</v>
      </c>
      <c r="H181" s="123"/>
      <c r="I181" s="146" t="s">
        <v>2654</v>
      </c>
      <c r="J181" s="147" t="s">
        <v>935</v>
      </c>
      <c r="K181" s="148" t="s">
        <v>314</v>
      </c>
      <c r="L181" s="149">
        <v>10</v>
      </c>
      <c r="M181" s="150">
        <v>163.19999999999999</v>
      </c>
      <c r="N181" s="151"/>
      <c r="O181" s="84">
        <f t="shared" si="14"/>
        <v>0</v>
      </c>
      <c r="P181" s="103">
        <v>4607109959497</v>
      </c>
      <c r="Q181" s="152"/>
      <c r="R181" s="167">
        <f t="shared" si="15"/>
        <v>16.32</v>
      </c>
      <c r="S181" s="171" t="s">
        <v>2652</v>
      </c>
      <c r="T181" s="192" t="s">
        <v>3606</v>
      </c>
    </row>
    <row r="182" spans="1:20" s="60" customFormat="1" ht="15">
      <c r="A182" s="178">
        <v>165</v>
      </c>
      <c r="B182" s="189"/>
      <c r="C182" s="142"/>
      <c r="D182" s="142"/>
      <c r="E182" s="130" t="s">
        <v>986</v>
      </c>
      <c r="F182" s="190"/>
      <c r="G182" s="190"/>
      <c r="H182" s="19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43"/>
      <c r="T182" s="191"/>
    </row>
    <row r="183" spans="1:20" s="64" customFormat="1" ht="75.599999999999994" customHeight="1">
      <c r="A183" s="122">
        <v>166</v>
      </c>
      <c r="B183" s="128">
        <v>2391</v>
      </c>
      <c r="C183" s="144" t="s">
        <v>1432</v>
      </c>
      <c r="D183" s="145"/>
      <c r="E183" s="129" t="s">
        <v>312</v>
      </c>
      <c r="F183" s="135" t="s">
        <v>987</v>
      </c>
      <c r="G183" s="217" t="str">
        <f t="shared" ref="G183:G246" si="16">HYPERLINK("http://www.gardenbulbs.ru/images/summer_CL/thumbnails/"&amp;C183&amp;".jpg","фото")</f>
        <v>фото</v>
      </c>
      <c r="H183" s="123"/>
      <c r="I183" s="146" t="s">
        <v>3253</v>
      </c>
      <c r="J183" s="147" t="s">
        <v>899</v>
      </c>
      <c r="K183" s="148" t="s">
        <v>314</v>
      </c>
      <c r="L183" s="149">
        <v>10</v>
      </c>
      <c r="M183" s="150">
        <v>193.4</v>
      </c>
      <c r="N183" s="151"/>
      <c r="O183" s="84">
        <f t="shared" ref="O183:O246" si="17">IF(ISERROR(N183*M183),0,N183*M183)</f>
        <v>0</v>
      </c>
      <c r="P183" s="103">
        <v>4607109966549</v>
      </c>
      <c r="Q183" s="152"/>
      <c r="R183" s="167">
        <f t="shared" ref="R183:R246" si="18">ROUND(M183/L183,2)</f>
        <v>19.34</v>
      </c>
      <c r="S183" s="171" t="s">
        <v>1432</v>
      </c>
      <c r="T183" s="192" t="s">
        <v>3606</v>
      </c>
    </row>
    <row r="184" spans="1:20" s="64" customFormat="1" ht="75.599999999999994" customHeight="1">
      <c r="A184" s="122">
        <v>167</v>
      </c>
      <c r="B184" s="128">
        <v>2609</v>
      </c>
      <c r="C184" s="144" t="s">
        <v>1433</v>
      </c>
      <c r="D184" s="145"/>
      <c r="E184" s="129" t="s">
        <v>312</v>
      </c>
      <c r="F184" s="135" t="s">
        <v>991</v>
      </c>
      <c r="G184" s="217" t="str">
        <f t="shared" si="16"/>
        <v>фото</v>
      </c>
      <c r="H184" s="123"/>
      <c r="I184" s="146" t="s">
        <v>992</v>
      </c>
      <c r="J184" s="147" t="s">
        <v>899</v>
      </c>
      <c r="K184" s="148" t="s">
        <v>314</v>
      </c>
      <c r="L184" s="149">
        <v>10</v>
      </c>
      <c r="M184" s="150">
        <v>184.5</v>
      </c>
      <c r="N184" s="151"/>
      <c r="O184" s="84">
        <f t="shared" si="17"/>
        <v>0</v>
      </c>
      <c r="P184" s="103">
        <v>4607109956359</v>
      </c>
      <c r="Q184" s="152"/>
      <c r="R184" s="167">
        <f t="shared" si="18"/>
        <v>18.45</v>
      </c>
      <c r="S184" s="171" t="s">
        <v>1433</v>
      </c>
      <c r="T184" s="192" t="s">
        <v>3606</v>
      </c>
    </row>
    <row r="185" spans="1:20" s="64" customFormat="1" ht="75.599999999999994" customHeight="1">
      <c r="A185" s="122">
        <v>168</v>
      </c>
      <c r="B185" s="128">
        <v>1339</v>
      </c>
      <c r="C185" s="144" t="s">
        <v>1434</v>
      </c>
      <c r="D185" s="145"/>
      <c r="E185" s="129" t="s">
        <v>312</v>
      </c>
      <c r="F185" s="135" t="s">
        <v>993</v>
      </c>
      <c r="G185" s="217" t="str">
        <f t="shared" si="16"/>
        <v>фото</v>
      </c>
      <c r="H185" s="123"/>
      <c r="I185" s="146" t="s">
        <v>994</v>
      </c>
      <c r="J185" s="147" t="s">
        <v>899</v>
      </c>
      <c r="K185" s="148" t="s">
        <v>314</v>
      </c>
      <c r="L185" s="149">
        <v>10</v>
      </c>
      <c r="M185" s="150">
        <v>157.9</v>
      </c>
      <c r="N185" s="151"/>
      <c r="O185" s="84">
        <f t="shared" si="17"/>
        <v>0</v>
      </c>
      <c r="P185" s="103">
        <v>4607109962657</v>
      </c>
      <c r="Q185" s="152"/>
      <c r="R185" s="167">
        <f t="shared" si="18"/>
        <v>15.79</v>
      </c>
      <c r="S185" s="171" t="s">
        <v>1434</v>
      </c>
      <c r="T185" s="192" t="s">
        <v>3606</v>
      </c>
    </row>
    <row r="186" spans="1:20" s="64" customFormat="1" ht="75.400000000000006" customHeight="1">
      <c r="A186" s="122">
        <v>169</v>
      </c>
      <c r="B186" s="128">
        <v>6021</v>
      </c>
      <c r="C186" s="144" t="s">
        <v>2655</v>
      </c>
      <c r="D186" s="145"/>
      <c r="E186" s="129" t="s">
        <v>312</v>
      </c>
      <c r="F186" s="135" t="s">
        <v>2656</v>
      </c>
      <c r="G186" s="217" t="str">
        <f t="shared" si="16"/>
        <v>фото</v>
      </c>
      <c r="H186" s="123"/>
      <c r="I186" s="146" t="s">
        <v>2657</v>
      </c>
      <c r="J186" s="147" t="s">
        <v>899</v>
      </c>
      <c r="K186" s="148" t="s">
        <v>314</v>
      </c>
      <c r="L186" s="149">
        <v>10</v>
      </c>
      <c r="M186" s="150">
        <v>189.8</v>
      </c>
      <c r="N186" s="151"/>
      <c r="O186" s="84">
        <f t="shared" si="17"/>
        <v>0</v>
      </c>
      <c r="P186" s="103">
        <v>4607109967676</v>
      </c>
      <c r="Q186" s="152"/>
      <c r="R186" s="167">
        <f t="shared" si="18"/>
        <v>18.98</v>
      </c>
      <c r="S186" s="171" t="s">
        <v>2655</v>
      </c>
      <c r="T186" s="192" t="s">
        <v>3606</v>
      </c>
    </row>
    <row r="187" spans="1:20" s="64" customFormat="1" ht="75.400000000000006" customHeight="1">
      <c r="A187" s="122">
        <v>170</v>
      </c>
      <c r="B187" s="128">
        <v>7415</v>
      </c>
      <c r="C187" s="144" t="s">
        <v>2511</v>
      </c>
      <c r="D187" s="145"/>
      <c r="E187" s="129" t="s">
        <v>312</v>
      </c>
      <c r="F187" s="135" t="s">
        <v>1435</v>
      </c>
      <c r="G187" s="217" t="str">
        <f t="shared" si="16"/>
        <v>фото</v>
      </c>
      <c r="H187" s="123"/>
      <c r="I187" s="146" t="s">
        <v>2658</v>
      </c>
      <c r="J187" s="147" t="s">
        <v>899</v>
      </c>
      <c r="K187" s="148" t="s">
        <v>314</v>
      </c>
      <c r="L187" s="149">
        <v>10</v>
      </c>
      <c r="M187" s="150">
        <v>264.3</v>
      </c>
      <c r="N187" s="151"/>
      <c r="O187" s="84">
        <f t="shared" si="17"/>
        <v>0</v>
      </c>
      <c r="P187" s="103">
        <v>4607109939482</v>
      </c>
      <c r="Q187" s="152"/>
      <c r="R187" s="167">
        <f t="shared" si="18"/>
        <v>26.43</v>
      </c>
      <c r="S187" s="171" t="s">
        <v>2511</v>
      </c>
      <c r="T187" s="192" t="s">
        <v>3606</v>
      </c>
    </row>
    <row r="188" spans="1:20" s="64" customFormat="1" ht="75.599999999999994" customHeight="1">
      <c r="A188" s="122">
        <v>171</v>
      </c>
      <c r="B188" s="128">
        <v>1340</v>
      </c>
      <c r="C188" s="144" t="s">
        <v>1436</v>
      </c>
      <c r="D188" s="145"/>
      <c r="E188" s="129" t="s">
        <v>312</v>
      </c>
      <c r="F188" s="135" t="s">
        <v>995</v>
      </c>
      <c r="G188" s="217" t="str">
        <f t="shared" si="16"/>
        <v>фото</v>
      </c>
      <c r="H188" s="123"/>
      <c r="I188" s="146" t="s">
        <v>996</v>
      </c>
      <c r="J188" s="147" t="s">
        <v>899</v>
      </c>
      <c r="K188" s="148" t="s">
        <v>314</v>
      </c>
      <c r="L188" s="149">
        <v>10</v>
      </c>
      <c r="M188" s="150">
        <v>196.9</v>
      </c>
      <c r="N188" s="151"/>
      <c r="O188" s="84">
        <f t="shared" si="17"/>
        <v>0</v>
      </c>
      <c r="P188" s="103">
        <v>4607109962664</v>
      </c>
      <c r="Q188" s="152"/>
      <c r="R188" s="167">
        <f t="shared" si="18"/>
        <v>19.690000000000001</v>
      </c>
      <c r="S188" s="171" t="s">
        <v>1436</v>
      </c>
      <c r="T188" s="192" t="s">
        <v>3606</v>
      </c>
    </row>
    <row r="189" spans="1:20" s="64" customFormat="1" ht="75.599999999999994" customHeight="1">
      <c r="A189" s="122">
        <v>172</v>
      </c>
      <c r="B189" s="128">
        <v>1341</v>
      </c>
      <c r="C189" s="144" t="s">
        <v>1437</v>
      </c>
      <c r="D189" s="145"/>
      <c r="E189" s="129" t="s">
        <v>312</v>
      </c>
      <c r="F189" s="135" t="s">
        <v>997</v>
      </c>
      <c r="G189" s="217" t="str">
        <f t="shared" si="16"/>
        <v>фото</v>
      </c>
      <c r="H189" s="123"/>
      <c r="I189" s="146" t="s">
        <v>998</v>
      </c>
      <c r="J189" s="147" t="s">
        <v>920</v>
      </c>
      <c r="K189" s="148" t="s">
        <v>314</v>
      </c>
      <c r="L189" s="149">
        <v>10</v>
      </c>
      <c r="M189" s="150">
        <v>166.7</v>
      </c>
      <c r="N189" s="151"/>
      <c r="O189" s="84">
        <f t="shared" si="17"/>
        <v>0</v>
      </c>
      <c r="P189" s="103">
        <v>4607109962695</v>
      </c>
      <c r="Q189" s="152"/>
      <c r="R189" s="167">
        <f t="shared" si="18"/>
        <v>16.670000000000002</v>
      </c>
      <c r="S189" s="171" t="s">
        <v>1437</v>
      </c>
      <c r="T189" s="192" t="s">
        <v>3606</v>
      </c>
    </row>
    <row r="190" spans="1:20" s="64" customFormat="1" ht="65.45" customHeight="1">
      <c r="A190" s="122">
        <v>173</v>
      </c>
      <c r="B190" s="128">
        <v>6665</v>
      </c>
      <c r="C190" s="144" t="s">
        <v>1438</v>
      </c>
      <c r="D190" s="145" t="s">
        <v>1439</v>
      </c>
      <c r="E190" s="129" t="s">
        <v>312</v>
      </c>
      <c r="F190" s="135" t="s">
        <v>48</v>
      </c>
      <c r="G190" s="217" t="str">
        <f t="shared" si="16"/>
        <v>фото</v>
      </c>
      <c r="H190" s="217"/>
      <c r="I190" s="146" t="s">
        <v>49</v>
      </c>
      <c r="J190" s="147" t="s">
        <v>902</v>
      </c>
      <c r="K190" s="148" t="s">
        <v>314</v>
      </c>
      <c r="L190" s="149">
        <v>10</v>
      </c>
      <c r="M190" s="150">
        <v>163.19999999999999</v>
      </c>
      <c r="N190" s="151"/>
      <c r="O190" s="84">
        <f t="shared" si="17"/>
        <v>0</v>
      </c>
      <c r="P190" s="103">
        <v>4607109943090</v>
      </c>
      <c r="Q190" s="152"/>
      <c r="R190" s="167">
        <f t="shared" si="18"/>
        <v>16.32</v>
      </c>
      <c r="S190" s="171" t="s">
        <v>2659</v>
      </c>
      <c r="T190" s="192" t="s">
        <v>3606</v>
      </c>
    </row>
    <row r="191" spans="1:20" s="64" customFormat="1" ht="75.400000000000006" customHeight="1">
      <c r="A191" s="122">
        <v>174</v>
      </c>
      <c r="B191" s="128">
        <v>6022</v>
      </c>
      <c r="C191" s="144" t="s">
        <v>2660</v>
      </c>
      <c r="D191" s="145"/>
      <c r="E191" s="129" t="s">
        <v>312</v>
      </c>
      <c r="F191" s="135" t="s">
        <v>2661</v>
      </c>
      <c r="G191" s="217" t="str">
        <f t="shared" si="16"/>
        <v>фото</v>
      </c>
      <c r="H191" s="123"/>
      <c r="I191" s="146" t="s">
        <v>2662</v>
      </c>
      <c r="J191" s="147" t="s">
        <v>899</v>
      </c>
      <c r="K191" s="148" t="s">
        <v>314</v>
      </c>
      <c r="L191" s="149">
        <v>10</v>
      </c>
      <c r="M191" s="150">
        <v>184.5</v>
      </c>
      <c r="N191" s="151"/>
      <c r="O191" s="84">
        <f t="shared" si="17"/>
        <v>0</v>
      </c>
      <c r="P191" s="103">
        <v>4607109967683</v>
      </c>
      <c r="Q191" s="152"/>
      <c r="R191" s="167">
        <f t="shared" si="18"/>
        <v>18.45</v>
      </c>
      <c r="S191" s="171" t="s">
        <v>2660</v>
      </c>
      <c r="T191" s="192" t="s">
        <v>3606</v>
      </c>
    </row>
    <row r="192" spans="1:20" s="64" customFormat="1" ht="75.400000000000006" customHeight="1">
      <c r="A192" s="122">
        <v>175</v>
      </c>
      <c r="B192" s="128">
        <v>7416</v>
      </c>
      <c r="C192" s="144" t="s">
        <v>2512</v>
      </c>
      <c r="D192" s="145"/>
      <c r="E192" s="129" t="s">
        <v>312</v>
      </c>
      <c r="F192" s="135" t="s">
        <v>1440</v>
      </c>
      <c r="G192" s="217" t="str">
        <f t="shared" si="16"/>
        <v>фото</v>
      </c>
      <c r="H192" s="123"/>
      <c r="I192" s="146" t="s">
        <v>1441</v>
      </c>
      <c r="J192" s="147" t="s">
        <v>902</v>
      </c>
      <c r="K192" s="148" t="s">
        <v>351</v>
      </c>
      <c r="L192" s="149">
        <v>10</v>
      </c>
      <c r="M192" s="150">
        <v>255.5</v>
      </c>
      <c r="N192" s="151"/>
      <c r="O192" s="84">
        <f t="shared" si="17"/>
        <v>0</v>
      </c>
      <c r="P192" s="103">
        <v>4607109939475</v>
      </c>
      <c r="Q192" s="152"/>
      <c r="R192" s="167">
        <f t="shared" si="18"/>
        <v>25.55</v>
      </c>
      <c r="S192" s="171" t="s">
        <v>2512</v>
      </c>
      <c r="T192" s="192" t="s">
        <v>3606</v>
      </c>
    </row>
    <row r="193" spans="1:20" s="64" customFormat="1" ht="75.599999999999994" customHeight="1">
      <c r="A193" s="122">
        <v>176</v>
      </c>
      <c r="B193" s="128">
        <v>1342</v>
      </c>
      <c r="C193" s="144" t="s">
        <v>1442</v>
      </c>
      <c r="D193" s="145"/>
      <c r="E193" s="129" t="s">
        <v>312</v>
      </c>
      <c r="F193" s="135" t="s">
        <v>999</v>
      </c>
      <c r="G193" s="217" t="str">
        <f t="shared" si="16"/>
        <v>фото</v>
      </c>
      <c r="H193" s="123"/>
      <c r="I193" s="146" t="s">
        <v>1000</v>
      </c>
      <c r="J193" s="147" t="s">
        <v>920</v>
      </c>
      <c r="K193" s="148" t="s">
        <v>314</v>
      </c>
      <c r="L193" s="149">
        <v>10</v>
      </c>
      <c r="M193" s="150">
        <v>291</v>
      </c>
      <c r="N193" s="151"/>
      <c r="O193" s="84">
        <f t="shared" si="17"/>
        <v>0</v>
      </c>
      <c r="P193" s="103">
        <v>4607109962756</v>
      </c>
      <c r="Q193" s="152"/>
      <c r="R193" s="167">
        <f t="shared" si="18"/>
        <v>29.1</v>
      </c>
      <c r="S193" s="171" t="s">
        <v>1442</v>
      </c>
      <c r="T193" s="192" t="s">
        <v>3606</v>
      </c>
    </row>
    <row r="194" spans="1:20" s="64" customFormat="1" ht="75.599999999999994" customHeight="1">
      <c r="A194" s="122">
        <v>177</v>
      </c>
      <c r="B194" s="128">
        <v>1343</v>
      </c>
      <c r="C194" s="144" t="s">
        <v>1443</v>
      </c>
      <c r="D194" s="145"/>
      <c r="E194" s="129" t="s">
        <v>312</v>
      </c>
      <c r="F194" s="135" t="s">
        <v>1001</v>
      </c>
      <c r="G194" s="217" t="str">
        <f t="shared" si="16"/>
        <v>фото</v>
      </c>
      <c r="H194" s="123"/>
      <c r="I194" s="146" t="s">
        <v>1002</v>
      </c>
      <c r="J194" s="147" t="s">
        <v>899</v>
      </c>
      <c r="K194" s="148" t="s">
        <v>314</v>
      </c>
      <c r="L194" s="149">
        <v>10</v>
      </c>
      <c r="M194" s="150">
        <v>143.69999999999999</v>
      </c>
      <c r="N194" s="151"/>
      <c r="O194" s="84">
        <f t="shared" si="17"/>
        <v>0</v>
      </c>
      <c r="P194" s="103">
        <v>4607109962787</v>
      </c>
      <c r="Q194" s="152"/>
      <c r="R194" s="167">
        <f t="shared" si="18"/>
        <v>14.37</v>
      </c>
      <c r="S194" s="171" t="s">
        <v>1443</v>
      </c>
      <c r="T194" s="192" t="s">
        <v>3606</v>
      </c>
    </row>
    <row r="195" spans="1:20" s="64" customFormat="1" ht="75.599999999999994" customHeight="1">
      <c r="A195" s="122">
        <v>178</v>
      </c>
      <c r="B195" s="128">
        <v>3261</v>
      </c>
      <c r="C195" s="144" t="s">
        <v>1444</v>
      </c>
      <c r="D195" s="145"/>
      <c r="E195" s="129" t="s">
        <v>312</v>
      </c>
      <c r="F195" s="135" t="s">
        <v>1003</v>
      </c>
      <c r="G195" s="217" t="str">
        <f t="shared" si="16"/>
        <v>фото</v>
      </c>
      <c r="H195" s="123"/>
      <c r="I195" s="146" t="s">
        <v>5</v>
      </c>
      <c r="J195" s="147" t="s">
        <v>920</v>
      </c>
      <c r="K195" s="148" t="s">
        <v>314</v>
      </c>
      <c r="L195" s="149">
        <v>10</v>
      </c>
      <c r="M195" s="150">
        <v>175.6</v>
      </c>
      <c r="N195" s="151"/>
      <c r="O195" s="84">
        <f t="shared" si="17"/>
        <v>0</v>
      </c>
      <c r="P195" s="103">
        <v>4607109951675</v>
      </c>
      <c r="Q195" s="152"/>
      <c r="R195" s="167">
        <f t="shared" si="18"/>
        <v>17.559999999999999</v>
      </c>
      <c r="S195" s="171" t="s">
        <v>1444</v>
      </c>
      <c r="T195" s="192" t="s">
        <v>3606</v>
      </c>
    </row>
    <row r="196" spans="1:20" s="64" customFormat="1" ht="75.400000000000006" customHeight="1">
      <c r="A196" s="122">
        <v>179</v>
      </c>
      <c r="B196" s="128">
        <v>6722</v>
      </c>
      <c r="C196" s="144" t="s">
        <v>3466</v>
      </c>
      <c r="D196" s="145"/>
      <c r="E196" s="129" t="s">
        <v>312</v>
      </c>
      <c r="F196" s="135" t="s">
        <v>3053</v>
      </c>
      <c r="G196" s="217" t="str">
        <f t="shared" si="16"/>
        <v>фото</v>
      </c>
      <c r="H196" s="123"/>
      <c r="I196" s="146" t="s">
        <v>3254</v>
      </c>
      <c r="J196" s="147" t="s">
        <v>899</v>
      </c>
      <c r="K196" s="148" t="s">
        <v>314</v>
      </c>
      <c r="L196" s="149">
        <v>10</v>
      </c>
      <c r="M196" s="150">
        <v>282.10000000000002</v>
      </c>
      <c r="N196" s="151"/>
      <c r="O196" s="84">
        <f t="shared" si="17"/>
        <v>0</v>
      </c>
      <c r="P196" s="103">
        <v>4607109943663</v>
      </c>
      <c r="Q196" s="152" t="s">
        <v>3017</v>
      </c>
      <c r="R196" s="167">
        <f t="shared" si="18"/>
        <v>28.21</v>
      </c>
      <c r="S196" s="171" t="s">
        <v>3466</v>
      </c>
      <c r="T196" s="192" t="s">
        <v>3606</v>
      </c>
    </row>
    <row r="197" spans="1:20" s="64" customFormat="1" ht="75.599999999999994" customHeight="1">
      <c r="A197" s="122">
        <v>180</v>
      </c>
      <c r="B197" s="128">
        <v>3265</v>
      </c>
      <c r="C197" s="144" t="s">
        <v>1445</v>
      </c>
      <c r="D197" s="145"/>
      <c r="E197" s="129" t="s">
        <v>312</v>
      </c>
      <c r="F197" s="135" t="s">
        <v>1004</v>
      </c>
      <c r="G197" s="217" t="str">
        <f t="shared" si="16"/>
        <v>фото</v>
      </c>
      <c r="H197" s="123"/>
      <c r="I197" s="146" t="s">
        <v>2394</v>
      </c>
      <c r="J197" s="147" t="s">
        <v>899</v>
      </c>
      <c r="K197" s="148" t="s">
        <v>314</v>
      </c>
      <c r="L197" s="149">
        <v>10</v>
      </c>
      <c r="M197" s="150">
        <v>166.7</v>
      </c>
      <c r="N197" s="151"/>
      <c r="O197" s="84">
        <f t="shared" si="17"/>
        <v>0</v>
      </c>
      <c r="P197" s="103">
        <v>4607109951668</v>
      </c>
      <c r="Q197" s="152"/>
      <c r="R197" s="167">
        <f t="shared" si="18"/>
        <v>16.670000000000002</v>
      </c>
      <c r="S197" s="171" t="s">
        <v>1445</v>
      </c>
      <c r="T197" s="192" t="s">
        <v>3606</v>
      </c>
    </row>
    <row r="198" spans="1:20" s="64" customFormat="1" ht="75.400000000000006" customHeight="1">
      <c r="A198" s="122">
        <v>181</v>
      </c>
      <c r="B198" s="128">
        <v>7417</v>
      </c>
      <c r="C198" s="144" t="s">
        <v>2513</v>
      </c>
      <c r="D198" s="145"/>
      <c r="E198" s="129" t="s">
        <v>312</v>
      </c>
      <c r="F198" s="135" t="s">
        <v>1446</v>
      </c>
      <c r="G198" s="217" t="str">
        <f t="shared" si="16"/>
        <v>фото</v>
      </c>
      <c r="H198" s="123"/>
      <c r="I198" s="146" t="s">
        <v>1447</v>
      </c>
      <c r="J198" s="147" t="s">
        <v>908</v>
      </c>
      <c r="K198" s="148" t="s">
        <v>314</v>
      </c>
      <c r="L198" s="149">
        <v>10</v>
      </c>
      <c r="M198" s="150">
        <v>196.9</v>
      </c>
      <c r="N198" s="151"/>
      <c r="O198" s="84">
        <f t="shared" si="17"/>
        <v>0</v>
      </c>
      <c r="P198" s="103">
        <v>4607109939468</v>
      </c>
      <c r="Q198" s="152"/>
      <c r="R198" s="167">
        <f t="shared" si="18"/>
        <v>19.690000000000001</v>
      </c>
      <c r="S198" s="171" t="s">
        <v>2513</v>
      </c>
      <c r="T198" s="192" t="s">
        <v>3606</v>
      </c>
    </row>
    <row r="199" spans="1:20" s="64" customFormat="1" ht="75.400000000000006" customHeight="1">
      <c r="A199" s="122">
        <v>182</v>
      </c>
      <c r="B199" s="128">
        <v>1351</v>
      </c>
      <c r="C199" s="144" t="s">
        <v>3467</v>
      </c>
      <c r="D199" s="145"/>
      <c r="E199" s="129" t="s">
        <v>312</v>
      </c>
      <c r="F199" s="135" t="s">
        <v>3054</v>
      </c>
      <c r="G199" s="217" t="str">
        <f t="shared" si="16"/>
        <v>фото</v>
      </c>
      <c r="H199" s="123"/>
      <c r="I199" s="146" t="s">
        <v>3255</v>
      </c>
      <c r="J199" s="147" t="s">
        <v>899</v>
      </c>
      <c r="K199" s="148" t="s">
        <v>351</v>
      </c>
      <c r="L199" s="149">
        <v>10</v>
      </c>
      <c r="M199" s="150">
        <v>362</v>
      </c>
      <c r="N199" s="151"/>
      <c r="O199" s="84">
        <f t="shared" si="17"/>
        <v>0</v>
      </c>
      <c r="P199" s="103">
        <v>4607109963517</v>
      </c>
      <c r="Q199" s="152" t="s">
        <v>3017</v>
      </c>
      <c r="R199" s="167">
        <f t="shared" si="18"/>
        <v>36.200000000000003</v>
      </c>
      <c r="S199" s="171" t="s">
        <v>3467</v>
      </c>
      <c r="T199" s="192" t="s">
        <v>3606</v>
      </c>
    </row>
    <row r="200" spans="1:20" s="64" customFormat="1" ht="75.599999999999994" customHeight="1">
      <c r="A200" s="122">
        <v>183</v>
      </c>
      <c r="B200" s="128">
        <v>1344</v>
      </c>
      <c r="C200" s="144" t="s">
        <v>1448</v>
      </c>
      <c r="D200" s="145"/>
      <c r="E200" s="129" t="s">
        <v>312</v>
      </c>
      <c r="F200" s="135" t="s">
        <v>1025</v>
      </c>
      <c r="G200" s="217" t="str">
        <f t="shared" si="16"/>
        <v>фото</v>
      </c>
      <c r="H200" s="123"/>
      <c r="I200" s="146" t="s">
        <v>1026</v>
      </c>
      <c r="J200" s="147" t="s">
        <v>920</v>
      </c>
      <c r="K200" s="148" t="s">
        <v>314</v>
      </c>
      <c r="L200" s="149">
        <v>10</v>
      </c>
      <c r="M200" s="150">
        <v>193.4</v>
      </c>
      <c r="N200" s="151"/>
      <c r="O200" s="84">
        <f t="shared" si="17"/>
        <v>0</v>
      </c>
      <c r="P200" s="103">
        <v>4607109962862</v>
      </c>
      <c r="Q200" s="152"/>
      <c r="R200" s="167">
        <f t="shared" si="18"/>
        <v>19.34</v>
      </c>
      <c r="S200" s="171" t="s">
        <v>1448</v>
      </c>
      <c r="T200" s="192" t="s">
        <v>3606</v>
      </c>
    </row>
    <row r="201" spans="1:20" s="64" customFormat="1" ht="75.599999999999994" customHeight="1">
      <c r="A201" s="122">
        <v>184</v>
      </c>
      <c r="B201" s="128">
        <v>1345</v>
      </c>
      <c r="C201" s="144" t="s">
        <v>1449</v>
      </c>
      <c r="D201" s="145"/>
      <c r="E201" s="129" t="s">
        <v>312</v>
      </c>
      <c r="F201" s="135" t="s">
        <v>1027</v>
      </c>
      <c r="G201" s="217" t="str">
        <f t="shared" si="16"/>
        <v>фото</v>
      </c>
      <c r="H201" s="123"/>
      <c r="I201" s="146" t="s">
        <v>320</v>
      </c>
      <c r="J201" s="147" t="s">
        <v>899</v>
      </c>
      <c r="K201" s="148" t="s">
        <v>314</v>
      </c>
      <c r="L201" s="149">
        <v>10</v>
      </c>
      <c r="M201" s="150">
        <v>202.2</v>
      </c>
      <c r="N201" s="151"/>
      <c r="O201" s="84">
        <f t="shared" si="17"/>
        <v>0</v>
      </c>
      <c r="P201" s="103">
        <v>4607109962879</v>
      </c>
      <c r="Q201" s="152"/>
      <c r="R201" s="167">
        <f t="shared" si="18"/>
        <v>20.22</v>
      </c>
      <c r="S201" s="171" t="s">
        <v>1449</v>
      </c>
      <c r="T201" s="192" t="s">
        <v>3606</v>
      </c>
    </row>
    <row r="202" spans="1:20" s="64" customFormat="1" ht="75.599999999999994" customHeight="1">
      <c r="A202" s="122">
        <v>185</v>
      </c>
      <c r="B202" s="128">
        <v>1346</v>
      </c>
      <c r="C202" s="144" t="s">
        <v>1450</v>
      </c>
      <c r="D202" s="145"/>
      <c r="E202" s="129" t="s">
        <v>312</v>
      </c>
      <c r="F202" s="135" t="s">
        <v>1061</v>
      </c>
      <c r="G202" s="217" t="str">
        <f t="shared" si="16"/>
        <v>фото</v>
      </c>
      <c r="H202" s="123"/>
      <c r="I202" s="146" t="s">
        <v>3256</v>
      </c>
      <c r="J202" s="147" t="s">
        <v>920</v>
      </c>
      <c r="K202" s="148" t="s">
        <v>314</v>
      </c>
      <c r="L202" s="149">
        <v>10</v>
      </c>
      <c r="M202" s="150">
        <v>202.2</v>
      </c>
      <c r="N202" s="151"/>
      <c r="O202" s="84">
        <f t="shared" si="17"/>
        <v>0</v>
      </c>
      <c r="P202" s="103">
        <v>4607109962893</v>
      </c>
      <c r="Q202" s="152"/>
      <c r="R202" s="167">
        <f t="shared" si="18"/>
        <v>20.22</v>
      </c>
      <c r="S202" s="171" t="s">
        <v>1450</v>
      </c>
      <c r="T202" s="192" t="s">
        <v>3606</v>
      </c>
    </row>
    <row r="203" spans="1:20" s="64" customFormat="1" ht="75.400000000000006" customHeight="1">
      <c r="A203" s="122">
        <v>186</v>
      </c>
      <c r="B203" s="128">
        <v>7419</v>
      </c>
      <c r="C203" s="144" t="s">
        <v>2514</v>
      </c>
      <c r="D203" s="145"/>
      <c r="E203" s="129" t="s">
        <v>312</v>
      </c>
      <c r="F203" s="135" t="s">
        <v>1451</v>
      </c>
      <c r="G203" s="217" t="str">
        <f t="shared" si="16"/>
        <v>фото</v>
      </c>
      <c r="H203" s="123"/>
      <c r="I203" s="146" t="s">
        <v>1452</v>
      </c>
      <c r="J203" s="147" t="s">
        <v>920</v>
      </c>
      <c r="K203" s="148" t="s">
        <v>314</v>
      </c>
      <c r="L203" s="149">
        <v>10</v>
      </c>
      <c r="M203" s="150">
        <v>246.6</v>
      </c>
      <c r="N203" s="151"/>
      <c r="O203" s="84">
        <f t="shared" si="17"/>
        <v>0</v>
      </c>
      <c r="P203" s="103">
        <v>4607109939444</v>
      </c>
      <c r="Q203" s="152"/>
      <c r="R203" s="167">
        <f t="shared" si="18"/>
        <v>24.66</v>
      </c>
      <c r="S203" s="171" t="s">
        <v>2514</v>
      </c>
      <c r="T203" s="192" t="s">
        <v>3606</v>
      </c>
    </row>
    <row r="204" spans="1:20" s="64" customFormat="1" ht="75.599999999999994" customHeight="1">
      <c r="A204" s="122">
        <v>187</v>
      </c>
      <c r="B204" s="128">
        <v>898</v>
      </c>
      <c r="C204" s="144" t="s">
        <v>1453</v>
      </c>
      <c r="D204" s="145"/>
      <c r="E204" s="129" t="s">
        <v>312</v>
      </c>
      <c r="F204" s="135" t="s">
        <v>1028</v>
      </c>
      <c r="G204" s="217" t="str">
        <f t="shared" si="16"/>
        <v>фото</v>
      </c>
      <c r="H204" s="123"/>
      <c r="I204" s="146" t="s">
        <v>1029</v>
      </c>
      <c r="J204" s="147" t="s">
        <v>899</v>
      </c>
      <c r="K204" s="148" t="s">
        <v>314</v>
      </c>
      <c r="L204" s="149">
        <v>10</v>
      </c>
      <c r="M204" s="150">
        <v>184.5</v>
      </c>
      <c r="N204" s="151"/>
      <c r="O204" s="84">
        <f t="shared" si="17"/>
        <v>0</v>
      </c>
      <c r="P204" s="103">
        <v>4607109956519</v>
      </c>
      <c r="Q204" s="152"/>
      <c r="R204" s="167">
        <f t="shared" si="18"/>
        <v>18.45</v>
      </c>
      <c r="S204" s="171" t="s">
        <v>1453</v>
      </c>
      <c r="T204" s="192" t="s">
        <v>3606</v>
      </c>
    </row>
    <row r="205" spans="1:20" s="64" customFormat="1" ht="75.599999999999994" customHeight="1">
      <c r="A205" s="122">
        <v>188</v>
      </c>
      <c r="B205" s="128">
        <v>3295</v>
      </c>
      <c r="C205" s="144" t="s">
        <v>2515</v>
      </c>
      <c r="D205" s="145"/>
      <c r="E205" s="129" t="s">
        <v>312</v>
      </c>
      <c r="F205" s="135" t="s">
        <v>1017</v>
      </c>
      <c r="G205" s="217" t="str">
        <f t="shared" si="16"/>
        <v>фото</v>
      </c>
      <c r="H205" s="123"/>
      <c r="I205" s="146" t="s">
        <v>1018</v>
      </c>
      <c r="J205" s="147" t="s">
        <v>899</v>
      </c>
      <c r="K205" s="148" t="s">
        <v>351</v>
      </c>
      <c r="L205" s="149">
        <v>8</v>
      </c>
      <c r="M205" s="150">
        <v>411.6</v>
      </c>
      <c r="N205" s="151"/>
      <c r="O205" s="84">
        <f t="shared" si="17"/>
        <v>0</v>
      </c>
      <c r="P205" s="103">
        <v>4607109951651</v>
      </c>
      <c r="Q205" s="152"/>
      <c r="R205" s="167">
        <f t="shared" si="18"/>
        <v>51.45</v>
      </c>
      <c r="S205" s="171" t="s">
        <v>2515</v>
      </c>
      <c r="T205" s="192" t="s">
        <v>3606</v>
      </c>
    </row>
    <row r="206" spans="1:20" s="60" customFormat="1" ht="75.400000000000006" customHeight="1">
      <c r="A206" s="122">
        <v>189</v>
      </c>
      <c r="B206" s="128">
        <v>6060</v>
      </c>
      <c r="C206" s="144" t="s">
        <v>2663</v>
      </c>
      <c r="D206" s="145"/>
      <c r="E206" s="129" t="s">
        <v>312</v>
      </c>
      <c r="F206" s="135" t="s">
        <v>2317</v>
      </c>
      <c r="G206" s="217" t="str">
        <f t="shared" si="16"/>
        <v>фото</v>
      </c>
      <c r="H206" s="123"/>
      <c r="I206" s="146" t="s">
        <v>2395</v>
      </c>
      <c r="J206" s="147">
        <v>45</v>
      </c>
      <c r="K206" s="148" t="s">
        <v>314</v>
      </c>
      <c r="L206" s="149">
        <v>10</v>
      </c>
      <c r="M206" s="150">
        <v>246.6</v>
      </c>
      <c r="N206" s="151"/>
      <c r="O206" s="84">
        <f t="shared" si="17"/>
        <v>0</v>
      </c>
      <c r="P206" s="103">
        <v>4607109935392</v>
      </c>
      <c r="Q206" s="152"/>
      <c r="R206" s="167">
        <f t="shared" si="18"/>
        <v>24.66</v>
      </c>
      <c r="S206" s="171" t="s">
        <v>2663</v>
      </c>
      <c r="T206" s="192" t="s">
        <v>3606</v>
      </c>
    </row>
    <row r="207" spans="1:20" s="60" customFormat="1" ht="75.599999999999994" customHeight="1">
      <c r="A207" s="122">
        <v>190</v>
      </c>
      <c r="B207" s="128">
        <v>2404</v>
      </c>
      <c r="C207" s="144" t="s">
        <v>2516</v>
      </c>
      <c r="D207" s="145"/>
      <c r="E207" s="129" t="s">
        <v>312</v>
      </c>
      <c r="F207" s="135" t="s">
        <v>1011</v>
      </c>
      <c r="G207" s="217" t="str">
        <f t="shared" si="16"/>
        <v>фото</v>
      </c>
      <c r="H207" s="123"/>
      <c r="I207" s="146" t="s">
        <v>3257</v>
      </c>
      <c r="J207" s="147" t="s">
        <v>899</v>
      </c>
      <c r="K207" s="148" t="s">
        <v>314</v>
      </c>
      <c r="L207" s="149">
        <v>10</v>
      </c>
      <c r="M207" s="150">
        <v>131.19999999999999</v>
      </c>
      <c r="N207" s="151"/>
      <c r="O207" s="84">
        <f t="shared" si="17"/>
        <v>0</v>
      </c>
      <c r="P207" s="103">
        <v>4607109966556</v>
      </c>
      <c r="Q207" s="152"/>
      <c r="R207" s="167">
        <f t="shared" si="18"/>
        <v>13.12</v>
      </c>
      <c r="S207" s="171" t="s">
        <v>2516</v>
      </c>
      <c r="T207" s="192" t="s">
        <v>3606</v>
      </c>
    </row>
    <row r="208" spans="1:20" s="66" customFormat="1" ht="75.599999999999994" customHeight="1">
      <c r="A208" s="122">
        <v>191</v>
      </c>
      <c r="B208" s="128">
        <v>3285</v>
      </c>
      <c r="C208" s="144" t="s">
        <v>1454</v>
      </c>
      <c r="D208" s="145"/>
      <c r="E208" s="129" t="s">
        <v>312</v>
      </c>
      <c r="F208" s="135" t="s">
        <v>1013</v>
      </c>
      <c r="G208" s="217" t="str">
        <f t="shared" si="16"/>
        <v>фото</v>
      </c>
      <c r="H208" s="123"/>
      <c r="I208" s="146" t="s">
        <v>1014</v>
      </c>
      <c r="J208" s="147" t="s">
        <v>899</v>
      </c>
      <c r="K208" s="148" t="s">
        <v>314</v>
      </c>
      <c r="L208" s="149">
        <v>10</v>
      </c>
      <c r="M208" s="150">
        <v>170.3</v>
      </c>
      <c r="N208" s="151"/>
      <c r="O208" s="84">
        <f t="shared" si="17"/>
        <v>0</v>
      </c>
      <c r="P208" s="103">
        <v>4607109951644</v>
      </c>
      <c r="Q208" s="152"/>
      <c r="R208" s="167">
        <f t="shared" si="18"/>
        <v>17.03</v>
      </c>
      <c r="S208" s="171" t="s">
        <v>1454</v>
      </c>
      <c r="T208" s="192" t="s">
        <v>3606</v>
      </c>
    </row>
    <row r="209" spans="1:20" s="66" customFormat="1" ht="65.45" customHeight="1">
      <c r="A209" s="122">
        <v>192</v>
      </c>
      <c r="B209" s="128">
        <v>6678</v>
      </c>
      <c r="C209" s="144" t="s">
        <v>1455</v>
      </c>
      <c r="D209" s="145" t="s">
        <v>1456</v>
      </c>
      <c r="E209" s="129" t="s">
        <v>312</v>
      </c>
      <c r="F209" s="135" t="s">
        <v>50</v>
      </c>
      <c r="G209" s="217" t="str">
        <f t="shared" si="16"/>
        <v>фото</v>
      </c>
      <c r="H209" s="217"/>
      <c r="I209" s="146" t="s">
        <v>51</v>
      </c>
      <c r="J209" s="147" t="s">
        <v>899</v>
      </c>
      <c r="K209" s="148" t="s">
        <v>314</v>
      </c>
      <c r="L209" s="149">
        <v>10</v>
      </c>
      <c r="M209" s="150">
        <v>228.8</v>
      </c>
      <c r="N209" s="151"/>
      <c r="O209" s="84">
        <f t="shared" si="17"/>
        <v>0</v>
      </c>
      <c r="P209" s="103">
        <v>4607109943229</v>
      </c>
      <c r="Q209" s="152"/>
      <c r="R209" s="167">
        <f t="shared" si="18"/>
        <v>22.88</v>
      </c>
      <c r="S209" s="171" t="s">
        <v>2664</v>
      </c>
      <c r="T209" s="192" t="s">
        <v>3606</v>
      </c>
    </row>
    <row r="210" spans="1:20" s="66" customFormat="1" ht="75.599999999999994" customHeight="1">
      <c r="A210" s="122">
        <v>193</v>
      </c>
      <c r="B210" s="128">
        <v>3284</v>
      </c>
      <c r="C210" s="144" t="s">
        <v>1457</v>
      </c>
      <c r="D210" s="145"/>
      <c r="E210" s="129" t="s">
        <v>312</v>
      </c>
      <c r="F210" s="135" t="s">
        <v>1012</v>
      </c>
      <c r="G210" s="217" t="str">
        <f t="shared" si="16"/>
        <v>фото</v>
      </c>
      <c r="H210" s="123"/>
      <c r="I210" s="146" t="s">
        <v>3258</v>
      </c>
      <c r="J210" s="147" t="s">
        <v>935</v>
      </c>
      <c r="K210" s="148" t="s">
        <v>314</v>
      </c>
      <c r="L210" s="149">
        <v>10</v>
      </c>
      <c r="M210" s="150">
        <v>184.5</v>
      </c>
      <c r="N210" s="151"/>
      <c r="O210" s="84">
        <f t="shared" si="17"/>
        <v>0</v>
      </c>
      <c r="P210" s="103">
        <v>4607109951637</v>
      </c>
      <c r="Q210" s="152"/>
      <c r="R210" s="167">
        <f t="shared" si="18"/>
        <v>18.45</v>
      </c>
      <c r="S210" s="171" t="s">
        <v>1457</v>
      </c>
      <c r="T210" s="192" t="s">
        <v>3606</v>
      </c>
    </row>
    <row r="211" spans="1:20" s="66" customFormat="1" ht="75.599999999999994" customHeight="1">
      <c r="A211" s="122">
        <v>194</v>
      </c>
      <c r="B211" s="128">
        <v>6680</v>
      </c>
      <c r="C211" s="144" t="s">
        <v>1458</v>
      </c>
      <c r="D211" s="145"/>
      <c r="E211" s="129" t="s">
        <v>312</v>
      </c>
      <c r="F211" s="135" t="s">
        <v>52</v>
      </c>
      <c r="G211" s="217" t="str">
        <f t="shared" si="16"/>
        <v>фото</v>
      </c>
      <c r="H211" s="123"/>
      <c r="I211" s="146" t="s">
        <v>53</v>
      </c>
      <c r="J211" s="147" t="s">
        <v>899</v>
      </c>
      <c r="K211" s="148" t="s">
        <v>314</v>
      </c>
      <c r="L211" s="149">
        <v>10</v>
      </c>
      <c r="M211" s="150">
        <v>145.4</v>
      </c>
      <c r="N211" s="151"/>
      <c r="O211" s="84">
        <f t="shared" si="17"/>
        <v>0</v>
      </c>
      <c r="P211" s="103">
        <v>4607109943243</v>
      </c>
      <c r="Q211" s="152"/>
      <c r="R211" s="167">
        <f t="shared" si="18"/>
        <v>14.54</v>
      </c>
      <c r="S211" s="171" t="s">
        <v>1458</v>
      </c>
      <c r="T211" s="192" t="s">
        <v>3606</v>
      </c>
    </row>
    <row r="212" spans="1:20" s="60" customFormat="1" ht="75.599999999999994" customHeight="1">
      <c r="A212" s="122">
        <v>195</v>
      </c>
      <c r="B212" s="128">
        <v>2927</v>
      </c>
      <c r="C212" s="144" t="s">
        <v>1459</v>
      </c>
      <c r="D212" s="145"/>
      <c r="E212" s="129" t="s">
        <v>312</v>
      </c>
      <c r="F212" s="135" t="s">
        <v>1016</v>
      </c>
      <c r="G212" s="217" t="str">
        <f t="shared" si="16"/>
        <v>фото</v>
      </c>
      <c r="H212" s="123"/>
      <c r="I212" s="146" t="s">
        <v>3259</v>
      </c>
      <c r="J212" s="147" t="s">
        <v>899</v>
      </c>
      <c r="K212" s="148" t="s">
        <v>314</v>
      </c>
      <c r="L212" s="149">
        <v>8</v>
      </c>
      <c r="M212" s="150">
        <v>241.3</v>
      </c>
      <c r="N212" s="151"/>
      <c r="O212" s="84">
        <f t="shared" si="17"/>
        <v>0</v>
      </c>
      <c r="P212" s="103">
        <v>4607109979105</v>
      </c>
      <c r="Q212" s="152"/>
      <c r="R212" s="167">
        <f t="shared" si="18"/>
        <v>30.16</v>
      </c>
      <c r="S212" s="171" t="s">
        <v>1459</v>
      </c>
      <c r="T212" s="192" t="s">
        <v>3606</v>
      </c>
    </row>
    <row r="213" spans="1:20" s="24" customFormat="1" ht="75.599999999999994" customHeight="1">
      <c r="A213" s="122">
        <v>196</v>
      </c>
      <c r="B213" s="128">
        <v>2408</v>
      </c>
      <c r="C213" s="144" t="s">
        <v>1460</v>
      </c>
      <c r="D213" s="145"/>
      <c r="E213" s="129" t="s">
        <v>312</v>
      </c>
      <c r="F213" s="135" t="s">
        <v>1015</v>
      </c>
      <c r="G213" s="217" t="str">
        <f t="shared" si="16"/>
        <v>фото</v>
      </c>
      <c r="H213" s="123"/>
      <c r="I213" s="146" t="s">
        <v>3260</v>
      </c>
      <c r="J213" s="147" t="s">
        <v>899</v>
      </c>
      <c r="K213" s="148" t="s">
        <v>351</v>
      </c>
      <c r="L213" s="149">
        <v>8</v>
      </c>
      <c r="M213" s="150">
        <v>262.60000000000002</v>
      </c>
      <c r="N213" s="151"/>
      <c r="O213" s="84">
        <f t="shared" si="17"/>
        <v>0</v>
      </c>
      <c r="P213" s="103">
        <v>4607109966563</v>
      </c>
      <c r="Q213" s="152"/>
      <c r="R213" s="167">
        <f t="shared" si="18"/>
        <v>32.83</v>
      </c>
      <c r="S213" s="171" t="s">
        <v>1460</v>
      </c>
      <c r="T213" s="192" t="s">
        <v>3606</v>
      </c>
    </row>
    <row r="214" spans="1:20" s="66" customFormat="1" ht="75.400000000000006" customHeight="1">
      <c r="A214" s="122">
        <v>197</v>
      </c>
      <c r="B214" s="128">
        <v>7421</v>
      </c>
      <c r="C214" s="144" t="s">
        <v>2517</v>
      </c>
      <c r="D214" s="145"/>
      <c r="E214" s="129" t="s">
        <v>312</v>
      </c>
      <c r="F214" s="135" t="s">
        <v>1461</v>
      </c>
      <c r="G214" s="217" t="str">
        <f t="shared" si="16"/>
        <v>фото</v>
      </c>
      <c r="H214" s="123"/>
      <c r="I214" s="146" t="s">
        <v>1462</v>
      </c>
      <c r="J214" s="147" t="s">
        <v>920</v>
      </c>
      <c r="K214" s="148" t="s">
        <v>314</v>
      </c>
      <c r="L214" s="149">
        <v>10</v>
      </c>
      <c r="M214" s="150">
        <v>228.8</v>
      </c>
      <c r="N214" s="151"/>
      <c r="O214" s="84">
        <f t="shared" si="17"/>
        <v>0</v>
      </c>
      <c r="P214" s="103">
        <v>4607109939420</v>
      </c>
      <c r="Q214" s="152"/>
      <c r="R214" s="167">
        <f t="shared" si="18"/>
        <v>22.88</v>
      </c>
      <c r="S214" s="171" t="s">
        <v>2517</v>
      </c>
      <c r="T214" s="192" t="s">
        <v>3606</v>
      </c>
    </row>
    <row r="215" spans="1:20" s="66" customFormat="1" ht="75.599999999999994" customHeight="1">
      <c r="A215" s="122">
        <v>198</v>
      </c>
      <c r="B215" s="128">
        <v>2441</v>
      </c>
      <c r="C215" s="144" t="s">
        <v>1463</v>
      </c>
      <c r="D215" s="145"/>
      <c r="E215" s="129" t="s">
        <v>312</v>
      </c>
      <c r="F215" s="135" t="s">
        <v>1056</v>
      </c>
      <c r="G215" s="217" t="str">
        <f t="shared" si="16"/>
        <v>фото</v>
      </c>
      <c r="H215" s="123"/>
      <c r="I215" s="146" t="s">
        <v>1057</v>
      </c>
      <c r="J215" s="147" t="s">
        <v>899</v>
      </c>
      <c r="K215" s="148" t="s">
        <v>314</v>
      </c>
      <c r="L215" s="149">
        <v>10</v>
      </c>
      <c r="M215" s="150">
        <v>157.9</v>
      </c>
      <c r="N215" s="151"/>
      <c r="O215" s="84">
        <f t="shared" si="17"/>
        <v>0</v>
      </c>
      <c r="P215" s="103">
        <v>4607109966570</v>
      </c>
      <c r="Q215" s="152"/>
      <c r="R215" s="167">
        <f t="shared" si="18"/>
        <v>15.79</v>
      </c>
      <c r="S215" s="171" t="s">
        <v>1463</v>
      </c>
      <c r="T215" s="192" t="s">
        <v>3606</v>
      </c>
    </row>
    <row r="216" spans="1:20" s="66" customFormat="1" ht="73.900000000000006" customHeight="1">
      <c r="A216" s="122">
        <v>199</v>
      </c>
      <c r="B216" s="128">
        <v>1177</v>
      </c>
      <c r="C216" s="144" t="s">
        <v>1464</v>
      </c>
      <c r="D216" s="145"/>
      <c r="E216" s="129" t="s">
        <v>312</v>
      </c>
      <c r="F216" s="135" t="s">
        <v>1058</v>
      </c>
      <c r="G216" s="217" t="str">
        <f t="shared" si="16"/>
        <v>фото</v>
      </c>
      <c r="H216" s="123"/>
      <c r="I216" s="146" t="s">
        <v>1059</v>
      </c>
      <c r="J216" s="147" t="s">
        <v>908</v>
      </c>
      <c r="K216" s="148" t="s">
        <v>314</v>
      </c>
      <c r="L216" s="149">
        <v>10</v>
      </c>
      <c r="M216" s="150">
        <v>246.6</v>
      </c>
      <c r="N216" s="151"/>
      <c r="O216" s="84">
        <f t="shared" si="17"/>
        <v>0</v>
      </c>
      <c r="P216" s="103">
        <v>4607109985809</v>
      </c>
      <c r="Q216" s="152"/>
      <c r="R216" s="167">
        <f t="shared" si="18"/>
        <v>24.66</v>
      </c>
      <c r="S216" s="171" t="s">
        <v>1464</v>
      </c>
      <c r="T216" s="192" t="s">
        <v>3606</v>
      </c>
    </row>
    <row r="217" spans="1:20" s="66" customFormat="1" ht="75.599999999999994" customHeight="1">
      <c r="A217" s="122">
        <v>200</v>
      </c>
      <c r="B217" s="128">
        <v>3394</v>
      </c>
      <c r="C217" s="144" t="s">
        <v>1403</v>
      </c>
      <c r="D217" s="145"/>
      <c r="E217" s="129" t="s">
        <v>312</v>
      </c>
      <c r="F217" s="135" t="s">
        <v>976</v>
      </c>
      <c r="G217" s="217" t="str">
        <f t="shared" si="16"/>
        <v>фото</v>
      </c>
      <c r="H217" s="123"/>
      <c r="I217" s="146" t="s">
        <v>2665</v>
      </c>
      <c r="J217" s="147" t="s">
        <v>899</v>
      </c>
      <c r="K217" s="148" t="s">
        <v>314</v>
      </c>
      <c r="L217" s="149">
        <v>10</v>
      </c>
      <c r="M217" s="150">
        <v>188</v>
      </c>
      <c r="N217" s="151"/>
      <c r="O217" s="84">
        <f t="shared" si="17"/>
        <v>0</v>
      </c>
      <c r="P217" s="103">
        <v>4607109951798</v>
      </c>
      <c r="Q217" s="152"/>
      <c r="R217" s="167">
        <f t="shared" si="18"/>
        <v>18.8</v>
      </c>
      <c r="S217" s="171" t="s">
        <v>1403</v>
      </c>
      <c r="T217" s="192" t="s">
        <v>3606</v>
      </c>
    </row>
    <row r="218" spans="1:20" s="66" customFormat="1" ht="75.599999999999994" customHeight="1">
      <c r="A218" s="122">
        <v>201</v>
      </c>
      <c r="B218" s="128">
        <v>3396</v>
      </c>
      <c r="C218" s="144" t="s">
        <v>1465</v>
      </c>
      <c r="D218" s="145"/>
      <c r="E218" s="129" t="s">
        <v>312</v>
      </c>
      <c r="F218" s="135" t="s">
        <v>1060</v>
      </c>
      <c r="G218" s="217" t="str">
        <f t="shared" si="16"/>
        <v>фото</v>
      </c>
      <c r="H218" s="123"/>
      <c r="I218" s="146" t="s">
        <v>3261</v>
      </c>
      <c r="J218" s="147" t="s">
        <v>920</v>
      </c>
      <c r="K218" s="148" t="s">
        <v>314</v>
      </c>
      <c r="L218" s="149">
        <v>10</v>
      </c>
      <c r="M218" s="150">
        <v>175.6</v>
      </c>
      <c r="N218" s="151"/>
      <c r="O218" s="84">
        <f t="shared" si="17"/>
        <v>0</v>
      </c>
      <c r="P218" s="103">
        <v>4607109951590</v>
      </c>
      <c r="Q218" s="152"/>
      <c r="R218" s="167">
        <f t="shared" si="18"/>
        <v>17.559999999999999</v>
      </c>
      <c r="S218" s="171" t="s">
        <v>1465</v>
      </c>
      <c r="T218" s="192" t="s">
        <v>3606</v>
      </c>
    </row>
    <row r="219" spans="1:20" s="66" customFormat="1" ht="65.849999999999994" customHeight="1">
      <c r="A219" s="122">
        <v>202</v>
      </c>
      <c r="B219" s="128">
        <v>5810</v>
      </c>
      <c r="C219" s="144" t="s">
        <v>3614</v>
      </c>
      <c r="D219" s="145"/>
      <c r="E219" s="172" t="s">
        <v>312</v>
      </c>
      <c r="F219" s="136" t="s">
        <v>3615</v>
      </c>
      <c r="G219" s="217" t="str">
        <f t="shared" si="16"/>
        <v>фото</v>
      </c>
      <c r="H219" s="123"/>
      <c r="I219" s="146" t="s">
        <v>3616</v>
      </c>
      <c r="J219" s="147" t="s">
        <v>899</v>
      </c>
      <c r="K219" s="148" t="s">
        <v>314</v>
      </c>
      <c r="L219" s="149">
        <v>10</v>
      </c>
      <c r="M219" s="150">
        <v>273.2</v>
      </c>
      <c r="N219" s="151"/>
      <c r="O219" s="84">
        <f t="shared" si="17"/>
        <v>0</v>
      </c>
      <c r="P219" s="103">
        <v>4607109935071</v>
      </c>
      <c r="Q219" s="216" t="s">
        <v>3579</v>
      </c>
      <c r="R219" s="167">
        <f t="shared" si="18"/>
        <v>27.32</v>
      </c>
      <c r="S219" s="171" t="s">
        <v>3614</v>
      </c>
      <c r="T219" s="192" t="s">
        <v>3606</v>
      </c>
    </row>
    <row r="220" spans="1:20" s="66" customFormat="1" ht="75.599999999999994" customHeight="1">
      <c r="A220" s="122">
        <v>203</v>
      </c>
      <c r="B220" s="128">
        <v>910</v>
      </c>
      <c r="C220" s="144" t="s">
        <v>1466</v>
      </c>
      <c r="D220" s="145"/>
      <c r="E220" s="129" t="s">
        <v>312</v>
      </c>
      <c r="F220" s="135" t="s">
        <v>1007</v>
      </c>
      <c r="G220" s="217" t="str">
        <f t="shared" si="16"/>
        <v>фото</v>
      </c>
      <c r="H220" s="123"/>
      <c r="I220" s="146" t="s">
        <v>3262</v>
      </c>
      <c r="J220" s="147" t="s">
        <v>899</v>
      </c>
      <c r="K220" s="148" t="s">
        <v>314</v>
      </c>
      <c r="L220" s="149">
        <v>10</v>
      </c>
      <c r="M220" s="150">
        <v>175.6</v>
      </c>
      <c r="N220" s="151"/>
      <c r="O220" s="84">
        <f t="shared" si="17"/>
        <v>0</v>
      </c>
      <c r="P220" s="103">
        <v>4607109963074</v>
      </c>
      <c r="Q220" s="152"/>
      <c r="R220" s="167">
        <f t="shared" si="18"/>
        <v>17.559999999999999</v>
      </c>
      <c r="S220" s="171" t="s">
        <v>1466</v>
      </c>
      <c r="T220" s="192" t="s">
        <v>3606</v>
      </c>
    </row>
    <row r="221" spans="1:20" s="66" customFormat="1" ht="75.400000000000006" customHeight="1">
      <c r="A221" s="122">
        <v>204</v>
      </c>
      <c r="B221" s="128">
        <v>2401</v>
      </c>
      <c r="C221" s="144" t="s">
        <v>1467</v>
      </c>
      <c r="D221" s="145"/>
      <c r="E221" s="129" t="s">
        <v>312</v>
      </c>
      <c r="F221" s="135" t="s">
        <v>1008</v>
      </c>
      <c r="G221" s="217" t="str">
        <f t="shared" si="16"/>
        <v>фото</v>
      </c>
      <c r="H221" s="123"/>
      <c r="I221" s="146" t="s">
        <v>1009</v>
      </c>
      <c r="J221" s="147" t="s">
        <v>899</v>
      </c>
      <c r="K221" s="148" t="s">
        <v>314</v>
      </c>
      <c r="L221" s="149">
        <v>10</v>
      </c>
      <c r="M221" s="150">
        <v>193.4</v>
      </c>
      <c r="N221" s="151"/>
      <c r="O221" s="84">
        <f t="shared" si="17"/>
        <v>0</v>
      </c>
      <c r="P221" s="103">
        <v>4607109966587</v>
      </c>
      <c r="Q221" s="152"/>
      <c r="R221" s="167">
        <f t="shared" si="18"/>
        <v>19.34</v>
      </c>
      <c r="S221" s="171" t="s">
        <v>1467</v>
      </c>
      <c r="T221" s="192" t="s">
        <v>3606</v>
      </c>
    </row>
    <row r="222" spans="1:20" s="66" customFormat="1" ht="75.400000000000006" customHeight="1">
      <c r="A222" s="122">
        <v>205</v>
      </c>
      <c r="B222" s="128">
        <v>2454</v>
      </c>
      <c r="C222" s="144" t="s">
        <v>3468</v>
      </c>
      <c r="D222" s="145" t="s">
        <v>3617</v>
      </c>
      <c r="E222" s="129" t="s">
        <v>312</v>
      </c>
      <c r="F222" s="135" t="s">
        <v>3055</v>
      </c>
      <c r="G222" s="217" t="str">
        <f t="shared" si="16"/>
        <v>фото</v>
      </c>
      <c r="H222" s="217"/>
      <c r="I222" s="146" t="s">
        <v>3263</v>
      </c>
      <c r="J222" s="147" t="s">
        <v>899</v>
      </c>
      <c r="K222" s="148" t="s">
        <v>314</v>
      </c>
      <c r="L222" s="149">
        <v>10</v>
      </c>
      <c r="M222" s="150">
        <v>205.8</v>
      </c>
      <c r="N222" s="151"/>
      <c r="O222" s="84">
        <f t="shared" si="17"/>
        <v>0</v>
      </c>
      <c r="P222" s="103">
        <v>4607109966716</v>
      </c>
      <c r="Q222" s="152" t="s">
        <v>3017</v>
      </c>
      <c r="R222" s="167">
        <f t="shared" si="18"/>
        <v>20.58</v>
      </c>
      <c r="S222" s="171" t="s">
        <v>3468</v>
      </c>
      <c r="T222" s="192" t="s">
        <v>3606</v>
      </c>
    </row>
    <row r="223" spans="1:20" s="66" customFormat="1" ht="75.599999999999994" customHeight="1">
      <c r="A223" s="122">
        <v>206</v>
      </c>
      <c r="B223" s="128">
        <v>74</v>
      </c>
      <c r="C223" s="144" t="s">
        <v>1468</v>
      </c>
      <c r="D223" s="145"/>
      <c r="E223" s="129" t="s">
        <v>312</v>
      </c>
      <c r="F223" s="135" t="s">
        <v>990</v>
      </c>
      <c r="G223" s="217" t="str">
        <f t="shared" si="16"/>
        <v>фото</v>
      </c>
      <c r="H223" s="123"/>
      <c r="I223" s="146" t="s">
        <v>3264</v>
      </c>
      <c r="J223" s="147" t="s">
        <v>899</v>
      </c>
      <c r="K223" s="148" t="s">
        <v>314</v>
      </c>
      <c r="L223" s="149">
        <v>10</v>
      </c>
      <c r="M223" s="150">
        <v>193.4</v>
      </c>
      <c r="N223" s="151"/>
      <c r="O223" s="84">
        <f t="shared" si="17"/>
        <v>0</v>
      </c>
      <c r="P223" s="103">
        <v>4607109979082</v>
      </c>
      <c r="Q223" s="152"/>
      <c r="R223" s="167">
        <f t="shared" si="18"/>
        <v>19.34</v>
      </c>
      <c r="S223" s="171" t="s">
        <v>1468</v>
      </c>
      <c r="T223" s="192" t="s">
        <v>3606</v>
      </c>
    </row>
    <row r="224" spans="1:20" s="66" customFormat="1" ht="75.599999999999994" customHeight="1">
      <c r="A224" s="122">
        <v>207</v>
      </c>
      <c r="B224" s="128">
        <v>2876</v>
      </c>
      <c r="C224" s="144" t="s">
        <v>1469</v>
      </c>
      <c r="D224" s="145"/>
      <c r="E224" s="129" t="s">
        <v>312</v>
      </c>
      <c r="F224" s="135" t="s">
        <v>988</v>
      </c>
      <c r="G224" s="217" t="str">
        <f t="shared" si="16"/>
        <v>фото</v>
      </c>
      <c r="H224" s="123"/>
      <c r="I224" s="146" t="s">
        <v>989</v>
      </c>
      <c r="J224" s="147" t="s">
        <v>899</v>
      </c>
      <c r="K224" s="148" t="s">
        <v>313</v>
      </c>
      <c r="L224" s="149">
        <v>10</v>
      </c>
      <c r="M224" s="150">
        <v>159.6</v>
      </c>
      <c r="N224" s="151"/>
      <c r="O224" s="84">
        <f t="shared" si="17"/>
        <v>0</v>
      </c>
      <c r="P224" s="103">
        <v>4607109956342</v>
      </c>
      <c r="Q224" s="152"/>
      <c r="R224" s="167">
        <f t="shared" si="18"/>
        <v>15.96</v>
      </c>
      <c r="S224" s="171" t="s">
        <v>1469</v>
      </c>
      <c r="T224" s="192" t="s">
        <v>3606</v>
      </c>
    </row>
    <row r="225" spans="1:20" s="24" customFormat="1" ht="73.900000000000006" customHeight="1">
      <c r="A225" s="122">
        <v>208</v>
      </c>
      <c r="B225" s="128">
        <v>1537</v>
      </c>
      <c r="C225" s="144" t="s">
        <v>1470</v>
      </c>
      <c r="D225" s="145"/>
      <c r="E225" s="129" t="s">
        <v>312</v>
      </c>
      <c r="F225" s="135" t="s">
        <v>1031</v>
      </c>
      <c r="G225" s="217" t="str">
        <f t="shared" si="16"/>
        <v>фото</v>
      </c>
      <c r="H225" s="123"/>
      <c r="I225" s="146" t="s">
        <v>1032</v>
      </c>
      <c r="J225" s="147" t="s">
        <v>908</v>
      </c>
      <c r="K225" s="148" t="s">
        <v>314</v>
      </c>
      <c r="L225" s="149">
        <v>10</v>
      </c>
      <c r="M225" s="150">
        <v>246.6</v>
      </c>
      <c r="N225" s="151"/>
      <c r="O225" s="84">
        <f t="shared" si="17"/>
        <v>0</v>
      </c>
      <c r="P225" s="103">
        <v>4607109985519</v>
      </c>
      <c r="Q225" s="152"/>
      <c r="R225" s="167">
        <f t="shared" si="18"/>
        <v>24.66</v>
      </c>
      <c r="S225" s="171" t="s">
        <v>1470</v>
      </c>
      <c r="T225" s="192" t="s">
        <v>3606</v>
      </c>
    </row>
    <row r="226" spans="1:20" s="66" customFormat="1" ht="75.599999999999994" customHeight="1">
      <c r="A226" s="122">
        <v>209</v>
      </c>
      <c r="B226" s="128">
        <v>3321</v>
      </c>
      <c r="C226" s="144" t="s">
        <v>1471</v>
      </c>
      <c r="D226" s="145"/>
      <c r="E226" s="129" t="s">
        <v>312</v>
      </c>
      <c r="F226" s="135" t="s">
        <v>1033</v>
      </c>
      <c r="G226" s="217" t="str">
        <f t="shared" si="16"/>
        <v>фото</v>
      </c>
      <c r="H226" s="123"/>
      <c r="I226" s="146" t="s">
        <v>1034</v>
      </c>
      <c r="J226" s="147" t="s">
        <v>899</v>
      </c>
      <c r="K226" s="148" t="s">
        <v>314</v>
      </c>
      <c r="L226" s="149">
        <v>10</v>
      </c>
      <c r="M226" s="150">
        <v>202.2</v>
      </c>
      <c r="N226" s="151"/>
      <c r="O226" s="84">
        <f t="shared" si="17"/>
        <v>0</v>
      </c>
      <c r="P226" s="103">
        <v>4607109951569</v>
      </c>
      <c r="Q226" s="152"/>
      <c r="R226" s="167">
        <f t="shared" si="18"/>
        <v>20.22</v>
      </c>
      <c r="S226" s="171" t="s">
        <v>1471</v>
      </c>
      <c r="T226" s="192" t="s">
        <v>3606</v>
      </c>
    </row>
    <row r="227" spans="1:20" s="24" customFormat="1" ht="65.45" customHeight="1">
      <c r="A227" s="122">
        <v>210</v>
      </c>
      <c r="B227" s="128">
        <v>7434</v>
      </c>
      <c r="C227" s="144" t="s">
        <v>3618</v>
      </c>
      <c r="D227" s="145"/>
      <c r="E227" s="172" t="s">
        <v>312</v>
      </c>
      <c r="F227" s="136" t="s">
        <v>3619</v>
      </c>
      <c r="G227" s="217" t="str">
        <f t="shared" si="16"/>
        <v>фото</v>
      </c>
      <c r="H227" s="123"/>
      <c r="I227" s="146" t="s">
        <v>3620</v>
      </c>
      <c r="J227" s="147" t="s">
        <v>899</v>
      </c>
      <c r="K227" s="148" t="s">
        <v>351</v>
      </c>
      <c r="L227" s="149">
        <v>10</v>
      </c>
      <c r="M227" s="150">
        <v>193.4</v>
      </c>
      <c r="N227" s="151"/>
      <c r="O227" s="84">
        <f t="shared" si="17"/>
        <v>0</v>
      </c>
      <c r="P227" s="103">
        <v>4607109939291</v>
      </c>
      <c r="Q227" s="216" t="s">
        <v>3579</v>
      </c>
      <c r="R227" s="167">
        <f t="shared" si="18"/>
        <v>19.34</v>
      </c>
      <c r="S227" s="171" t="s">
        <v>3618</v>
      </c>
      <c r="T227" s="192" t="s">
        <v>3606</v>
      </c>
    </row>
    <row r="228" spans="1:20" s="66" customFormat="1" ht="75.599999999999994" customHeight="1">
      <c r="A228" s="122">
        <v>211</v>
      </c>
      <c r="B228" s="128">
        <v>3331</v>
      </c>
      <c r="C228" s="144" t="s">
        <v>1472</v>
      </c>
      <c r="D228" s="145"/>
      <c r="E228" s="129" t="s">
        <v>312</v>
      </c>
      <c r="F228" s="135" t="s">
        <v>1036</v>
      </c>
      <c r="G228" s="217" t="str">
        <f t="shared" si="16"/>
        <v>фото</v>
      </c>
      <c r="H228" s="123"/>
      <c r="I228" s="146" t="s">
        <v>1037</v>
      </c>
      <c r="J228" s="147" t="s">
        <v>899</v>
      </c>
      <c r="K228" s="148" t="s">
        <v>314</v>
      </c>
      <c r="L228" s="149">
        <v>10</v>
      </c>
      <c r="M228" s="150">
        <v>166.7</v>
      </c>
      <c r="N228" s="151"/>
      <c r="O228" s="84">
        <f t="shared" si="17"/>
        <v>0</v>
      </c>
      <c r="P228" s="103">
        <v>4607109951545</v>
      </c>
      <c r="Q228" s="152"/>
      <c r="R228" s="167">
        <f t="shared" si="18"/>
        <v>16.670000000000002</v>
      </c>
      <c r="S228" s="171" t="s">
        <v>1472</v>
      </c>
      <c r="T228" s="192" t="s">
        <v>3606</v>
      </c>
    </row>
    <row r="229" spans="1:20" s="66" customFormat="1" ht="75.599999999999994" customHeight="1">
      <c r="A229" s="122">
        <v>212</v>
      </c>
      <c r="B229" s="128">
        <v>3332</v>
      </c>
      <c r="C229" s="144" t="s">
        <v>1473</v>
      </c>
      <c r="D229" s="145"/>
      <c r="E229" s="129" t="s">
        <v>312</v>
      </c>
      <c r="F229" s="135" t="s">
        <v>1038</v>
      </c>
      <c r="G229" s="217" t="str">
        <f t="shared" si="16"/>
        <v>фото</v>
      </c>
      <c r="H229" s="123"/>
      <c r="I229" s="146" t="s">
        <v>1039</v>
      </c>
      <c r="J229" s="147" t="s">
        <v>899</v>
      </c>
      <c r="K229" s="148" t="s">
        <v>314</v>
      </c>
      <c r="L229" s="149">
        <v>10</v>
      </c>
      <c r="M229" s="150">
        <v>149</v>
      </c>
      <c r="N229" s="151"/>
      <c r="O229" s="84">
        <f t="shared" si="17"/>
        <v>0</v>
      </c>
      <c r="P229" s="103">
        <v>4607109951538</v>
      </c>
      <c r="Q229" s="152"/>
      <c r="R229" s="167">
        <f t="shared" si="18"/>
        <v>14.9</v>
      </c>
      <c r="S229" s="171" t="s">
        <v>1473</v>
      </c>
      <c r="T229" s="192" t="s">
        <v>3606</v>
      </c>
    </row>
    <row r="230" spans="1:20" s="66" customFormat="1" ht="69.95" customHeight="1">
      <c r="A230" s="122">
        <v>213</v>
      </c>
      <c r="B230" s="128">
        <v>1350</v>
      </c>
      <c r="C230" s="144" t="s">
        <v>1474</v>
      </c>
      <c r="D230" s="145"/>
      <c r="E230" s="129" t="s">
        <v>312</v>
      </c>
      <c r="F230" s="135" t="s">
        <v>1035</v>
      </c>
      <c r="G230" s="217" t="str">
        <f t="shared" si="16"/>
        <v>фото</v>
      </c>
      <c r="H230" s="123"/>
      <c r="I230" s="146" t="s">
        <v>3264</v>
      </c>
      <c r="J230" s="147" t="s">
        <v>920</v>
      </c>
      <c r="K230" s="148" t="s">
        <v>314</v>
      </c>
      <c r="L230" s="149">
        <v>10</v>
      </c>
      <c r="M230" s="150">
        <v>179.2</v>
      </c>
      <c r="N230" s="151"/>
      <c r="O230" s="84">
        <f t="shared" si="17"/>
        <v>0</v>
      </c>
      <c r="P230" s="103">
        <v>4607109963227</v>
      </c>
      <c r="Q230" s="152"/>
      <c r="R230" s="167">
        <f t="shared" si="18"/>
        <v>17.920000000000002</v>
      </c>
      <c r="S230" s="171" t="s">
        <v>1474</v>
      </c>
      <c r="T230" s="192" t="s">
        <v>3606</v>
      </c>
    </row>
    <row r="231" spans="1:20" s="24" customFormat="1" ht="73.900000000000006" customHeight="1">
      <c r="A231" s="122">
        <v>214</v>
      </c>
      <c r="B231" s="128">
        <v>1263</v>
      </c>
      <c r="C231" s="144" t="s">
        <v>1475</v>
      </c>
      <c r="D231" s="145"/>
      <c r="E231" s="129" t="s">
        <v>312</v>
      </c>
      <c r="F231" s="135" t="s">
        <v>1021</v>
      </c>
      <c r="G231" s="217" t="str">
        <f t="shared" si="16"/>
        <v>фото</v>
      </c>
      <c r="H231" s="123"/>
      <c r="I231" s="146" t="s">
        <v>1022</v>
      </c>
      <c r="J231" s="147" t="s">
        <v>908</v>
      </c>
      <c r="K231" s="148" t="s">
        <v>314</v>
      </c>
      <c r="L231" s="149">
        <v>10</v>
      </c>
      <c r="M231" s="150">
        <v>370.8</v>
      </c>
      <c r="N231" s="151"/>
      <c r="O231" s="84">
        <f t="shared" si="17"/>
        <v>0</v>
      </c>
      <c r="P231" s="103">
        <v>4607109985601</v>
      </c>
      <c r="Q231" s="152"/>
      <c r="R231" s="167">
        <f t="shared" si="18"/>
        <v>37.08</v>
      </c>
      <c r="S231" s="171" t="s">
        <v>1475</v>
      </c>
      <c r="T231" s="192" t="s">
        <v>3606</v>
      </c>
    </row>
    <row r="232" spans="1:20" s="66" customFormat="1" ht="75.400000000000006" customHeight="1">
      <c r="A232" s="122">
        <v>215</v>
      </c>
      <c r="B232" s="128">
        <v>7424</v>
      </c>
      <c r="C232" s="144" t="s">
        <v>2518</v>
      </c>
      <c r="D232" s="145"/>
      <c r="E232" s="129" t="s">
        <v>312</v>
      </c>
      <c r="F232" s="135" t="s">
        <v>1476</v>
      </c>
      <c r="G232" s="217" t="str">
        <f t="shared" si="16"/>
        <v>фото</v>
      </c>
      <c r="H232" s="123"/>
      <c r="I232" s="146" t="s">
        <v>3265</v>
      </c>
      <c r="J232" s="147" t="s">
        <v>899</v>
      </c>
      <c r="K232" s="148" t="s">
        <v>314</v>
      </c>
      <c r="L232" s="149">
        <v>5</v>
      </c>
      <c r="M232" s="150">
        <v>322</v>
      </c>
      <c r="N232" s="151"/>
      <c r="O232" s="84">
        <f t="shared" si="17"/>
        <v>0</v>
      </c>
      <c r="P232" s="103">
        <v>4607109939390</v>
      </c>
      <c r="Q232" s="152"/>
      <c r="R232" s="167">
        <f t="shared" si="18"/>
        <v>64.400000000000006</v>
      </c>
      <c r="S232" s="171" t="s">
        <v>2518</v>
      </c>
      <c r="T232" s="192" t="s">
        <v>3606</v>
      </c>
    </row>
    <row r="233" spans="1:20" s="66" customFormat="1" ht="75.400000000000006" customHeight="1">
      <c r="A233" s="122">
        <v>216</v>
      </c>
      <c r="B233" s="128">
        <v>2887</v>
      </c>
      <c r="C233" s="144" t="s">
        <v>1477</v>
      </c>
      <c r="D233" s="145"/>
      <c r="E233" s="129" t="s">
        <v>312</v>
      </c>
      <c r="F233" s="135" t="s">
        <v>932</v>
      </c>
      <c r="G233" s="217" t="str">
        <f t="shared" si="16"/>
        <v>фото</v>
      </c>
      <c r="H233" s="123"/>
      <c r="I233" s="146" t="s">
        <v>1478</v>
      </c>
      <c r="J233" s="147" t="s">
        <v>902</v>
      </c>
      <c r="K233" s="148" t="s">
        <v>314</v>
      </c>
      <c r="L233" s="149">
        <v>10</v>
      </c>
      <c r="M233" s="150">
        <v>149</v>
      </c>
      <c r="N233" s="151"/>
      <c r="O233" s="84">
        <f t="shared" si="17"/>
        <v>0</v>
      </c>
      <c r="P233" s="103">
        <v>4607109979020</v>
      </c>
      <c r="Q233" s="152"/>
      <c r="R233" s="167">
        <f t="shared" si="18"/>
        <v>14.9</v>
      </c>
      <c r="S233" s="171" t="s">
        <v>1477</v>
      </c>
      <c r="T233" s="192" t="s">
        <v>3606</v>
      </c>
    </row>
    <row r="234" spans="1:20" s="66" customFormat="1" ht="75.400000000000006" customHeight="1">
      <c r="A234" s="122">
        <v>217</v>
      </c>
      <c r="B234" s="128">
        <v>2902</v>
      </c>
      <c r="C234" s="144" t="s">
        <v>3469</v>
      </c>
      <c r="D234" s="145" t="s">
        <v>3470</v>
      </c>
      <c r="E234" s="129" t="s">
        <v>312</v>
      </c>
      <c r="F234" s="135" t="s">
        <v>3056</v>
      </c>
      <c r="G234" s="217" t="str">
        <f t="shared" si="16"/>
        <v>фото</v>
      </c>
      <c r="H234" s="217"/>
      <c r="I234" s="146" t="s">
        <v>3266</v>
      </c>
      <c r="J234" s="147" t="s">
        <v>899</v>
      </c>
      <c r="K234" s="148" t="s">
        <v>351</v>
      </c>
      <c r="L234" s="149">
        <v>8</v>
      </c>
      <c r="M234" s="150">
        <v>347.8</v>
      </c>
      <c r="N234" s="151"/>
      <c r="O234" s="84">
        <f t="shared" si="17"/>
        <v>0</v>
      </c>
      <c r="P234" s="103">
        <v>4607109979129</v>
      </c>
      <c r="Q234" s="152"/>
      <c r="R234" s="167">
        <f t="shared" si="18"/>
        <v>43.48</v>
      </c>
      <c r="S234" s="171" t="s">
        <v>1479</v>
      </c>
      <c r="T234" s="192" t="s">
        <v>3606</v>
      </c>
    </row>
    <row r="235" spans="1:20" s="66" customFormat="1" ht="75.599999999999994" customHeight="1">
      <c r="A235" s="122">
        <v>218</v>
      </c>
      <c r="B235" s="128">
        <v>3347</v>
      </c>
      <c r="C235" s="144" t="s">
        <v>1480</v>
      </c>
      <c r="D235" s="145"/>
      <c r="E235" s="129" t="s">
        <v>312</v>
      </c>
      <c r="F235" s="135" t="s">
        <v>1040</v>
      </c>
      <c r="G235" s="217" t="str">
        <f t="shared" si="16"/>
        <v>фото</v>
      </c>
      <c r="H235" s="123"/>
      <c r="I235" s="146" t="s">
        <v>1041</v>
      </c>
      <c r="J235" s="147" t="s">
        <v>899</v>
      </c>
      <c r="K235" s="148" t="s">
        <v>314</v>
      </c>
      <c r="L235" s="149">
        <v>10</v>
      </c>
      <c r="M235" s="150">
        <v>202.2</v>
      </c>
      <c r="N235" s="151"/>
      <c r="O235" s="84">
        <f t="shared" si="17"/>
        <v>0</v>
      </c>
      <c r="P235" s="103">
        <v>4607109951514</v>
      </c>
      <c r="Q235" s="152"/>
      <c r="R235" s="167">
        <f t="shared" si="18"/>
        <v>20.22</v>
      </c>
      <c r="S235" s="171" t="s">
        <v>1480</v>
      </c>
      <c r="T235" s="192" t="s">
        <v>3606</v>
      </c>
    </row>
    <row r="236" spans="1:20" s="66" customFormat="1" ht="75.599999999999994" customHeight="1">
      <c r="A236" s="122">
        <v>219</v>
      </c>
      <c r="B236" s="128">
        <v>3352</v>
      </c>
      <c r="C236" s="144" t="s">
        <v>1481</v>
      </c>
      <c r="D236" s="145"/>
      <c r="E236" s="129" t="s">
        <v>312</v>
      </c>
      <c r="F236" s="135" t="s">
        <v>1042</v>
      </c>
      <c r="G236" s="217" t="str">
        <f t="shared" si="16"/>
        <v>фото</v>
      </c>
      <c r="H236" s="123"/>
      <c r="I236" s="146" t="s">
        <v>1043</v>
      </c>
      <c r="J236" s="147" t="s">
        <v>899</v>
      </c>
      <c r="K236" s="148" t="s">
        <v>314</v>
      </c>
      <c r="L236" s="149">
        <v>10</v>
      </c>
      <c r="M236" s="150">
        <v>182.7</v>
      </c>
      <c r="N236" s="151"/>
      <c r="O236" s="84">
        <f t="shared" si="17"/>
        <v>0</v>
      </c>
      <c r="P236" s="103">
        <v>4607109951507</v>
      </c>
      <c r="Q236" s="152"/>
      <c r="R236" s="167">
        <f t="shared" si="18"/>
        <v>18.27</v>
      </c>
      <c r="S236" s="171" t="s">
        <v>1481</v>
      </c>
      <c r="T236" s="192" t="s">
        <v>3606</v>
      </c>
    </row>
    <row r="237" spans="1:20" s="66" customFormat="1" ht="75.599999999999994" customHeight="1">
      <c r="A237" s="122">
        <v>220</v>
      </c>
      <c r="B237" s="128">
        <v>864</v>
      </c>
      <c r="C237" s="144" t="s">
        <v>1482</v>
      </c>
      <c r="D237" s="145"/>
      <c r="E237" s="129" t="s">
        <v>312</v>
      </c>
      <c r="F237" s="135" t="s">
        <v>1044</v>
      </c>
      <c r="G237" s="217" t="str">
        <f t="shared" si="16"/>
        <v>фото</v>
      </c>
      <c r="H237" s="123"/>
      <c r="I237" s="146" t="s">
        <v>1045</v>
      </c>
      <c r="J237" s="147" t="s">
        <v>899</v>
      </c>
      <c r="K237" s="148" t="s">
        <v>314</v>
      </c>
      <c r="L237" s="149">
        <v>10</v>
      </c>
      <c r="M237" s="150">
        <v>170.3</v>
      </c>
      <c r="N237" s="151"/>
      <c r="O237" s="84">
        <f t="shared" si="17"/>
        <v>0</v>
      </c>
      <c r="P237" s="103">
        <v>4607109956656</v>
      </c>
      <c r="Q237" s="152"/>
      <c r="R237" s="167">
        <f t="shared" si="18"/>
        <v>17.03</v>
      </c>
      <c r="S237" s="171" t="s">
        <v>1482</v>
      </c>
      <c r="T237" s="192" t="s">
        <v>3606</v>
      </c>
    </row>
    <row r="238" spans="1:20" s="60" customFormat="1" ht="75.400000000000006" customHeight="1">
      <c r="A238" s="122">
        <v>221</v>
      </c>
      <c r="B238" s="128">
        <v>2453</v>
      </c>
      <c r="C238" s="144" t="s">
        <v>3471</v>
      </c>
      <c r="D238" s="145"/>
      <c r="E238" s="129" t="s">
        <v>312</v>
      </c>
      <c r="F238" s="135" t="s">
        <v>3057</v>
      </c>
      <c r="G238" s="217" t="str">
        <f t="shared" si="16"/>
        <v>фото</v>
      </c>
      <c r="H238" s="123"/>
      <c r="I238" s="146" t="s">
        <v>3267</v>
      </c>
      <c r="J238" s="147" t="s">
        <v>902</v>
      </c>
      <c r="K238" s="148" t="s">
        <v>314</v>
      </c>
      <c r="L238" s="149">
        <v>10</v>
      </c>
      <c r="M238" s="150">
        <v>264.3</v>
      </c>
      <c r="N238" s="151"/>
      <c r="O238" s="84">
        <f t="shared" si="17"/>
        <v>0</v>
      </c>
      <c r="P238" s="103">
        <v>4607109966709</v>
      </c>
      <c r="Q238" s="152" t="s">
        <v>3017</v>
      </c>
      <c r="R238" s="167">
        <f t="shared" si="18"/>
        <v>26.43</v>
      </c>
      <c r="S238" s="171" t="s">
        <v>3471</v>
      </c>
      <c r="T238" s="192" t="s">
        <v>3606</v>
      </c>
    </row>
    <row r="239" spans="1:20" s="66" customFormat="1" ht="69.95" customHeight="1">
      <c r="A239" s="122">
        <v>222</v>
      </c>
      <c r="B239" s="128">
        <v>6633</v>
      </c>
      <c r="C239" s="144" t="s">
        <v>3621</v>
      </c>
      <c r="D239" s="145"/>
      <c r="E239" s="172" t="s">
        <v>312</v>
      </c>
      <c r="F239" s="136" t="s">
        <v>3622</v>
      </c>
      <c r="G239" s="217" t="str">
        <f t="shared" si="16"/>
        <v>фото</v>
      </c>
      <c r="H239" s="123"/>
      <c r="I239" s="146" t="s">
        <v>3623</v>
      </c>
      <c r="J239" s="147" t="s">
        <v>899</v>
      </c>
      <c r="K239" s="148" t="s">
        <v>314</v>
      </c>
      <c r="L239" s="149">
        <v>10</v>
      </c>
      <c r="M239" s="150">
        <v>220</v>
      </c>
      <c r="N239" s="151"/>
      <c r="O239" s="84">
        <f t="shared" si="17"/>
        <v>0</v>
      </c>
      <c r="P239" s="103">
        <v>4607109942772</v>
      </c>
      <c r="Q239" s="216" t="s">
        <v>3579</v>
      </c>
      <c r="R239" s="167">
        <f t="shared" si="18"/>
        <v>22</v>
      </c>
      <c r="S239" s="171" t="s">
        <v>3621</v>
      </c>
      <c r="T239" s="192" t="s">
        <v>3606</v>
      </c>
    </row>
    <row r="240" spans="1:20" s="61" customFormat="1" ht="75.400000000000006" customHeight="1">
      <c r="A240" s="122">
        <v>223</v>
      </c>
      <c r="B240" s="128">
        <v>7451</v>
      </c>
      <c r="C240" s="144" t="s">
        <v>3472</v>
      </c>
      <c r="D240" s="145"/>
      <c r="E240" s="129" t="s">
        <v>312</v>
      </c>
      <c r="F240" s="135" t="s">
        <v>3058</v>
      </c>
      <c r="G240" s="217" t="str">
        <f t="shared" si="16"/>
        <v>фото</v>
      </c>
      <c r="H240" s="123"/>
      <c r="I240" s="146" t="s">
        <v>3268</v>
      </c>
      <c r="J240" s="147" t="s">
        <v>899</v>
      </c>
      <c r="K240" s="148" t="s">
        <v>351</v>
      </c>
      <c r="L240" s="149">
        <v>10</v>
      </c>
      <c r="M240" s="150">
        <v>184.5</v>
      </c>
      <c r="N240" s="151"/>
      <c r="O240" s="84">
        <f t="shared" si="17"/>
        <v>0</v>
      </c>
      <c r="P240" s="103">
        <v>4607109939123</v>
      </c>
      <c r="Q240" s="152" t="s">
        <v>3017</v>
      </c>
      <c r="R240" s="167">
        <f t="shared" si="18"/>
        <v>18.45</v>
      </c>
      <c r="S240" s="171" t="s">
        <v>3472</v>
      </c>
      <c r="T240" s="192" t="s">
        <v>3606</v>
      </c>
    </row>
    <row r="241" spans="1:20" s="24" customFormat="1" ht="75.400000000000006" customHeight="1">
      <c r="A241" s="122">
        <v>224</v>
      </c>
      <c r="B241" s="128">
        <v>3302</v>
      </c>
      <c r="C241" s="144" t="s">
        <v>3473</v>
      </c>
      <c r="D241" s="145"/>
      <c r="E241" s="129" t="s">
        <v>312</v>
      </c>
      <c r="F241" s="135" t="s">
        <v>3059</v>
      </c>
      <c r="G241" s="217" t="str">
        <f t="shared" si="16"/>
        <v>фото</v>
      </c>
      <c r="H241" s="123"/>
      <c r="I241" s="146" t="s">
        <v>1320</v>
      </c>
      <c r="J241" s="147" t="s">
        <v>899</v>
      </c>
      <c r="K241" s="148" t="s">
        <v>314</v>
      </c>
      <c r="L241" s="149">
        <v>10</v>
      </c>
      <c r="M241" s="150">
        <v>202.2</v>
      </c>
      <c r="N241" s="151"/>
      <c r="O241" s="84">
        <f t="shared" si="17"/>
        <v>0</v>
      </c>
      <c r="P241" s="103">
        <v>4607109951712</v>
      </c>
      <c r="Q241" s="152" t="s">
        <v>3017</v>
      </c>
      <c r="R241" s="167">
        <f t="shared" si="18"/>
        <v>20.22</v>
      </c>
      <c r="S241" s="171" t="s">
        <v>3473</v>
      </c>
      <c r="T241" s="192" t="s">
        <v>3606</v>
      </c>
    </row>
    <row r="242" spans="1:20" s="66" customFormat="1" ht="73.900000000000006" customHeight="1">
      <c r="A242" s="122">
        <v>225</v>
      </c>
      <c r="B242" s="128">
        <v>1993</v>
      </c>
      <c r="C242" s="144" t="s">
        <v>1483</v>
      </c>
      <c r="D242" s="145"/>
      <c r="E242" s="129" t="s">
        <v>312</v>
      </c>
      <c r="F242" s="135" t="s">
        <v>1046</v>
      </c>
      <c r="G242" s="217" t="str">
        <f t="shared" si="16"/>
        <v>фото</v>
      </c>
      <c r="H242" s="123"/>
      <c r="I242" s="146" t="s">
        <v>1047</v>
      </c>
      <c r="J242" s="147" t="s">
        <v>899</v>
      </c>
      <c r="K242" s="148" t="s">
        <v>314</v>
      </c>
      <c r="L242" s="149">
        <v>10</v>
      </c>
      <c r="M242" s="150">
        <v>184.5</v>
      </c>
      <c r="N242" s="151"/>
      <c r="O242" s="84">
        <f t="shared" si="17"/>
        <v>0</v>
      </c>
      <c r="P242" s="103">
        <v>4607109985694</v>
      </c>
      <c r="Q242" s="152"/>
      <c r="R242" s="167">
        <f t="shared" si="18"/>
        <v>18.45</v>
      </c>
      <c r="S242" s="171" t="s">
        <v>1483</v>
      </c>
      <c r="T242" s="192" t="s">
        <v>3606</v>
      </c>
    </row>
    <row r="243" spans="1:20" s="66" customFormat="1" ht="75.400000000000006" customHeight="1">
      <c r="A243" s="122">
        <v>226</v>
      </c>
      <c r="B243" s="128">
        <v>3367</v>
      </c>
      <c r="C243" s="144" t="s">
        <v>1484</v>
      </c>
      <c r="D243" s="145"/>
      <c r="E243" s="129" t="s">
        <v>312</v>
      </c>
      <c r="F243" s="135" t="s">
        <v>1048</v>
      </c>
      <c r="G243" s="217" t="str">
        <f t="shared" si="16"/>
        <v>фото</v>
      </c>
      <c r="H243" s="123"/>
      <c r="I243" s="146" t="s">
        <v>1485</v>
      </c>
      <c r="J243" s="147" t="s">
        <v>899</v>
      </c>
      <c r="K243" s="148" t="s">
        <v>314</v>
      </c>
      <c r="L243" s="149">
        <v>10</v>
      </c>
      <c r="M243" s="150">
        <v>175.6</v>
      </c>
      <c r="N243" s="151"/>
      <c r="O243" s="84">
        <f t="shared" si="17"/>
        <v>0</v>
      </c>
      <c r="P243" s="103">
        <v>4607109951491</v>
      </c>
      <c r="Q243" s="152"/>
      <c r="R243" s="167">
        <f t="shared" si="18"/>
        <v>17.559999999999999</v>
      </c>
      <c r="S243" s="171" t="s">
        <v>1484</v>
      </c>
      <c r="T243" s="192" t="s">
        <v>3606</v>
      </c>
    </row>
    <row r="244" spans="1:20" s="66" customFormat="1" ht="75.400000000000006" customHeight="1">
      <c r="A244" s="122">
        <v>227</v>
      </c>
      <c r="B244" s="128">
        <v>7425</v>
      </c>
      <c r="C244" s="144" t="s">
        <v>2519</v>
      </c>
      <c r="D244" s="145"/>
      <c r="E244" s="129" t="s">
        <v>312</v>
      </c>
      <c r="F244" s="135" t="s">
        <v>1486</v>
      </c>
      <c r="G244" s="217" t="str">
        <f t="shared" si="16"/>
        <v>фото</v>
      </c>
      <c r="H244" s="123"/>
      <c r="I244" s="146" t="s">
        <v>1487</v>
      </c>
      <c r="J244" s="147" t="s">
        <v>899</v>
      </c>
      <c r="K244" s="148" t="s">
        <v>314</v>
      </c>
      <c r="L244" s="149">
        <v>10</v>
      </c>
      <c r="M244" s="150">
        <v>180.9</v>
      </c>
      <c r="N244" s="151"/>
      <c r="O244" s="84">
        <f t="shared" si="17"/>
        <v>0</v>
      </c>
      <c r="P244" s="103">
        <v>4607109939383</v>
      </c>
      <c r="Q244" s="152"/>
      <c r="R244" s="167">
        <f t="shared" si="18"/>
        <v>18.09</v>
      </c>
      <c r="S244" s="171" t="s">
        <v>2519</v>
      </c>
      <c r="T244" s="192" t="s">
        <v>3606</v>
      </c>
    </row>
    <row r="245" spans="1:20" s="66" customFormat="1" ht="75.400000000000006" customHeight="1">
      <c r="A245" s="122">
        <v>228</v>
      </c>
      <c r="B245" s="128">
        <v>2616</v>
      </c>
      <c r="C245" s="144" t="s">
        <v>3474</v>
      </c>
      <c r="D245" s="145"/>
      <c r="E245" s="129" t="s">
        <v>312</v>
      </c>
      <c r="F245" s="135" t="s">
        <v>3060</v>
      </c>
      <c r="G245" s="217" t="str">
        <f t="shared" si="16"/>
        <v>фото</v>
      </c>
      <c r="H245" s="123"/>
      <c r="I245" s="146" t="s">
        <v>3269</v>
      </c>
      <c r="J245" s="147" t="s">
        <v>899</v>
      </c>
      <c r="K245" s="148" t="s">
        <v>314</v>
      </c>
      <c r="L245" s="149">
        <v>10</v>
      </c>
      <c r="M245" s="150">
        <v>175.6</v>
      </c>
      <c r="N245" s="151"/>
      <c r="O245" s="84">
        <f t="shared" si="17"/>
        <v>0</v>
      </c>
      <c r="P245" s="103">
        <v>4607109956427</v>
      </c>
      <c r="Q245" s="152" t="s">
        <v>3017</v>
      </c>
      <c r="R245" s="167">
        <f t="shared" si="18"/>
        <v>17.559999999999999</v>
      </c>
      <c r="S245" s="171" t="s">
        <v>3474</v>
      </c>
      <c r="T245" s="192" t="s">
        <v>3606</v>
      </c>
    </row>
    <row r="246" spans="1:20" s="24" customFormat="1" ht="69.75" customHeight="1">
      <c r="A246" s="122">
        <v>229</v>
      </c>
      <c r="B246" s="128">
        <v>6715</v>
      </c>
      <c r="C246" s="144" t="s">
        <v>1488</v>
      </c>
      <c r="D246" s="145" t="s">
        <v>1489</v>
      </c>
      <c r="E246" s="129" t="s">
        <v>312</v>
      </c>
      <c r="F246" s="135" t="s">
        <v>54</v>
      </c>
      <c r="G246" s="217" t="str">
        <f t="shared" si="16"/>
        <v>фото</v>
      </c>
      <c r="H246" s="217"/>
      <c r="I246" s="146" t="s">
        <v>55</v>
      </c>
      <c r="J246" s="147" t="s">
        <v>902</v>
      </c>
      <c r="K246" s="148" t="s">
        <v>314</v>
      </c>
      <c r="L246" s="149">
        <v>10</v>
      </c>
      <c r="M246" s="150">
        <v>220</v>
      </c>
      <c r="N246" s="151"/>
      <c r="O246" s="84">
        <f t="shared" si="17"/>
        <v>0</v>
      </c>
      <c r="P246" s="103">
        <v>4607109943595</v>
      </c>
      <c r="Q246" s="152"/>
      <c r="R246" s="167">
        <f t="shared" si="18"/>
        <v>22</v>
      </c>
      <c r="S246" s="171" t="s">
        <v>2668</v>
      </c>
      <c r="T246" s="192" t="s">
        <v>3606</v>
      </c>
    </row>
    <row r="247" spans="1:20" s="66" customFormat="1" ht="75.400000000000006" customHeight="1">
      <c r="A247" s="122">
        <v>230</v>
      </c>
      <c r="B247" s="128">
        <v>2634</v>
      </c>
      <c r="C247" s="144" t="s">
        <v>2669</v>
      </c>
      <c r="D247" s="145"/>
      <c r="E247" s="129" t="s">
        <v>312</v>
      </c>
      <c r="F247" s="135" t="s">
        <v>1049</v>
      </c>
      <c r="G247" s="217" t="str">
        <f t="shared" ref="G247:G256" si="19">HYPERLINK("http://www.gardenbulbs.ru/images/summer_CL/thumbnails/"&amp;C247&amp;".jpg","фото")</f>
        <v>фото</v>
      </c>
      <c r="H247" s="123"/>
      <c r="I247" s="146" t="s">
        <v>1050</v>
      </c>
      <c r="J247" s="147" t="s">
        <v>899</v>
      </c>
      <c r="K247" s="148" t="s">
        <v>314</v>
      </c>
      <c r="L247" s="149">
        <v>10</v>
      </c>
      <c r="M247" s="150">
        <v>122.4</v>
      </c>
      <c r="N247" s="151"/>
      <c r="O247" s="84">
        <f t="shared" ref="O247:O256" si="20">IF(ISERROR(N247*M247),0,N247*M247)</f>
        <v>0</v>
      </c>
      <c r="P247" s="103">
        <v>4607109956687</v>
      </c>
      <c r="Q247" s="152"/>
      <c r="R247" s="167">
        <f t="shared" ref="R247:R256" si="21">ROUND(M247/L247,2)</f>
        <v>12.24</v>
      </c>
      <c r="S247" s="171" t="s">
        <v>2669</v>
      </c>
      <c r="T247" s="192" t="s">
        <v>3606</v>
      </c>
    </row>
    <row r="248" spans="1:20" s="60" customFormat="1" ht="73.900000000000006" customHeight="1">
      <c r="A248" s="122">
        <v>231</v>
      </c>
      <c r="B248" s="128">
        <v>1299</v>
      </c>
      <c r="C248" s="144" t="s">
        <v>1490</v>
      </c>
      <c r="D248" s="145"/>
      <c r="E248" s="129" t="s">
        <v>312</v>
      </c>
      <c r="F248" s="135" t="s">
        <v>1051</v>
      </c>
      <c r="G248" s="217" t="str">
        <f t="shared" si="19"/>
        <v>фото</v>
      </c>
      <c r="H248" s="123"/>
      <c r="I248" s="146" t="s">
        <v>1052</v>
      </c>
      <c r="J248" s="147" t="s">
        <v>899</v>
      </c>
      <c r="K248" s="148" t="s">
        <v>314</v>
      </c>
      <c r="L248" s="149">
        <v>10</v>
      </c>
      <c r="M248" s="150">
        <v>255.5</v>
      </c>
      <c r="N248" s="151"/>
      <c r="O248" s="84">
        <f t="shared" si="20"/>
        <v>0</v>
      </c>
      <c r="P248" s="103">
        <v>4607109985724</v>
      </c>
      <c r="Q248" s="152"/>
      <c r="R248" s="167">
        <f t="shared" si="21"/>
        <v>25.55</v>
      </c>
      <c r="S248" s="171" t="s">
        <v>1490</v>
      </c>
      <c r="T248" s="192" t="s">
        <v>3606</v>
      </c>
    </row>
    <row r="249" spans="1:20" s="66" customFormat="1" ht="75.400000000000006" customHeight="1">
      <c r="A249" s="122">
        <v>232</v>
      </c>
      <c r="B249" s="128">
        <v>6061</v>
      </c>
      <c r="C249" s="144" t="s">
        <v>2670</v>
      </c>
      <c r="D249" s="145"/>
      <c r="E249" s="129" t="s">
        <v>312</v>
      </c>
      <c r="F249" s="135" t="s">
        <v>2318</v>
      </c>
      <c r="G249" s="217" t="str">
        <f t="shared" si="19"/>
        <v>фото</v>
      </c>
      <c r="H249" s="123"/>
      <c r="I249" s="146" t="s">
        <v>2396</v>
      </c>
      <c r="J249" s="147" t="s">
        <v>920</v>
      </c>
      <c r="K249" s="148" t="s">
        <v>314</v>
      </c>
      <c r="L249" s="149">
        <v>10</v>
      </c>
      <c r="M249" s="150">
        <v>166.7</v>
      </c>
      <c r="N249" s="151"/>
      <c r="O249" s="84">
        <f t="shared" si="20"/>
        <v>0</v>
      </c>
      <c r="P249" s="103">
        <v>4607109935385</v>
      </c>
      <c r="Q249" s="152"/>
      <c r="R249" s="167">
        <f t="shared" si="21"/>
        <v>16.670000000000002</v>
      </c>
      <c r="S249" s="171" t="s">
        <v>2670</v>
      </c>
      <c r="T249" s="192" t="s">
        <v>3606</v>
      </c>
    </row>
    <row r="250" spans="1:20" s="24" customFormat="1" ht="75.400000000000006" customHeight="1">
      <c r="A250" s="122">
        <v>233</v>
      </c>
      <c r="B250" s="128">
        <v>3380</v>
      </c>
      <c r="C250" s="144" t="s">
        <v>1491</v>
      </c>
      <c r="D250" s="145"/>
      <c r="E250" s="129" t="s">
        <v>312</v>
      </c>
      <c r="F250" s="135" t="s">
        <v>1053</v>
      </c>
      <c r="G250" s="217" t="str">
        <f t="shared" si="19"/>
        <v>фото</v>
      </c>
      <c r="H250" s="123"/>
      <c r="I250" s="146" t="s">
        <v>1054</v>
      </c>
      <c r="J250" s="147" t="s">
        <v>920</v>
      </c>
      <c r="K250" s="148" t="s">
        <v>314</v>
      </c>
      <c r="L250" s="149">
        <v>10</v>
      </c>
      <c r="M250" s="150">
        <v>184.5</v>
      </c>
      <c r="N250" s="151"/>
      <c r="O250" s="84">
        <f t="shared" si="20"/>
        <v>0</v>
      </c>
      <c r="P250" s="103">
        <v>4607109951484</v>
      </c>
      <c r="Q250" s="152"/>
      <c r="R250" s="167">
        <f t="shared" si="21"/>
        <v>18.45</v>
      </c>
      <c r="S250" s="171" t="s">
        <v>1491</v>
      </c>
      <c r="T250" s="192" t="s">
        <v>3606</v>
      </c>
    </row>
    <row r="251" spans="1:20" s="66" customFormat="1" ht="75.599999999999994" customHeight="1">
      <c r="A251" s="122">
        <v>234</v>
      </c>
      <c r="B251" s="128">
        <v>3296</v>
      </c>
      <c r="C251" s="144" t="s">
        <v>1492</v>
      </c>
      <c r="D251" s="145"/>
      <c r="E251" s="129" t="s">
        <v>312</v>
      </c>
      <c r="F251" s="135" t="s">
        <v>1019</v>
      </c>
      <c r="G251" s="217" t="str">
        <f t="shared" si="19"/>
        <v>фото</v>
      </c>
      <c r="H251" s="123"/>
      <c r="I251" s="146" t="s">
        <v>1020</v>
      </c>
      <c r="J251" s="147" t="s">
        <v>920</v>
      </c>
      <c r="K251" s="148" t="s">
        <v>314</v>
      </c>
      <c r="L251" s="149">
        <v>10</v>
      </c>
      <c r="M251" s="150">
        <v>193.4</v>
      </c>
      <c r="N251" s="151"/>
      <c r="O251" s="84">
        <f t="shared" si="20"/>
        <v>0</v>
      </c>
      <c r="P251" s="103">
        <v>4607109951477</v>
      </c>
      <c r="Q251" s="152"/>
      <c r="R251" s="167">
        <f t="shared" si="21"/>
        <v>19.34</v>
      </c>
      <c r="S251" s="171" t="s">
        <v>1492</v>
      </c>
      <c r="T251" s="192" t="s">
        <v>3606</v>
      </c>
    </row>
    <row r="252" spans="1:20" s="66" customFormat="1" ht="75.400000000000006" customHeight="1">
      <c r="A252" s="122">
        <v>235</v>
      </c>
      <c r="B252" s="128">
        <v>2432</v>
      </c>
      <c r="C252" s="144" t="s">
        <v>2520</v>
      </c>
      <c r="D252" s="145"/>
      <c r="E252" s="129" t="s">
        <v>312</v>
      </c>
      <c r="F252" s="135" t="s">
        <v>2671</v>
      </c>
      <c r="G252" s="217" t="str">
        <f t="shared" si="19"/>
        <v>фото</v>
      </c>
      <c r="H252" s="123"/>
      <c r="I252" s="146" t="s">
        <v>3270</v>
      </c>
      <c r="J252" s="147" t="s">
        <v>915</v>
      </c>
      <c r="K252" s="148" t="s">
        <v>314</v>
      </c>
      <c r="L252" s="149">
        <v>8</v>
      </c>
      <c r="M252" s="150">
        <v>227.1</v>
      </c>
      <c r="N252" s="151"/>
      <c r="O252" s="84">
        <f t="shared" si="20"/>
        <v>0</v>
      </c>
      <c r="P252" s="103">
        <v>4607109966617</v>
      </c>
      <c r="Q252" s="152"/>
      <c r="R252" s="167">
        <f t="shared" si="21"/>
        <v>28.39</v>
      </c>
      <c r="S252" s="171" t="s">
        <v>2520</v>
      </c>
      <c r="T252" s="192" t="s">
        <v>3606</v>
      </c>
    </row>
    <row r="253" spans="1:20" s="66" customFormat="1" ht="69.75" customHeight="1">
      <c r="A253" s="122">
        <v>236</v>
      </c>
      <c r="B253" s="128">
        <v>6059</v>
      </c>
      <c r="C253" s="144" t="s">
        <v>3624</v>
      </c>
      <c r="D253" s="145"/>
      <c r="E253" s="172" t="s">
        <v>312</v>
      </c>
      <c r="F253" s="136" t="s">
        <v>3625</v>
      </c>
      <c r="G253" s="217" t="str">
        <f t="shared" si="19"/>
        <v>фото</v>
      </c>
      <c r="H253" s="123"/>
      <c r="I253" s="146" t="s">
        <v>3626</v>
      </c>
      <c r="J253" s="147" t="s">
        <v>899</v>
      </c>
      <c r="K253" s="148" t="s">
        <v>314</v>
      </c>
      <c r="L253" s="149">
        <v>10</v>
      </c>
      <c r="M253" s="150">
        <v>193.4</v>
      </c>
      <c r="N253" s="151"/>
      <c r="O253" s="84">
        <f t="shared" si="20"/>
        <v>0</v>
      </c>
      <c r="P253" s="103">
        <v>4607109935422</v>
      </c>
      <c r="Q253" s="216" t="s">
        <v>3579</v>
      </c>
      <c r="R253" s="167">
        <f t="shared" si="21"/>
        <v>19.34</v>
      </c>
      <c r="S253" s="171" t="s">
        <v>3624</v>
      </c>
      <c r="T253" s="192" t="s">
        <v>3606</v>
      </c>
    </row>
    <row r="254" spans="1:20" s="24" customFormat="1" ht="73.900000000000006" customHeight="1">
      <c r="A254" s="122">
        <v>237</v>
      </c>
      <c r="B254" s="128">
        <v>2274</v>
      </c>
      <c r="C254" s="144" t="s">
        <v>1493</v>
      </c>
      <c r="D254" s="145"/>
      <c r="E254" s="129" t="s">
        <v>312</v>
      </c>
      <c r="F254" s="135" t="s">
        <v>1005</v>
      </c>
      <c r="G254" s="217" t="str">
        <f t="shared" si="19"/>
        <v>фото</v>
      </c>
      <c r="H254" s="123"/>
      <c r="I254" s="146" t="s">
        <v>1006</v>
      </c>
      <c r="J254" s="147" t="s">
        <v>908</v>
      </c>
      <c r="K254" s="148" t="s">
        <v>314</v>
      </c>
      <c r="L254" s="149">
        <v>10</v>
      </c>
      <c r="M254" s="150">
        <v>166.7</v>
      </c>
      <c r="N254" s="151"/>
      <c r="O254" s="84">
        <f t="shared" si="20"/>
        <v>0</v>
      </c>
      <c r="P254" s="103">
        <v>4607109985373</v>
      </c>
      <c r="Q254" s="152"/>
      <c r="R254" s="167">
        <f t="shared" si="21"/>
        <v>16.670000000000002</v>
      </c>
      <c r="S254" s="171" t="s">
        <v>1493</v>
      </c>
      <c r="T254" s="192" t="s">
        <v>3606</v>
      </c>
    </row>
    <row r="255" spans="1:20" s="66" customFormat="1" ht="75.599999999999994" customHeight="1">
      <c r="A255" s="122">
        <v>238</v>
      </c>
      <c r="B255" s="128">
        <v>2929</v>
      </c>
      <c r="C255" s="144" t="s">
        <v>1494</v>
      </c>
      <c r="D255" s="145"/>
      <c r="E255" s="129" t="s">
        <v>312</v>
      </c>
      <c r="F255" s="135" t="s">
        <v>1055</v>
      </c>
      <c r="G255" s="217" t="str">
        <f t="shared" si="19"/>
        <v>фото</v>
      </c>
      <c r="H255" s="123"/>
      <c r="I255" s="146" t="s">
        <v>259</v>
      </c>
      <c r="J255" s="147" t="s">
        <v>899</v>
      </c>
      <c r="K255" s="148" t="s">
        <v>314</v>
      </c>
      <c r="L255" s="149">
        <v>10</v>
      </c>
      <c r="M255" s="150">
        <v>166.7</v>
      </c>
      <c r="N255" s="151"/>
      <c r="O255" s="84">
        <f t="shared" si="20"/>
        <v>0</v>
      </c>
      <c r="P255" s="103">
        <v>4607109979136</v>
      </c>
      <c r="Q255" s="152"/>
      <c r="R255" s="167">
        <f t="shared" si="21"/>
        <v>16.670000000000002</v>
      </c>
      <c r="S255" s="171" t="s">
        <v>1494</v>
      </c>
      <c r="T255" s="192" t="s">
        <v>3606</v>
      </c>
    </row>
    <row r="256" spans="1:20" s="66" customFormat="1" ht="75.599999999999994" customHeight="1">
      <c r="A256" s="122">
        <v>239</v>
      </c>
      <c r="B256" s="128">
        <v>3300</v>
      </c>
      <c r="C256" s="144" t="s">
        <v>1495</v>
      </c>
      <c r="D256" s="145"/>
      <c r="E256" s="129" t="s">
        <v>312</v>
      </c>
      <c r="F256" s="135" t="s">
        <v>1023</v>
      </c>
      <c r="G256" s="217" t="str">
        <f t="shared" si="19"/>
        <v>фото</v>
      </c>
      <c r="H256" s="123"/>
      <c r="I256" s="146" t="s">
        <v>1024</v>
      </c>
      <c r="J256" s="147" t="s">
        <v>920</v>
      </c>
      <c r="K256" s="148" t="s">
        <v>314</v>
      </c>
      <c r="L256" s="149">
        <v>10</v>
      </c>
      <c r="M256" s="150">
        <v>152.5</v>
      </c>
      <c r="N256" s="151"/>
      <c r="O256" s="84">
        <f t="shared" si="20"/>
        <v>0</v>
      </c>
      <c r="P256" s="103">
        <v>4607109951453</v>
      </c>
      <c r="Q256" s="152"/>
      <c r="R256" s="167">
        <f t="shared" si="21"/>
        <v>15.25</v>
      </c>
      <c r="S256" s="171" t="s">
        <v>1495</v>
      </c>
      <c r="T256" s="192" t="s">
        <v>3606</v>
      </c>
    </row>
    <row r="257" spans="1:20" s="66" customFormat="1" ht="15">
      <c r="A257" s="178">
        <v>240</v>
      </c>
      <c r="B257" s="189"/>
      <c r="C257" s="142"/>
      <c r="D257" s="142"/>
      <c r="E257" s="130" t="s">
        <v>1062</v>
      </c>
      <c r="F257" s="134"/>
      <c r="G257" s="134"/>
      <c r="H257" s="134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43"/>
      <c r="T257" s="191"/>
    </row>
    <row r="258" spans="1:20" s="60" customFormat="1" ht="75.400000000000006" customHeight="1">
      <c r="A258" s="122">
        <v>241</v>
      </c>
      <c r="B258" s="128">
        <v>3242</v>
      </c>
      <c r="C258" s="144" t="s">
        <v>1496</v>
      </c>
      <c r="D258" s="145"/>
      <c r="E258" s="129" t="s">
        <v>312</v>
      </c>
      <c r="F258" s="135" t="s">
        <v>1063</v>
      </c>
      <c r="G258" s="217" t="str">
        <f t="shared" ref="G258:G299" si="22">HYPERLINK("http://www.gardenbulbs.ru/images/summer_CL/thumbnails/"&amp;C258&amp;".jpg","фото")</f>
        <v>фото</v>
      </c>
      <c r="H258" s="123"/>
      <c r="I258" s="146" t="s">
        <v>1064</v>
      </c>
      <c r="J258" s="147" t="s">
        <v>902</v>
      </c>
      <c r="K258" s="148" t="s">
        <v>314</v>
      </c>
      <c r="L258" s="149">
        <v>10</v>
      </c>
      <c r="M258" s="150">
        <v>157.9</v>
      </c>
      <c r="N258" s="151"/>
      <c r="O258" s="84">
        <f t="shared" ref="O258:O299" si="23">IF(ISERROR(N258*M258),0,N258*M258)</f>
        <v>0</v>
      </c>
      <c r="P258" s="103">
        <v>4607109951446</v>
      </c>
      <c r="Q258" s="152"/>
      <c r="R258" s="167">
        <f t="shared" ref="R258:R299" si="24">ROUND(M258/L258,2)</f>
        <v>15.79</v>
      </c>
      <c r="S258" s="171" t="s">
        <v>1496</v>
      </c>
      <c r="T258" s="192" t="s">
        <v>3627</v>
      </c>
    </row>
    <row r="259" spans="1:20" s="66" customFormat="1" ht="75.599999999999994" customHeight="1">
      <c r="A259" s="122">
        <v>242</v>
      </c>
      <c r="B259" s="128">
        <v>1352</v>
      </c>
      <c r="C259" s="144" t="s">
        <v>1497</v>
      </c>
      <c r="D259" s="145"/>
      <c r="E259" s="129" t="s">
        <v>312</v>
      </c>
      <c r="F259" s="135" t="s">
        <v>1065</v>
      </c>
      <c r="G259" s="217" t="str">
        <f t="shared" si="22"/>
        <v>фото</v>
      </c>
      <c r="H259" s="123"/>
      <c r="I259" s="146" t="s">
        <v>1066</v>
      </c>
      <c r="J259" s="147" t="s">
        <v>908</v>
      </c>
      <c r="K259" s="148" t="s">
        <v>314</v>
      </c>
      <c r="L259" s="149">
        <v>10</v>
      </c>
      <c r="M259" s="150">
        <v>157.9</v>
      </c>
      <c r="N259" s="151"/>
      <c r="O259" s="84">
        <f t="shared" si="23"/>
        <v>0</v>
      </c>
      <c r="P259" s="103">
        <v>4607109962640</v>
      </c>
      <c r="Q259" s="152"/>
      <c r="R259" s="167">
        <f t="shared" si="24"/>
        <v>15.79</v>
      </c>
      <c r="S259" s="171" t="s">
        <v>1497</v>
      </c>
      <c r="T259" s="192" t="s">
        <v>3627</v>
      </c>
    </row>
    <row r="260" spans="1:20" s="66" customFormat="1" ht="75.599999999999994" customHeight="1">
      <c r="A260" s="122">
        <v>243</v>
      </c>
      <c r="B260" s="128">
        <v>3258</v>
      </c>
      <c r="C260" s="144" t="s">
        <v>1498</v>
      </c>
      <c r="D260" s="145"/>
      <c r="E260" s="129" t="s">
        <v>312</v>
      </c>
      <c r="F260" s="135" t="s">
        <v>1069</v>
      </c>
      <c r="G260" s="217" t="str">
        <f t="shared" si="22"/>
        <v>фото</v>
      </c>
      <c r="H260" s="123"/>
      <c r="I260" s="146" t="s">
        <v>1070</v>
      </c>
      <c r="J260" s="147" t="s">
        <v>902</v>
      </c>
      <c r="K260" s="148" t="s">
        <v>314</v>
      </c>
      <c r="L260" s="149">
        <v>10</v>
      </c>
      <c r="M260" s="150">
        <v>170.3</v>
      </c>
      <c r="N260" s="151"/>
      <c r="O260" s="84">
        <f t="shared" si="23"/>
        <v>0</v>
      </c>
      <c r="P260" s="103">
        <v>4607109951422</v>
      </c>
      <c r="Q260" s="152"/>
      <c r="R260" s="167">
        <f t="shared" si="24"/>
        <v>17.03</v>
      </c>
      <c r="S260" s="171" t="s">
        <v>1498</v>
      </c>
      <c r="T260" s="192" t="s">
        <v>3627</v>
      </c>
    </row>
    <row r="261" spans="1:20" ht="75.599999999999994" customHeight="1">
      <c r="A261" s="122">
        <v>244</v>
      </c>
      <c r="B261" s="128">
        <v>3259</v>
      </c>
      <c r="C261" s="144" t="s">
        <v>1499</v>
      </c>
      <c r="D261" s="145"/>
      <c r="E261" s="129" t="s">
        <v>312</v>
      </c>
      <c r="F261" s="135" t="s">
        <v>1071</v>
      </c>
      <c r="G261" s="217" t="str">
        <f t="shared" si="22"/>
        <v>фото</v>
      </c>
      <c r="H261" s="123"/>
      <c r="I261" s="146" t="s">
        <v>369</v>
      </c>
      <c r="J261" s="147" t="s">
        <v>908</v>
      </c>
      <c r="K261" s="148" t="s">
        <v>314</v>
      </c>
      <c r="L261" s="149">
        <v>10</v>
      </c>
      <c r="M261" s="150">
        <v>193.4</v>
      </c>
      <c r="N261" s="151"/>
      <c r="O261" s="84">
        <f t="shared" si="23"/>
        <v>0</v>
      </c>
      <c r="P261" s="103">
        <v>4607109951415</v>
      </c>
      <c r="Q261" s="152"/>
      <c r="R261" s="167">
        <f t="shared" si="24"/>
        <v>19.34</v>
      </c>
      <c r="S261" s="171" t="s">
        <v>1499</v>
      </c>
      <c r="T261" s="192" t="s">
        <v>3627</v>
      </c>
    </row>
    <row r="262" spans="1:20" ht="75.400000000000006" customHeight="1">
      <c r="A262" s="122">
        <v>245</v>
      </c>
      <c r="B262" s="128">
        <v>6026</v>
      </c>
      <c r="C262" s="144" t="s">
        <v>2672</v>
      </c>
      <c r="D262" s="145"/>
      <c r="E262" s="129" t="s">
        <v>312</v>
      </c>
      <c r="F262" s="135" t="s">
        <v>2673</v>
      </c>
      <c r="G262" s="217" t="str">
        <f t="shared" si="22"/>
        <v>фото</v>
      </c>
      <c r="H262" s="123"/>
      <c r="I262" s="146" t="s">
        <v>2674</v>
      </c>
      <c r="J262" s="147" t="s">
        <v>899</v>
      </c>
      <c r="K262" s="148" t="s">
        <v>314</v>
      </c>
      <c r="L262" s="149">
        <v>10</v>
      </c>
      <c r="M262" s="150">
        <v>220</v>
      </c>
      <c r="N262" s="151"/>
      <c r="O262" s="84">
        <f t="shared" si="23"/>
        <v>0</v>
      </c>
      <c r="P262" s="103">
        <v>4607109959510</v>
      </c>
      <c r="Q262" s="152"/>
      <c r="R262" s="167">
        <f t="shared" si="24"/>
        <v>22</v>
      </c>
      <c r="S262" s="171" t="s">
        <v>2672</v>
      </c>
      <c r="T262" s="192" t="s">
        <v>3627</v>
      </c>
    </row>
    <row r="263" spans="1:20" s="66" customFormat="1" ht="75.400000000000006" customHeight="1">
      <c r="A263" s="122">
        <v>246</v>
      </c>
      <c r="B263" s="128">
        <v>2949</v>
      </c>
      <c r="C263" s="144" t="s">
        <v>2995</v>
      </c>
      <c r="D263" s="145"/>
      <c r="E263" s="129" t="s">
        <v>312</v>
      </c>
      <c r="F263" s="135" t="s">
        <v>3061</v>
      </c>
      <c r="G263" s="217" t="str">
        <f t="shared" si="22"/>
        <v>фото</v>
      </c>
      <c r="H263" s="123"/>
      <c r="I263" s="146" t="s">
        <v>3271</v>
      </c>
      <c r="J263" s="147" t="s">
        <v>908</v>
      </c>
      <c r="K263" s="148" t="s">
        <v>314</v>
      </c>
      <c r="L263" s="149">
        <v>10</v>
      </c>
      <c r="M263" s="150">
        <v>179.2</v>
      </c>
      <c r="N263" s="151"/>
      <c r="O263" s="84">
        <f t="shared" si="23"/>
        <v>0</v>
      </c>
      <c r="P263" s="103">
        <v>4607109985403</v>
      </c>
      <c r="Q263" s="152" t="s">
        <v>3017</v>
      </c>
      <c r="R263" s="167">
        <f t="shared" si="24"/>
        <v>17.920000000000002</v>
      </c>
      <c r="S263" s="171" t="s">
        <v>2995</v>
      </c>
      <c r="T263" s="192" t="s">
        <v>3627</v>
      </c>
    </row>
    <row r="264" spans="1:20" s="60" customFormat="1" ht="75.599999999999994" customHeight="1">
      <c r="A264" s="122">
        <v>247</v>
      </c>
      <c r="B264" s="128">
        <v>3257</v>
      </c>
      <c r="C264" s="144" t="s">
        <v>1500</v>
      </c>
      <c r="D264" s="145"/>
      <c r="E264" s="129" t="s">
        <v>312</v>
      </c>
      <c r="F264" s="135" t="s">
        <v>1067</v>
      </c>
      <c r="G264" s="217" t="str">
        <f t="shared" si="22"/>
        <v>фото</v>
      </c>
      <c r="H264" s="123"/>
      <c r="I264" s="146" t="s">
        <v>1068</v>
      </c>
      <c r="J264" s="147" t="s">
        <v>899</v>
      </c>
      <c r="K264" s="148" t="s">
        <v>314</v>
      </c>
      <c r="L264" s="149">
        <v>10</v>
      </c>
      <c r="M264" s="150">
        <v>134.80000000000001</v>
      </c>
      <c r="N264" s="151"/>
      <c r="O264" s="84">
        <f t="shared" si="23"/>
        <v>0</v>
      </c>
      <c r="P264" s="103">
        <v>4607109951408</v>
      </c>
      <c r="Q264" s="152"/>
      <c r="R264" s="167">
        <f t="shared" si="24"/>
        <v>13.48</v>
      </c>
      <c r="S264" s="171" t="s">
        <v>1500</v>
      </c>
      <c r="T264" s="192" t="s">
        <v>3627</v>
      </c>
    </row>
    <row r="265" spans="1:20" s="66" customFormat="1" ht="75.400000000000006" customHeight="1">
      <c r="A265" s="122">
        <v>248</v>
      </c>
      <c r="B265" s="128">
        <v>7429</v>
      </c>
      <c r="C265" s="144" t="s">
        <v>2521</v>
      </c>
      <c r="D265" s="145"/>
      <c r="E265" s="129" t="s">
        <v>312</v>
      </c>
      <c r="F265" s="135" t="s">
        <v>1501</v>
      </c>
      <c r="G265" s="217" t="str">
        <f t="shared" si="22"/>
        <v>фото</v>
      </c>
      <c r="H265" s="123"/>
      <c r="I265" s="146" t="s">
        <v>1502</v>
      </c>
      <c r="J265" s="147" t="s">
        <v>908</v>
      </c>
      <c r="K265" s="148" t="s">
        <v>314</v>
      </c>
      <c r="L265" s="149">
        <v>10</v>
      </c>
      <c r="M265" s="150">
        <v>273.2</v>
      </c>
      <c r="N265" s="151"/>
      <c r="O265" s="84">
        <f t="shared" si="23"/>
        <v>0</v>
      </c>
      <c r="P265" s="103">
        <v>4607109939345</v>
      </c>
      <c r="Q265" s="152"/>
      <c r="R265" s="167">
        <f t="shared" si="24"/>
        <v>27.32</v>
      </c>
      <c r="S265" s="171" t="s">
        <v>2521</v>
      </c>
      <c r="T265" s="192" t="s">
        <v>3627</v>
      </c>
    </row>
    <row r="266" spans="1:20" s="66" customFormat="1" ht="75.599999999999994" customHeight="1">
      <c r="A266" s="122">
        <v>249</v>
      </c>
      <c r="B266" s="128">
        <v>2399</v>
      </c>
      <c r="C266" s="144" t="s">
        <v>1503</v>
      </c>
      <c r="D266" s="145"/>
      <c r="E266" s="129" t="s">
        <v>312</v>
      </c>
      <c r="F266" s="135" t="s">
        <v>1072</v>
      </c>
      <c r="G266" s="217" t="str">
        <f t="shared" si="22"/>
        <v>фото</v>
      </c>
      <c r="H266" s="123"/>
      <c r="I266" s="146" t="s">
        <v>1073</v>
      </c>
      <c r="J266" s="147" t="s">
        <v>908</v>
      </c>
      <c r="K266" s="148" t="s">
        <v>314</v>
      </c>
      <c r="L266" s="149">
        <v>10</v>
      </c>
      <c r="M266" s="150">
        <v>157.9</v>
      </c>
      <c r="N266" s="151"/>
      <c r="O266" s="84">
        <f t="shared" si="23"/>
        <v>0</v>
      </c>
      <c r="P266" s="103">
        <v>4607109966624</v>
      </c>
      <c r="Q266" s="152"/>
      <c r="R266" s="167">
        <f t="shared" si="24"/>
        <v>15.79</v>
      </c>
      <c r="S266" s="171" t="s">
        <v>1503</v>
      </c>
      <c r="T266" s="192" t="s">
        <v>3627</v>
      </c>
    </row>
    <row r="267" spans="1:20" s="66" customFormat="1" ht="75.599999999999994" customHeight="1">
      <c r="A267" s="122">
        <v>250</v>
      </c>
      <c r="B267" s="128">
        <v>2447</v>
      </c>
      <c r="C267" s="144" t="s">
        <v>1504</v>
      </c>
      <c r="D267" s="145"/>
      <c r="E267" s="129" t="s">
        <v>312</v>
      </c>
      <c r="F267" s="135" t="s">
        <v>1105</v>
      </c>
      <c r="G267" s="217" t="str">
        <f t="shared" si="22"/>
        <v>фото</v>
      </c>
      <c r="H267" s="123"/>
      <c r="I267" s="146" t="s">
        <v>1106</v>
      </c>
      <c r="J267" s="147" t="s">
        <v>908</v>
      </c>
      <c r="K267" s="148" t="s">
        <v>314</v>
      </c>
      <c r="L267" s="149">
        <v>10</v>
      </c>
      <c r="M267" s="150">
        <v>166.7</v>
      </c>
      <c r="N267" s="151"/>
      <c r="O267" s="84">
        <f t="shared" si="23"/>
        <v>0</v>
      </c>
      <c r="P267" s="103">
        <v>4607109966631</v>
      </c>
      <c r="Q267" s="152"/>
      <c r="R267" s="167">
        <f t="shared" si="24"/>
        <v>16.670000000000002</v>
      </c>
      <c r="S267" s="171" t="s">
        <v>1504</v>
      </c>
      <c r="T267" s="192" t="s">
        <v>3627</v>
      </c>
    </row>
    <row r="268" spans="1:20" s="66" customFormat="1" ht="65.45" customHeight="1">
      <c r="A268" s="122">
        <v>251</v>
      </c>
      <c r="B268" s="128">
        <v>1354</v>
      </c>
      <c r="C268" s="144" t="s">
        <v>1505</v>
      </c>
      <c r="D268" s="145"/>
      <c r="E268" s="129" t="s">
        <v>312</v>
      </c>
      <c r="F268" s="135" t="s">
        <v>1077</v>
      </c>
      <c r="G268" s="217" t="str">
        <f t="shared" si="22"/>
        <v>фото</v>
      </c>
      <c r="H268" s="123"/>
      <c r="I268" s="146" t="s">
        <v>1078</v>
      </c>
      <c r="J268" s="147" t="s">
        <v>908</v>
      </c>
      <c r="K268" s="148" t="s">
        <v>314</v>
      </c>
      <c r="L268" s="149">
        <v>10</v>
      </c>
      <c r="M268" s="150">
        <v>149</v>
      </c>
      <c r="N268" s="151"/>
      <c r="O268" s="84">
        <f t="shared" si="23"/>
        <v>0</v>
      </c>
      <c r="P268" s="103">
        <v>4607109962947</v>
      </c>
      <c r="Q268" s="152"/>
      <c r="R268" s="167">
        <f t="shared" si="24"/>
        <v>14.9</v>
      </c>
      <c r="S268" s="171" t="s">
        <v>1505</v>
      </c>
      <c r="T268" s="192" t="s">
        <v>3627</v>
      </c>
    </row>
    <row r="269" spans="1:20" s="66" customFormat="1" ht="75.400000000000006" customHeight="1">
      <c r="A269" s="122">
        <v>252</v>
      </c>
      <c r="B269" s="128">
        <v>2450</v>
      </c>
      <c r="C269" s="144" t="s">
        <v>1506</v>
      </c>
      <c r="D269" s="145"/>
      <c r="E269" s="129" t="s">
        <v>312</v>
      </c>
      <c r="F269" s="135" t="s">
        <v>1107</v>
      </c>
      <c r="G269" s="217" t="str">
        <f t="shared" si="22"/>
        <v>фото</v>
      </c>
      <c r="H269" s="123"/>
      <c r="I269" s="146" t="s">
        <v>1108</v>
      </c>
      <c r="J269" s="147" t="s">
        <v>908</v>
      </c>
      <c r="K269" s="148" t="s">
        <v>314</v>
      </c>
      <c r="L269" s="149">
        <v>10</v>
      </c>
      <c r="M269" s="150">
        <v>131.19999999999999</v>
      </c>
      <c r="N269" s="151"/>
      <c r="O269" s="84">
        <f t="shared" si="23"/>
        <v>0</v>
      </c>
      <c r="P269" s="103">
        <v>4607109966648</v>
      </c>
      <c r="Q269" s="152"/>
      <c r="R269" s="167">
        <f t="shared" si="24"/>
        <v>13.12</v>
      </c>
      <c r="S269" s="171" t="s">
        <v>1506</v>
      </c>
      <c r="T269" s="192" t="s">
        <v>3627</v>
      </c>
    </row>
    <row r="270" spans="1:20" s="66" customFormat="1" ht="75.400000000000006" customHeight="1">
      <c r="A270" s="122">
        <v>253</v>
      </c>
      <c r="B270" s="128">
        <v>3390</v>
      </c>
      <c r="C270" s="144" t="s">
        <v>1507</v>
      </c>
      <c r="D270" s="145"/>
      <c r="E270" s="129" t="s">
        <v>312</v>
      </c>
      <c r="F270" s="135" t="s">
        <v>1103</v>
      </c>
      <c r="G270" s="217" t="str">
        <f t="shared" si="22"/>
        <v>фото</v>
      </c>
      <c r="H270" s="123"/>
      <c r="I270" s="146" t="s">
        <v>1104</v>
      </c>
      <c r="J270" s="147" t="s">
        <v>908</v>
      </c>
      <c r="K270" s="148" t="s">
        <v>314</v>
      </c>
      <c r="L270" s="149">
        <v>10</v>
      </c>
      <c r="M270" s="150">
        <v>273.2</v>
      </c>
      <c r="N270" s="151"/>
      <c r="O270" s="84">
        <f t="shared" si="23"/>
        <v>0</v>
      </c>
      <c r="P270" s="103">
        <v>4607109951385</v>
      </c>
      <c r="Q270" s="152"/>
      <c r="R270" s="167">
        <f t="shared" si="24"/>
        <v>27.32</v>
      </c>
      <c r="S270" s="171" t="s">
        <v>1507</v>
      </c>
      <c r="T270" s="192" t="s">
        <v>3627</v>
      </c>
    </row>
    <row r="271" spans="1:20" s="66" customFormat="1" ht="75.400000000000006" customHeight="1">
      <c r="A271" s="122">
        <v>254</v>
      </c>
      <c r="B271" s="128">
        <v>7430</v>
      </c>
      <c r="C271" s="144" t="s">
        <v>2522</v>
      </c>
      <c r="D271" s="145"/>
      <c r="E271" s="129" t="s">
        <v>312</v>
      </c>
      <c r="F271" s="135" t="s">
        <v>1508</v>
      </c>
      <c r="G271" s="217" t="str">
        <f t="shared" si="22"/>
        <v>фото</v>
      </c>
      <c r="H271" s="123"/>
      <c r="I271" s="146" t="s">
        <v>1509</v>
      </c>
      <c r="J271" s="147" t="s">
        <v>899</v>
      </c>
      <c r="K271" s="148" t="s">
        <v>314</v>
      </c>
      <c r="L271" s="149">
        <v>10</v>
      </c>
      <c r="M271" s="150">
        <v>220</v>
      </c>
      <c r="N271" s="151"/>
      <c r="O271" s="84">
        <f t="shared" si="23"/>
        <v>0</v>
      </c>
      <c r="P271" s="103">
        <v>4607109939338</v>
      </c>
      <c r="Q271" s="152"/>
      <c r="R271" s="167">
        <f t="shared" si="24"/>
        <v>22</v>
      </c>
      <c r="S271" s="171" t="s">
        <v>2522</v>
      </c>
      <c r="T271" s="192" t="s">
        <v>3627</v>
      </c>
    </row>
    <row r="272" spans="1:20" s="24" customFormat="1" ht="75.400000000000006" customHeight="1">
      <c r="A272" s="122">
        <v>255</v>
      </c>
      <c r="B272" s="128">
        <v>3386</v>
      </c>
      <c r="C272" s="144" t="s">
        <v>3475</v>
      </c>
      <c r="D272" s="145"/>
      <c r="E272" s="129" t="s">
        <v>312</v>
      </c>
      <c r="F272" s="135" t="s">
        <v>3062</v>
      </c>
      <c r="G272" s="217" t="str">
        <f t="shared" si="22"/>
        <v>фото</v>
      </c>
      <c r="H272" s="123"/>
      <c r="I272" s="146" t="s">
        <v>3272</v>
      </c>
      <c r="J272" s="147" t="s">
        <v>902</v>
      </c>
      <c r="K272" s="148" t="s">
        <v>314</v>
      </c>
      <c r="L272" s="149">
        <v>10</v>
      </c>
      <c r="M272" s="150">
        <v>220</v>
      </c>
      <c r="N272" s="151"/>
      <c r="O272" s="84">
        <f t="shared" si="23"/>
        <v>0</v>
      </c>
      <c r="P272" s="103">
        <v>4607109951460</v>
      </c>
      <c r="Q272" s="152" t="s">
        <v>3017</v>
      </c>
      <c r="R272" s="167">
        <f t="shared" si="24"/>
        <v>22</v>
      </c>
      <c r="S272" s="171" t="s">
        <v>3475</v>
      </c>
      <c r="T272" s="192" t="s">
        <v>3627</v>
      </c>
    </row>
    <row r="273" spans="1:20" s="24" customFormat="1" ht="75.400000000000006" customHeight="1">
      <c r="A273" s="122">
        <v>256</v>
      </c>
      <c r="B273" s="128">
        <v>7431</v>
      </c>
      <c r="C273" s="144" t="s">
        <v>2523</v>
      </c>
      <c r="D273" s="145"/>
      <c r="E273" s="129" t="s">
        <v>312</v>
      </c>
      <c r="F273" s="135" t="s">
        <v>1510</v>
      </c>
      <c r="G273" s="217" t="str">
        <f t="shared" si="22"/>
        <v>фото</v>
      </c>
      <c r="H273" s="123"/>
      <c r="I273" s="146" t="s">
        <v>1511</v>
      </c>
      <c r="J273" s="147" t="s">
        <v>908</v>
      </c>
      <c r="K273" s="148" t="s">
        <v>314</v>
      </c>
      <c r="L273" s="149">
        <v>10</v>
      </c>
      <c r="M273" s="150">
        <v>161.4</v>
      </c>
      <c r="N273" s="151"/>
      <c r="O273" s="84">
        <f t="shared" si="23"/>
        <v>0</v>
      </c>
      <c r="P273" s="103">
        <v>4607109939321</v>
      </c>
      <c r="Q273" s="152"/>
      <c r="R273" s="167">
        <f t="shared" si="24"/>
        <v>16.14</v>
      </c>
      <c r="S273" s="171" t="s">
        <v>2523</v>
      </c>
      <c r="T273" s="192" t="s">
        <v>3627</v>
      </c>
    </row>
    <row r="274" spans="1:20" s="66" customFormat="1" ht="75.599999999999994" customHeight="1">
      <c r="A274" s="122">
        <v>257</v>
      </c>
      <c r="B274" s="128">
        <v>3288</v>
      </c>
      <c r="C274" s="144" t="s">
        <v>1512</v>
      </c>
      <c r="D274" s="145"/>
      <c r="E274" s="129" t="s">
        <v>312</v>
      </c>
      <c r="F274" s="135" t="s">
        <v>1074</v>
      </c>
      <c r="G274" s="217" t="str">
        <f t="shared" si="22"/>
        <v>фото</v>
      </c>
      <c r="H274" s="123"/>
      <c r="I274" s="146" t="s">
        <v>1075</v>
      </c>
      <c r="J274" s="147" t="s">
        <v>908</v>
      </c>
      <c r="K274" s="148" t="s">
        <v>314</v>
      </c>
      <c r="L274" s="149">
        <v>10</v>
      </c>
      <c r="M274" s="150">
        <v>163.19999999999999</v>
      </c>
      <c r="N274" s="151"/>
      <c r="O274" s="84">
        <f t="shared" si="23"/>
        <v>0</v>
      </c>
      <c r="P274" s="103">
        <v>4607109951354</v>
      </c>
      <c r="Q274" s="152"/>
      <c r="R274" s="167">
        <f t="shared" si="24"/>
        <v>16.32</v>
      </c>
      <c r="S274" s="171" t="s">
        <v>1512</v>
      </c>
      <c r="T274" s="192" t="s">
        <v>3627</v>
      </c>
    </row>
    <row r="275" spans="1:20" s="66" customFormat="1" ht="75.400000000000006" customHeight="1">
      <c r="A275" s="122">
        <v>258</v>
      </c>
      <c r="B275" s="128">
        <v>6028</v>
      </c>
      <c r="C275" s="144" t="s">
        <v>2675</v>
      </c>
      <c r="D275" s="145"/>
      <c r="E275" s="129" t="s">
        <v>312</v>
      </c>
      <c r="F275" s="135" t="s">
        <v>2676</v>
      </c>
      <c r="G275" s="217" t="str">
        <f t="shared" si="22"/>
        <v>фото</v>
      </c>
      <c r="H275" s="123"/>
      <c r="I275" s="146" t="s">
        <v>2677</v>
      </c>
      <c r="J275" s="147" t="s">
        <v>899</v>
      </c>
      <c r="K275" s="148" t="s">
        <v>314</v>
      </c>
      <c r="L275" s="149">
        <v>10</v>
      </c>
      <c r="M275" s="150">
        <v>149</v>
      </c>
      <c r="N275" s="151"/>
      <c r="O275" s="84">
        <f t="shared" si="23"/>
        <v>0</v>
      </c>
      <c r="P275" s="103">
        <v>4607109961810</v>
      </c>
      <c r="Q275" s="152"/>
      <c r="R275" s="167">
        <f t="shared" si="24"/>
        <v>14.9</v>
      </c>
      <c r="S275" s="171" t="s">
        <v>2675</v>
      </c>
      <c r="T275" s="192" t="s">
        <v>3627</v>
      </c>
    </row>
    <row r="276" spans="1:20" s="66" customFormat="1" ht="75.400000000000006" customHeight="1">
      <c r="A276" s="122">
        <v>259</v>
      </c>
      <c r="B276" s="128">
        <v>6065</v>
      </c>
      <c r="C276" s="144" t="s">
        <v>2678</v>
      </c>
      <c r="D276" s="145"/>
      <c r="E276" s="129" t="s">
        <v>312</v>
      </c>
      <c r="F276" s="135" t="s">
        <v>2319</v>
      </c>
      <c r="G276" s="217" t="str">
        <f t="shared" si="22"/>
        <v>фото</v>
      </c>
      <c r="H276" s="123"/>
      <c r="I276" s="146" t="s">
        <v>3273</v>
      </c>
      <c r="J276" s="147" t="s">
        <v>902</v>
      </c>
      <c r="K276" s="148" t="s">
        <v>314</v>
      </c>
      <c r="L276" s="149">
        <v>10</v>
      </c>
      <c r="M276" s="150">
        <v>237.7</v>
      </c>
      <c r="N276" s="151"/>
      <c r="O276" s="84">
        <f t="shared" si="23"/>
        <v>0</v>
      </c>
      <c r="P276" s="103">
        <v>4607109935361</v>
      </c>
      <c r="Q276" s="152"/>
      <c r="R276" s="167">
        <f t="shared" si="24"/>
        <v>23.77</v>
      </c>
      <c r="S276" s="171" t="s">
        <v>2678</v>
      </c>
      <c r="T276" s="192" t="s">
        <v>3627</v>
      </c>
    </row>
    <row r="277" spans="1:20" s="24" customFormat="1" ht="75.599999999999994" customHeight="1">
      <c r="A277" s="122">
        <v>260</v>
      </c>
      <c r="B277" s="128">
        <v>3318</v>
      </c>
      <c r="C277" s="144" t="s">
        <v>2524</v>
      </c>
      <c r="D277" s="145"/>
      <c r="E277" s="129" t="s">
        <v>312</v>
      </c>
      <c r="F277" s="135" t="s">
        <v>2320</v>
      </c>
      <c r="G277" s="217" t="str">
        <f t="shared" si="22"/>
        <v>фото</v>
      </c>
      <c r="H277" s="123"/>
      <c r="I277" s="146" t="s">
        <v>1079</v>
      </c>
      <c r="J277" s="147" t="s">
        <v>908</v>
      </c>
      <c r="K277" s="148" t="s">
        <v>314</v>
      </c>
      <c r="L277" s="149">
        <v>10</v>
      </c>
      <c r="M277" s="150">
        <v>166.7</v>
      </c>
      <c r="N277" s="151"/>
      <c r="O277" s="84">
        <f t="shared" si="23"/>
        <v>0</v>
      </c>
      <c r="P277" s="103">
        <v>4607109951347</v>
      </c>
      <c r="Q277" s="152"/>
      <c r="R277" s="167">
        <f t="shared" si="24"/>
        <v>16.670000000000002</v>
      </c>
      <c r="S277" s="171" t="s">
        <v>2524</v>
      </c>
      <c r="T277" s="192" t="s">
        <v>3627</v>
      </c>
    </row>
    <row r="278" spans="1:20" s="66" customFormat="1" ht="75.599999999999994" customHeight="1">
      <c r="A278" s="122">
        <v>261</v>
      </c>
      <c r="B278" s="128">
        <v>2623</v>
      </c>
      <c r="C278" s="144" t="s">
        <v>2525</v>
      </c>
      <c r="D278" s="145"/>
      <c r="E278" s="129" t="s">
        <v>312</v>
      </c>
      <c r="F278" s="135" t="s">
        <v>1080</v>
      </c>
      <c r="G278" s="217" t="str">
        <f t="shared" si="22"/>
        <v>фото</v>
      </c>
      <c r="H278" s="123"/>
      <c r="I278" s="146" t="s">
        <v>1081</v>
      </c>
      <c r="J278" s="147" t="s">
        <v>902</v>
      </c>
      <c r="K278" s="148" t="s">
        <v>314</v>
      </c>
      <c r="L278" s="149">
        <v>10</v>
      </c>
      <c r="M278" s="150">
        <v>149</v>
      </c>
      <c r="N278" s="151"/>
      <c r="O278" s="84">
        <f t="shared" si="23"/>
        <v>0</v>
      </c>
      <c r="P278" s="103">
        <v>4607109956557</v>
      </c>
      <c r="Q278" s="152"/>
      <c r="R278" s="167">
        <f t="shared" si="24"/>
        <v>14.9</v>
      </c>
      <c r="S278" s="171" t="s">
        <v>2525</v>
      </c>
      <c r="T278" s="192" t="s">
        <v>3627</v>
      </c>
    </row>
    <row r="279" spans="1:20" s="24" customFormat="1" ht="75.599999999999994" customHeight="1">
      <c r="A279" s="122">
        <v>262</v>
      </c>
      <c r="B279" s="128">
        <v>3322</v>
      </c>
      <c r="C279" s="144" t="s">
        <v>1513</v>
      </c>
      <c r="D279" s="145"/>
      <c r="E279" s="129" t="s">
        <v>312</v>
      </c>
      <c r="F279" s="135" t="s">
        <v>1082</v>
      </c>
      <c r="G279" s="217" t="str">
        <f t="shared" si="22"/>
        <v>фото</v>
      </c>
      <c r="H279" s="123"/>
      <c r="I279" s="146" t="s">
        <v>1083</v>
      </c>
      <c r="J279" s="147" t="s">
        <v>902</v>
      </c>
      <c r="K279" s="148" t="s">
        <v>314</v>
      </c>
      <c r="L279" s="149">
        <v>10</v>
      </c>
      <c r="M279" s="150">
        <v>149</v>
      </c>
      <c r="N279" s="151"/>
      <c r="O279" s="84">
        <f t="shared" si="23"/>
        <v>0</v>
      </c>
      <c r="P279" s="103">
        <v>4607109951330</v>
      </c>
      <c r="Q279" s="152"/>
      <c r="R279" s="167">
        <f t="shared" si="24"/>
        <v>14.9</v>
      </c>
      <c r="S279" s="171" t="s">
        <v>1513</v>
      </c>
      <c r="T279" s="192" t="s">
        <v>3627</v>
      </c>
    </row>
    <row r="280" spans="1:20" s="66" customFormat="1" ht="61.5" customHeight="1">
      <c r="A280" s="122">
        <v>263</v>
      </c>
      <c r="B280" s="128">
        <v>6029</v>
      </c>
      <c r="C280" s="144" t="s">
        <v>2679</v>
      </c>
      <c r="D280" s="145"/>
      <c r="E280" s="129" t="s">
        <v>312</v>
      </c>
      <c r="F280" s="135" t="s">
        <v>2680</v>
      </c>
      <c r="G280" s="217" t="str">
        <f t="shared" si="22"/>
        <v>фото</v>
      </c>
      <c r="H280" s="123"/>
      <c r="I280" s="146" t="s">
        <v>2681</v>
      </c>
      <c r="J280" s="147" t="s">
        <v>899</v>
      </c>
      <c r="K280" s="148" t="s">
        <v>314</v>
      </c>
      <c r="L280" s="149">
        <v>10</v>
      </c>
      <c r="M280" s="150">
        <v>149</v>
      </c>
      <c r="N280" s="151"/>
      <c r="O280" s="84">
        <f t="shared" si="23"/>
        <v>0</v>
      </c>
      <c r="P280" s="103">
        <v>4607109947159</v>
      </c>
      <c r="Q280" s="152"/>
      <c r="R280" s="167">
        <f t="shared" si="24"/>
        <v>14.9</v>
      </c>
      <c r="S280" s="171" t="s">
        <v>2679</v>
      </c>
      <c r="T280" s="192" t="s">
        <v>3627</v>
      </c>
    </row>
    <row r="281" spans="1:20" s="24" customFormat="1" ht="75.599999999999994" customHeight="1">
      <c r="A281" s="122">
        <v>264</v>
      </c>
      <c r="B281" s="128">
        <v>3327</v>
      </c>
      <c r="C281" s="144" t="s">
        <v>1514</v>
      </c>
      <c r="D281" s="145"/>
      <c r="E281" s="129" t="s">
        <v>312</v>
      </c>
      <c r="F281" s="135" t="s">
        <v>1084</v>
      </c>
      <c r="G281" s="217" t="str">
        <f t="shared" si="22"/>
        <v>фото</v>
      </c>
      <c r="H281" s="123"/>
      <c r="I281" s="146" t="s">
        <v>1085</v>
      </c>
      <c r="J281" s="147" t="s">
        <v>899</v>
      </c>
      <c r="K281" s="148" t="s">
        <v>314</v>
      </c>
      <c r="L281" s="149">
        <v>10</v>
      </c>
      <c r="M281" s="150">
        <v>149</v>
      </c>
      <c r="N281" s="151"/>
      <c r="O281" s="84">
        <f t="shared" si="23"/>
        <v>0</v>
      </c>
      <c r="P281" s="103">
        <v>4607109951323</v>
      </c>
      <c r="Q281" s="152"/>
      <c r="R281" s="167">
        <f t="shared" si="24"/>
        <v>14.9</v>
      </c>
      <c r="S281" s="171" t="s">
        <v>1514</v>
      </c>
      <c r="T281" s="192" t="s">
        <v>3627</v>
      </c>
    </row>
    <row r="282" spans="1:20" s="66" customFormat="1" ht="75.599999999999994" customHeight="1">
      <c r="A282" s="122">
        <v>265</v>
      </c>
      <c r="B282" s="128">
        <v>1357</v>
      </c>
      <c r="C282" s="144" t="s">
        <v>1515</v>
      </c>
      <c r="D282" s="145"/>
      <c r="E282" s="129" t="s">
        <v>312</v>
      </c>
      <c r="F282" s="135" t="s">
        <v>1088</v>
      </c>
      <c r="G282" s="217" t="str">
        <f t="shared" si="22"/>
        <v>фото</v>
      </c>
      <c r="H282" s="123"/>
      <c r="I282" s="146" t="s">
        <v>1089</v>
      </c>
      <c r="J282" s="147" t="s">
        <v>908</v>
      </c>
      <c r="K282" s="148" t="s">
        <v>314</v>
      </c>
      <c r="L282" s="149">
        <v>10</v>
      </c>
      <c r="M282" s="150">
        <v>170.3</v>
      </c>
      <c r="N282" s="151"/>
      <c r="O282" s="84">
        <f t="shared" si="23"/>
        <v>0</v>
      </c>
      <c r="P282" s="103">
        <v>4607109963197</v>
      </c>
      <c r="Q282" s="152"/>
      <c r="R282" s="167">
        <f t="shared" si="24"/>
        <v>17.03</v>
      </c>
      <c r="S282" s="171" t="s">
        <v>1515</v>
      </c>
      <c r="T282" s="192" t="s">
        <v>3627</v>
      </c>
    </row>
    <row r="283" spans="1:20" s="24" customFormat="1" ht="75.599999999999994" customHeight="1">
      <c r="A283" s="122">
        <v>266</v>
      </c>
      <c r="B283" s="128">
        <v>2425</v>
      </c>
      <c r="C283" s="144" t="s">
        <v>1516</v>
      </c>
      <c r="D283" s="145"/>
      <c r="E283" s="129" t="s">
        <v>312</v>
      </c>
      <c r="F283" s="135" t="s">
        <v>1086</v>
      </c>
      <c r="G283" s="217" t="str">
        <f t="shared" si="22"/>
        <v>фото</v>
      </c>
      <c r="H283" s="123"/>
      <c r="I283" s="146" t="s">
        <v>1087</v>
      </c>
      <c r="J283" s="147" t="s">
        <v>908</v>
      </c>
      <c r="K283" s="148" t="s">
        <v>314</v>
      </c>
      <c r="L283" s="149">
        <v>10</v>
      </c>
      <c r="M283" s="150">
        <v>149</v>
      </c>
      <c r="N283" s="151"/>
      <c r="O283" s="84">
        <f t="shared" si="23"/>
        <v>0</v>
      </c>
      <c r="P283" s="103">
        <v>4607109966679</v>
      </c>
      <c r="Q283" s="152"/>
      <c r="R283" s="167">
        <f t="shared" si="24"/>
        <v>14.9</v>
      </c>
      <c r="S283" s="171" t="s">
        <v>1516</v>
      </c>
      <c r="T283" s="192" t="s">
        <v>3627</v>
      </c>
    </row>
    <row r="284" spans="1:20" ht="75.599999999999994" customHeight="1">
      <c r="A284" s="122">
        <v>267</v>
      </c>
      <c r="B284" s="128">
        <v>3355</v>
      </c>
      <c r="C284" s="144" t="s">
        <v>1517</v>
      </c>
      <c r="D284" s="145"/>
      <c r="E284" s="129" t="s">
        <v>312</v>
      </c>
      <c r="F284" s="135" t="s">
        <v>1091</v>
      </c>
      <c r="G284" s="217" t="str">
        <f t="shared" si="22"/>
        <v>фото</v>
      </c>
      <c r="H284" s="123"/>
      <c r="I284" s="146" t="s">
        <v>1092</v>
      </c>
      <c r="J284" s="147" t="s">
        <v>899</v>
      </c>
      <c r="K284" s="148" t="s">
        <v>314</v>
      </c>
      <c r="L284" s="149">
        <v>10</v>
      </c>
      <c r="M284" s="150">
        <v>131.19999999999999</v>
      </c>
      <c r="N284" s="151"/>
      <c r="O284" s="84">
        <f t="shared" si="23"/>
        <v>0</v>
      </c>
      <c r="P284" s="103">
        <v>4607109951286</v>
      </c>
      <c r="Q284" s="152"/>
      <c r="R284" s="167">
        <f t="shared" si="24"/>
        <v>13.12</v>
      </c>
      <c r="S284" s="171" t="s">
        <v>1517</v>
      </c>
      <c r="T284" s="192" t="s">
        <v>3627</v>
      </c>
    </row>
    <row r="285" spans="1:20" s="66" customFormat="1" ht="73.349999999999994" customHeight="1">
      <c r="A285" s="122">
        <v>268</v>
      </c>
      <c r="B285" s="128">
        <v>6091</v>
      </c>
      <c r="C285" s="144" t="s">
        <v>3628</v>
      </c>
      <c r="D285" s="145"/>
      <c r="E285" s="172" t="s">
        <v>312</v>
      </c>
      <c r="F285" s="136" t="s">
        <v>3629</v>
      </c>
      <c r="G285" s="217" t="str">
        <f t="shared" si="22"/>
        <v>фото</v>
      </c>
      <c r="H285" s="123"/>
      <c r="I285" s="146" t="s">
        <v>3630</v>
      </c>
      <c r="J285" s="147" t="s">
        <v>915</v>
      </c>
      <c r="K285" s="148" t="s">
        <v>314</v>
      </c>
      <c r="L285" s="149">
        <v>10</v>
      </c>
      <c r="M285" s="150">
        <v>149</v>
      </c>
      <c r="N285" s="151"/>
      <c r="O285" s="84">
        <f t="shared" si="23"/>
        <v>0</v>
      </c>
      <c r="P285" s="103">
        <v>4607109935125</v>
      </c>
      <c r="Q285" s="216" t="s">
        <v>3579</v>
      </c>
      <c r="R285" s="167">
        <f t="shared" si="24"/>
        <v>14.9</v>
      </c>
      <c r="S285" s="171" t="s">
        <v>3628</v>
      </c>
      <c r="T285" s="192" t="s">
        <v>3627</v>
      </c>
    </row>
    <row r="286" spans="1:20" s="66" customFormat="1" ht="75.599999999999994" customHeight="1">
      <c r="A286" s="122">
        <v>269</v>
      </c>
      <c r="B286" s="128">
        <v>2428</v>
      </c>
      <c r="C286" s="144" t="s">
        <v>1518</v>
      </c>
      <c r="D286" s="145"/>
      <c r="E286" s="129" t="s">
        <v>312</v>
      </c>
      <c r="F286" s="135" t="s">
        <v>1090</v>
      </c>
      <c r="G286" s="217" t="str">
        <f t="shared" si="22"/>
        <v>фото</v>
      </c>
      <c r="H286" s="123"/>
      <c r="I286" s="146" t="s">
        <v>5</v>
      </c>
      <c r="J286" s="147" t="s">
        <v>908</v>
      </c>
      <c r="K286" s="148" t="s">
        <v>314</v>
      </c>
      <c r="L286" s="149">
        <v>10</v>
      </c>
      <c r="M286" s="150">
        <v>145.4</v>
      </c>
      <c r="N286" s="151"/>
      <c r="O286" s="84">
        <f t="shared" si="23"/>
        <v>0</v>
      </c>
      <c r="P286" s="103">
        <v>4607109966686</v>
      </c>
      <c r="Q286" s="152"/>
      <c r="R286" s="167">
        <f t="shared" si="24"/>
        <v>14.54</v>
      </c>
      <c r="S286" s="171" t="s">
        <v>1518</v>
      </c>
      <c r="T286" s="192" t="s">
        <v>3627</v>
      </c>
    </row>
    <row r="287" spans="1:20" s="24" customFormat="1" ht="75.599999999999994" customHeight="1">
      <c r="A287" s="122">
        <v>270</v>
      </c>
      <c r="B287" s="128">
        <v>2632</v>
      </c>
      <c r="C287" s="144" t="s">
        <v>1519</v>
      </c>
      <c r="D287" s="145"/>
      <c r="E287" s="129" t="s">
        <v>312</v>
      </c>
      <c r="F287" s="135" t="s">
        <v>1093</v>
      </c>
      <c r="G287" s="217" t="str">
        <f t="shared" si="22"/>
        <v>фото</v>
      </c>
      <c r="H287" s="123"/>
      <c r="I287" s="146" t="s">
        <v>1092</v>
      </c>
      <c r="J287" s="147" t="s">
        <v>908</v>
      </c>
      <c r="K287" s="148" t="s">
        <v>314</v>
      </c>
      <c r="L287" s="149">
        <v>10</v>
      </c>
      <c r="M287" s="150">
        <v>157.9</v>
      </c>
      <c r="N287" s="151"/>
      <c r="O287" s="84">
        <f t="shared" si="23"/>
        <v>0</v>
      </c>
      <c r="P287" s="103">
        <v>4607109956670</v>
      </c>
      <c r="Q287" s="152"/>
      <c r="R287" s="167">
        <f t="shared" si="24"/>
        <v>15.79</v>
      </c>
      <c r="S287" s="171" t="s">
        <v>1519</v>
      </c>
      <c r="T287" s="192" t="s">
        <v>3627</v>
      </c>
    </row>
    <row r="288" spans="1:20" s="66" customFormat="1" ht="75.400000000000006" customHeight="1">
      <c r="A288" s="122">
        <v>271</v>
      </c>
      <c r="B288" s="128">
        <v>3310</v>
      </c>
      <c r="C288" s="144" t="s">
        <v>2526</v>
      </c>
      <c r="D288" s="145"/>
      <c r="E288" s="129" t="s">
        <v>312</v>
      </c>
      <c r="F288" s="135" t="s">
        <v>1520</v>
      </c>
      <c r="G288" s="217" t="str">
        <f t="shared" si="22"/>
        <v>фото</v>
      </c>
      <c r="H288" s="123"/>
      <c r="I288" s="146" t="s">
        <v>3274</v>
      </c>
      <c r="J288" s="147" t="s">
        <v>908</v>
      </c>
      <c r="K288" s="148" t="s">
        <v>314</v>
      </c>
      <c r="L288" s="149">
        <v>10</v>
      </c>
      <c r="M288" s="150">
        <v>149</v>
      </c>
      <c r="N288" s="151"/>
      <c r="O288" s="84">
        <f t="shared" si="23"/>
        <v>0</v>
      </c>
      <c r="P288" s="103">
        <v>4607109950326</v>
      </c>
      <c r="Q288" s="152"/>
      <c r="R288" s="167">
        <f t="shared" si="24"/>
        <v>14.9</v>
      </c>
      <c r="S288" s="171" t="s">
        <v>2526</v>
      </c>
      <c r="T288" s="192" t="s">
        <v>3627</v>
      </c>
    </row>
    <row r="289" spans="1:20" s="60" customFormat="1" ht="75.599999999999994" customHeight="1">
      <c r="A289" s="122">
        <v>272</v>
      </c>
      <c r="B289" s="128">
        <v>3375</v>
      </c>
      <c r="C289" s="144" t="s">
        <v>1521</v>
      </c>
      <c r="D289" s="145"/>
      <c r="E289" s="129" t="s">
        <v>312</v>
      </c>
      <c r="F289" s="135" t="s">
        <v>1094</v>
      </c>
      <c r="G289" s="217" t="str">
        <f t="shared" si="22"/>
        <v>фото</v>
      </c>
      <c r="H289" s="123"/>
      <c r="I289" s="146" t="s">
        <v>1095</v>
      </c>
      <c r="J289" s="147" t="s">
        <v>902</v>
      </c>
      <c r="K289" s="148" t="s">
        <v>314</v>
      </c>
      <c r="L289" s="149">
        <v>10</v>
      </c>
      <c r="M289" s="150">
        <v>157.9</v>
      </c>
      <c r="N289" s="151"/>
      <c r="O289" s="84">
        <f t="shared" si="23"/>
        <v>0</v>
      </c>
      <c r="P289" s="103">
        <v>4607109951255</v>
      </c>
      <c r="Q289" s="152"/>
      <c r="R289" s="167">
        <f t="shared" si="24"/>
        <v>15.79</v>
      </c>
      <c r="S289" s="171" t="s">
        <v>1521</v>
      </c>
      <c r="T289" s="192" t="s">
        <v>3627</v>
      </c>
    </row>
    <row r="290" spans="1:20" s="61" customFormat="1" ht="75.599999999999994" customHeight="1">
      <c r="A290" s="122">
        <v>273</v>
      </c>
      <c r="B290" s="128">
        <v>930</v>
      </c>
      <c r="C290" s="144" t="s">
        <v>1522</v>
      </c>
      <c r="D290" s="145"/>
      <c r="E290" s="129" t="s">
        <v>312</v>
      </c>
      <c r="F290" s="135" t="s">
        <v>1096</v>
      </c>
      <c r="G290" s="217" t="str">
        <f t="shared" si="22"/>
        <v>фото</v>
      </c>
      <c r="H290" s="123"/>
      <c r="I290" s="146" t="s">
        <v>1097</v>
      </c>
      <c r="J290" s="147" t="s">
        <v>915</v>
      </c>
      <c r="K290" s="148" t="s">
        <v>314</v>
      </c>
      <c r="L290" s="149">
        <v>10</v>
      </c>
      <c r="M290" s="150">
        <v>184.5</v>
      </c>
      <c r="N290" s="151"/>
      <c r="O290" s="84">
        <f t="shared" si="23"/>
        <v>0</v>
      </c>
      <c r="P290" s="103">
        <v>4607109956700</v>
      </c>
      <c r="Q290" s="152"/>
      <c r="R290" s="167">
        <f t="shared" si="24"/>
        <v>18.45</v>
      </c>
      <c r="S290" s="171" t="s">
        <v>1522</v>
      </c>
      <c r="T290" s="192" t="s">
        <v>3627</v>
      </c>
    </row>
    <row r="291" spans="1:20" s="66" customFormat="1" ht="75.599999999999994" customHeight="1">
      <c r="A291" s="122">
        <v>274</v>
      </c>
      <c r="B291" s="128">
        <v>3378</v>
      </c>
      <c r="C291" s="144" t="s">
        <v>1523</v>
      </c>
      <c r="D291" s="145"/>
      <c r="E291" s="129" t="s">
        <v>312</v>
      </c>
      <c r="F291" s="135" t="s">
        <v>1098</v>
      </c>
      <c r="G291" s="217" t="str">
        <f t="shared" si="22"/>
        <v>фото</v>
      </c>
      <c r="H291" s="123"/>
      <c r="I291" s="146" t="s">
        <v>1099</v>
      </c>
      <c r="J291" s="147" t="s">
        <v>902</v>
      </c>
      <c r="K291" s="148" t="s">
        <v>314</v>
      </c>
      <c r="L291" s="149">
        <v>10</v>
      </c>
      <c r="M291" s="150">
        <v>228.8</v>
      </c>
      <c r="N291" s="151"/>
      <c r="O291" s="84">
        <f t="shared" si="23"/>
        <v>0</v>
      </c>
      <c r="P291" s="103">
        <v>4607109951248</v>
      </c>
      <c r="Q291" s="152"/>
      <c r="R291" s="167">
        <f t="shared" si="24"/>
        <v>22.88</v>
      </c>
      <c r="S291" s="171" t="s">
        <v>1523</v>
      </c>
      <c r="T291" s="192" t="s">
        <v>3627</v>
      </c>
    </row>
    <row r="292" spans="1:20" s="66" customFormat="1" ht="73.349999999999994" customHeight="1">
      <c r="A292" s="122">
        <v>275</v>
      </c>
      <c r="B292" s="128">
        <v>2930</v>
      </c>
      <c r="C292" s="144" t="s">
        <v>3628</v>
      </c>
      <c r="D292" s="145"/>
      <c r="E292" s="172" t="s">
        <v>312</v>
      </c>
      <c r="F292" s="136" t="s">
        <v>3631</v>
      </c>
      <c r="G292" s="217" t="str">
        <f t="shared" si="22"/>
        <v>фото</v>
      </c>
      <c r="H292" s="123"/>
      <c r="I292" s="146" t="s">
        <v>3632</v>
      </c>
      <c r="J292" s="147"/>
      <c r="K292" s="148" t="s">
        <v>351</v>
      </c>
      <c r="L292" s="149">
        <v>5</v>
      </c>
      <c r="M292" s="150">
        <v>193.4</v>
      </c>
      <c r="N292" s="151"/>
      <c r="O292" s="84">
        <f t="shared" si="23"/>
        <v>0</v>
      </c>
      <c r="P292" s="103">
        <v>4607109979204</v>
      </c>
      <c r="Q292" s="216" t="s">
        <v>3579</v>
      </c>
      <c r="R292" s="167">
        <f t="shared" si="24"/>
        <v>38.68</v>
      </c>
      <c r="S292" s="171" t="s">
        <v>3628</v>
      </c>
      <c r="T292" s="192" t="s">
        <v>3627</v>
      </c>
    </row>
    <row r="293" spans="1:20" s="66" customFormat="1" ht="75.599999999999994" customHeight="1">
      <c r="A293" s="122">
        <v>276</v>
      </c>
      <c r="B293" s="128">
        <v>1358</v>
      </c>
      <c r="C293" s="144" t="s">
        <v>1524</v>
      </c>
      <c r="D293" s="145"/>
      <c r="E293" s="129" t="s">
        <v>312</v>
      </c>
      <c r="F293" s="135" t="s">
        <v>1100</v>
      </c>
      <c r="G293" s="217" t="str">
        <f t="shared" si="22"/>
        <v>фото</v>
      </c>
      <c r="H293" s="123"/>
      <c r="I293" s="146" t="s">
        <v>259</v>
      </c>
      <c r="J293" s="147" t="s">
        <v>908</v>
      </c>
      <c r="K293" s="148" t="s">
        <v>314</v>
      </c>
      <c r="L293" s="149">
        <v>10</v>
      </c>
      <c r="M293" s="150">
        <v>166.7</v>
      </c>
      <c r="N293" s="151"/>
      <c r="O293" s="84">
        <f t="shared" si="23"/>
        <v>0</v>
      </c>
      <c r="P293" s="103">
        <v>4607109963418</v>
      </c>
      <c r="Q293" s="152"/>
      <c r="R293" s="167">
        <f t="shared" si="24"/>
        <v>16.670000000000002</v>
      </c>
      <c r="S293" s="171" t="s">
        <v>1524</v>
      </c>
      <c r="T293" s="192" t="s">
        <v>3627</v>
      </c>
    </row>
    <row r="294" spans="1:20" s="66" customFormat="1" ht="75.400000000000006" customHeight="1">
      <c r="A294" s="122">
        <v>277</v>
      </c>
      <c r="B294" s="128">
        <v>1458</v>
      </c>
      <c r="C294" s="144" t="s">
        <v>1525</v>
      </c>
      <c r="D294" s="145"/>
      <c r="E294" s="129" t="s">
        <v>312</v>
      </c>
      <c r="F294" s="135" t="s">
        <v>2321</v>
      </c>
      <c r="G294" s="217" t="str">
        <f t="shared" si="22"/>
        <v>фото</v>
      </c>
      <c r="H294" s="123"/>
      <c r="I294" s="146" t="s">
        <v>3275</v>
      </c>
      <c r="J294" s="147" t="s">
        <v>902</v>
      </c>
      <c r="K294" s="148" t="s">
        <v>314</v>
      </c>
      <c r="L294" s="149">
        <v>10</v>
      </c>
      <c r="M294" s="150">
        <v>237.7</v>
      </c>
      <c r="N294" s="151"/>
      <c r="O294" s="84">
        <f t="shared" si="23"/>
        <v>0</v>
      </c>
      <c r="P294" s="103">
        <v>4607109985380</v>
      </c>
      <c r="Q294" s="152"/>
      <c r="R294" s="167">
        <f t="shared" si="24"/>
        <v>23.77</v>
      </c>
      <c r="S294" s="171" t="s">
        <v>1525</v>
      </c>
      <c r="T294" s="192" t="s">
        <v>3627</v>
      </c>
    </row>
    <row r="295" spans="1:20" s="66" customFormat="1" ht="75.400000000000006" customHeight="1">
      <c r="A295" s="122">
        <v>278</v>
      </c>
      <c r="B295" s="128">
        <v>5812</v>
      </c>
      <c r="C295" s="144" t="s">
        <v>2801</v>
      </c>
      <c r="D295" s="145"/>
      <c r="E295" s="129" t="s">
        <v>312</v>
      </c>
      <c r="F295" s="135" t="s">
        <v>2343</v>
      </c>
      <c r="G295" s="217" t="str">
        <f t="shared" si="22"/>
        <v>фото</v>
      </c>
      <c r="H295" s="123"/>
      <c r="I295" s="146" t="s">
        <v>3276</v>
      </c>
      <c r="J295" s="147" t="s">
        <v>902</v>
      </c>
      <c r="K295" s="148" t="s">
        <v>314</v>
      </c>
      <c r="L295" s="149">
        <v>10</v>
      </c>
      <c r="M295" s="150">
        <v>191.6</v>
      </c>
      <c r="N295" s="151"/>
      <c r="O295" s="84">
        <f t="shared" si="23"/>
        <v>0</v>
      </c>
      <c r="P295" s="103">
        <v>4607109935057</v>
      </c>
      <c r="Q295" s="152" t="s">
        <v>3017</v>
      </c>
      <c r="R295" s="167">
        <f t="shared" si="24"/>
        <v>19.16</v>
      </c>
      <c r="S295" s="171" t="s">
        <v>2801</v>
      </c>
      <c r="T295" s="192" t="s">
        <v>3627</v>
      </c>
    </row>
    <row r="296" spans="1:20" s="66" customFormat="1" ht="75.599999999999994" customHeight="1">
      <c r="A296" s="122">
        <v>279</v>
      </c>
      <c r="B296" s="128">
        <v>3388</v>
      </c>
      <c r="C296" s="144" t="s">
        <v>1526</v>
      </c>
      <c r="D296" s="145"/>
      <c r="E296" s="129" t="s">
        <v>312</v>
      </c>
      <c r="F296" s="135" t="s">
        <v>1102</v>
      </c>
      <c r="G296" s="217" t="str">
        <f t="shared" si="22"/>
        <v>фото</v>
      </c>
      <c r="H296" s="123"/>
      <c r="I296" s="146" t="s">
        <v>259</v>
      </c>
      <c r="J296" s="147" t="s">
        <v>908</v>
      </c>
      <c r="K296" s="148" t="s">
        <v>314</v>
      </c>
      <c r="L296" s="149">
        <v>10</v>
      </c>
      <c r="M296" s="150">
        <v>184.5</v>
      </c>
      <c r="N296" s="151"/>
      <c r="O296" s="84">
        <f t="shared" si="23"/>
        <v>0</v>
      </c>
      <c r="P296" s="103">
        <v>4607109951231</v>
      </c>
      <c r="Q296" s="152"/>
      <c r="R296" s="167">
        <f t="shared" si="24"/>
        <v>18.45</v>
      </c>
      <c r="S296" s="171" t="s">
        <v>1526</v>
      </c>
      <c r="T296" s="192" t="s">
        <v>3627</v>
      </c>
    </row>
    <row r="297" spans="1:20" s="24" customFormat="1" ht="75.599999999999994" customHeight="1">
      <c r="A297" s="122">
        <v>280</v>
      </c>
      <c r="B297" s="128">
        <v>3387</v>
      </c>
      <c r="C297" s="144" t="s">
        <v>1527</v>
      </c>
      <c r="D297" s="145"/>
      <c r="E297" s="129" t="s">
        <v>312</v>
      </c>
      <c r="F297" s="135" t="s">
        <v>1101</v>
      </c>
      <c r="G297" s="217" t="str">
        <f t="shared" si="22"/>
        <v>фото</v>
      </c>
      <c r="H297" s="123"/>
      <c r="I297" s="146" t="s">
        <v>259</v>
      </c>
      <c r="J297" s="147" t="s">
        <v>899</v>
      </c>
      <c r="K297" s="148" t="s">
        <v>314</v>
      </c>
      <c r="L297" s="149">
        <v>10</v>
      </c>
      <c r="M297" s="150">
        <v>166.7</v>
      </c>
      <c r="N297" s="151"/>
      <c r="O297" s="84">
        <f t="shared" si="23"/>
        <v>0</v>
      </c>
      <c r="P297" s="103">
        <v>4607109951224</v>
      </c>
      <c r="Q297" s="152"/>
      <c r="R297" s="167">
        <f t="shared" si="24"/>
        <v>16.670000000000002</v>
      </c>
      <c r="S297" s="171" t="s">
        <v>1527</v>
      </c>
      <c r="T297" s="192" t="s">
        <v>3627</v>
      </c>
    </row>
    <row r="298" spans="1:20" s="66" customFormat="1" ht="75.599999999999994" customHeight="1">
      <c r="A298" s="122">
        <v>281</v>
      </c>
      <c r="B298" s="128">
        <v>2413</v>
      </c>
      <c r="C298" s="144" t="s">
        <v>1528</v>
      </c>
      <c r="D298" s="145"/>
      <c r="E298" s="129" t="s">
        <v>312</v>
      </c>
      <c r="F298" s="135" t="s">
        <v>1076</v>
      </c>
      <c r="G298" s="217" t="str">
        <f t="shared" si="22"/>
        <v>фото</v>
      </c>
      <c r="H298" s="123"/>
      <c r="I298" s="146" t="s">
        <v>365</v>
      </c>
      <c r="J298" s="147" t="s">
        <v>908</v>
      </c>
      <c r="K298" s="148" t="s">
        <v>314</v>
      </c>
      <c r="L298" s="149">
        <v>10</v>
      </c>
      <c r="M298" s="150">
        <v>149</v>
      </c>
      <c r="N298" s="151"/>
      <c r="O298" s="84">
        <f t="shared" si="23"/>
        <v>0</v>
      </c>
      <c r="P298" s="103">
        <v>4607109966693</v>
      </c>
      <c r="Q298" s="152"/>
      <c r="R298" s="167">
        <f t="shared" si="24"/>
        <v>14.9</v>
      </c>
      <c r="S298" s="171" t="s">
        <v>1528</v>
      </c>
      <c r="T298" s="192" t="s">
        <v>3627</v>
      </c>
    </row>
    <row r="299" spans="1:20" s="66" customFormat="1" ht="75.400000000000006" customHeight="1">
      <c r="A299" s="122">
        <v>282</v>
      </c>
      <c r="B299" s="128">
        <v>6064</v>
      </c>
      <c r="C299" s="144" t="s">
        <v>3476</v>
      </c>
      <c r="D299" s="145"/>
      <c r="E299" s="129" t="s">
        <v>312</v>
      </c>
      <c r="F299" s="135" t="s">
        <v>3063</v>
      </c>
      <c r="G299" s="217" t="str">
        <f t="shared" si="22"/>
        <v>фото</v>
      </c>
      <c r="H299" s="123"/>
      <c r="I299" s="146" t="s">
        <v>3277</v>
      </c>
      <c r="J299" s="147" t="s">
        <v>902</v>
      </c>
      <c r="K299" s="148" t="s">
        <v>314</v>
      </c>
      <c r="L299" s="149">
        <v>10</v>
      </c>
      <c r="M299" s="150">
        <v>152.5</v>
      </c>
      <c r="N299" s="151"/>
      <c r="O299" s="84">
        <f t="shared" si="23"/>
        <v>0</v>
      </c>
      <c r="P299" s="103">
        <v>4607109935378</v>
      </c>
      <c r="Q299" s="152" t="s">
        <v>3017</v>
      </c>
      <c r="R299" s="167">
        <f t="shared" si="24"/>
        <v>15.25</v>
      </c>
      <c r="S299" s="171" t="s">
        <v>3476</v>
      </c>
      <c r="T299" s="192" t="s">
        <v>3627</v>
      </c>
    </row>
    <row r="300" spans="1:20" s="66" customFormat="1" ht="15">
      <c r="A300" s="178">
        <v>283</v>
      </c>
      <c r="B300" s="189"/>
      <c r="C300" s="142"/>
      <c r="D300" s="142"/>
      <c r="E300" s="130" t="s">
        <v>1109</v>
      </c>
      <c r="F300" s="190"/>
      <c r="G300" s="190"/>
      <c r="H300" s="190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43"/>
      <c r="T300" s="191"/>
    </row>
    <row r="301" spans="1:20" s="66" customFormat="1" ht="75.599999999999994" customHeight="1">
      <c r="A301" s="122">
        <v>284</v>
      </c>
      <c r="B301" s="128">
        <v>3247</v>
      </c>
      <c r="C301" s="144" t="s">
        <v>1529</v>
      </c>
      <c r="D301" s="145"/>
      <c r="E301" s="129" t="s">
        <v>312</v>
      </c>
      <c r="F301" s="135" t="s">
        <v>1112</v>
      </c>
      <c r="G301" s="217" t="str">
        <f t="shared" ref="G301:G336" si="25">HYPERLINK("http://www.gardenbulbs.ru/images/summer_CL/thumbnails/"&amp;C301&amp;".jpg","фото")</f>
        <v>фото</v>
      </c>
      <c r="H301" s="123"/>
      <c r="I301" s="146" t="s">
        <v>1113</v>
      </c>
      <c r="J301" s="147" t="s">
        <v>952</v>
      </c>
      <c r="K301" s="148" t="s">
        <v>314</v>
      </c>
      <c r="L301" s="149">
        <v>10</v>
      </c>
      <c r="M301" s="150">
        <v>149</v>
      </c>
      <c r="N301" s="151"/>
      <c r="O301" s="84">
        <f t="shared" ref="O301:O336" si="26">IF(ISERROR(N301*M301),0,N301*M301)</f>
        <v>0</v>
      </c>
      <c r="P301" s="103">
        <v>4607109951217</v>
      </c>
      <c r="Q301" s="152"/>
      <c r="R301" s="167">
        <f t="shared" ref="R301:R336" si="27">ROUND(M301/L301,2)</f>
        <v>14.9</v>
      </c>
      <c r="S301" s="171" t="s">
        <v>1529</v>
      </c>
      <c r="T301" s="192" t="s">
        <v>3633</v>
      </c>
    </row>
    <row r="302" spans="1:20" s="66" customFormat="1" ht="75.599999999999994" customHeight="1">
      <c r="A302" s="122">
        <v>285</v>
      </c>
      <c r="B302" s="128">
        <v>1359</v>
      </c>
      <c r="C302" s="144" t="s">
        <v>1530</v>
      </c>
      <c r="D302" s="145"/>
      <c r="E302" s="129" t="s">
        <v>312</v>
      </c>
      <c r="F302" s="135" t="s">
        <v>1114</v>
      </c>
      <c r="G302" s="217" t="str">
        <f t="shared" si="25"/>
        <v>фото</v>
      </c>
      <c r="H302" s="123"/>
      <c r="I302" s="146" t="s">
        <v>3278</v>
      </c>
      <c r="J302" s="147" t="s">
        <v>899</v>
      </c>
      <c r="K302" s="148" t="s">
        <v>314</v>
      </c>
      <c r="L302" s="149">
        <v>10</v>
      </c>
      <c r="M302" s="150">
        <v>202.2</v>
      </c>
      <c r="N302" s="151"/>
      <c r="O302" s="84">
        <f t="shared" si="26"/>
        <v>0</v>
      </c>
      <c r="P302" s="103">
        <v>4607109962688</v>
      </c>
      <c r="Q302" s="152"/>
      <c r="R302" s="167">
        <f t="shared" si="27"/>
        <v>20.22</v>
      </c>
      <c r="S302" s="171" t="s">
        <v>1530</v>
      </c>
      <c r="T302" s="192" t="s">
        <v>3633</v>
      </c>
    </row>
    <row r="303" spans="1:20" s="66" customFormat="1" ht="75.599999999999994" customHeight="1">
      <c r="A303" s="122">
        <v>286</v>
      </c>
      <c r="B303" s="128">
        <v>2608</v>
      </c>
      <c r="C303" s="144" t="s">
        <v>1531</v>
      </c>
      <c r="D303" s="145"/>
      <c r="E303" s="129" t="s">
        <v>312</v>
      </c>
      <c r="F303" s="135" t="s">
        <v>1110</v>
      </c>
      <c r="G303" s="217" t="str">
        <f t="shared" si="25"/>
        <v>фото</v>
      </c>
      <c r="H303" s="123"/>
      <c r="I303" s="146" t="s">
        <v>1111</v>
      </c>
      <c r="J303" s="147" t="s">
        <v>899</v>
      </c>
      <c r="K303" s="148" t="s">
        <v>314</v>
      </c>
      <c r="L303" s="149">
        <v>10</v>
      </c>
      <c r="M303" s="150">
        <v>175.6</v>
      </c>
      <c r="N303" s="151"/>
      <c r="O303" s="84">
        <f t="shared" si="26"/>
        <v>0</v>
      </c>
      <c r="P303" s="103">
        <v>4607109956335</v>
      </c>
      <c r="Q303" s="152"/>
      <c r="R303" s="167">
        <f t="shared" si="27"/>
        <v>17.559999999999999</v>
      </c>
      <c r="S303" s="171" t="s">
        <v>1531</v>
      </c>
      <c r="T303" s="192" t="s">
        <v>3633</v>
      </c>
    </row>
    <row r="304" spans="1:20" s="66" customFormat="1" ht="75.400000000000006" customHeight="1">
      <c r="A304" s="122">
        <v>287</v>
      </c>
      <c r="B304" s="128">
        <v>1399</v>
      </c>
      <c r="C304" s="144" t="s">
        <v>3477</v>
      </c>
      <c r="D304" s="145"/>
      <c r="E304" s="129" t="s">
        <v>312</v>
      </c>
      <c r="F304" s="135" t="s">
        <v>3064</v>
      </c>
      <c r="G304" s="217" t="str">
        <f t="shared" si="25"/>
        <v>фото</v>
      </c>
      <c r="H304" s="123"/>
      <c r="I304" s="146" t="s">
        <v>3279</v>
      </c>
      <c r="J304" s="147" t="s">
        <v>952</v>
      </c>
      <c r="K304" s="148" t="s">
        <v>314</v>
      </c>
      <c r="L304" s="149">
        <v>9</v>
      </c>
      <c r="M304" s="150">
        <v>118.8</v>
      </c>
      <c r="N304" s="151"/>
      <c r="O304" s="84">
        <f t="shared" si="26"/>
        <v>0</v>
      </c>
      <c r="P304" s="103">
        <v>4607109950234</v>
      </c>
      <c r="Q304" s="152" t="s">
        <v>3017</v>
      </c>
      <c r="R304" s="167">
        <f t="shared" si="27"/>
        <v>13.2</v>
      </c>
      <c r="S304" s="171" t="s">
        <v>3477</v>
      </c>
      <c r="T304" s="192" t="s">
        <v>3633</v>
      </c>
    </row>
    <row r="305" spans="1:20" s="66" customFormat="1" ht="75.599999999999994" customHeight="1">
      <c r="A305" s="122">
        <v>288</v>
      </c>
      <c r="B305" s="128">
        <v>1360</v>
      </c>
      <c r="C305" s="144" t="s">
        <v>1532</v>
      </c>
      <c r="D305" s="145"/>
      <c r="E305" s="129" t="s">
        <v>312</v>
      </c>
      <c r="F305" s="135" t="s">
        <v>1130</v>
      </c>
      <c r="G305" s="217" t="str">
        <f t="shared" si="25"/>
        <v>фото</v>
      </c>
      <c r="H305" s="123"/>
      <c r="I305" s="146" t="s">
        <v>1131</v>
      </c>
      <c r="J305" s="147" t="s">
        <v>899</v>
      </c>
      <c r="K305" s="148" t="s">
        <v>314</v>
      </c>
      <c r="L305" s="149">
        <v>10</v>
      </c>
      <c r="M305" s="150">
        <v>211.1</v>
      </c>
      <c r="N305" s="151"/>
      <c r="O305" s="84">
        <f t="shared" si="26"/>
        <v>0</v>
      </c>
      <c r="P305" s="103">
        <v>4607109962855</v>
      </c>
      <c r="Q305" s="152"/>
      <c r="R305" s="167">
        <f t="shared" si="27"/>
        <v>21.11</v>
      </c>
      <c r="S305" s="171" t="s">
        <v>1532</v>
      </c>
      <c r="T305" s="192" t="s">
        <v>3633</v>
      </c>
    </row>
    <row r="306" spans="1:20" s="66" customFormat="1" ht="75.599999999999994" customHeight="1">
      <c r="A306" s="122">
        <v>289</v>
      </c>
      <c r="B306" s="128">
        <v>3377</v>
      </c>
      <c r="C306" s="144" t="s">
        <v>1533</v>
      </c>
      <c r="D306" s="145"/>
      <c r="E306" s="129" t="s">
        <v>312</v>
      </c>
      <c r="F306" s="135" t="s">
        <v>1143</v>
      </c>
      <c r="G306" s="217" t="str">
        <f t="shared" si="25"/>
        <v>фото</v>
      </c>
      <c r="H306" s="123"/>
      <c r="I306" s="146" t="s">
        <v>1144</v>
      </c>
      <c r="J306" s="147" t="s">
        <v>935</v>
      </c>
      <c r="K306" s="148" t="s">
        <v>314</v>
      </c>
      <c r="L306" s="149">
        <v>10</v>
      </c>
      <c r="M306" s="150">
        <v>149</v>
      </c>
      <c r="N306" s="151"/>
      <c r="O306" s="84">
        <f t="shared" si="26"/>
        <v>0</v>
      </c>
      <c r="P306" s="103">
        <v>4607109951194</v>
      </c>
      <c r="Q306" s="152"/>
      <c r="R306" s="167">
        <f t="shared" si="27"/>
        <v>14.9</v>
      </c>
      <c r="S306" s="171" t="s">
        <v>1533</v>
      </c>
      <c r="T306" s="192" t="s">
        <v>3633</v>
      </c>
    </row>
    <row r="307" spans="1:20" s="66" customFormat="1" ht="75.599999999999994" customHeight="1">
      <c r="A307" s="122">
        <v>290</v>
      </c>
      <c r="B307" s="128">
        <v>1361</v>
      </c>
      <c r="C307" s="144" t="s">
        <v>1534</v>
      </c>
      <c r="D307" s="145"/>
      <c r="E307" s="129" t="s">
        <v>312</v>
      </c>
      <c r="F307" s="135" t="s">
        <v>1128</v>
      </c>
      <c r="G307" s="217" t="str">
        <f t="shared" si="25"/>
        <v>фото</v>
      </c>
      <c r="H307" s="123"/>
      <c r="I307" s="146" t="s">
        <v>1129</v>
      </c>
      <c r="J307" s="147" t="s">
        <v>902</v>
      </c>
      <c r="K307" s="148" t="s">
        <v>314</v>
      </c>
      <c r="L307" s="149">
        <v>10</v>
      </c>
      <c r="M307" s="150">
        <v>202.2</v>
      </c>
      <c r="N307" s="151"/>
      <c r="O307" s="84">
        <f t="shared" si="26"/>
        <v>0</v>
      </c>
      <c r="P307" s="103">
        <v>4607109962954</v>
      </c>
      <c r="Q307" s="152"/>
      <c r="R307" s="167">
        <f t="shared" si="27"/>
        <v>20.22</v>
      </c>
      <c r="S307" s="171" t="s">
        <v>1534</v>
      </c>
      <c r="T307" s="192" t="s">
        <v>3633</v>
      </c>
    </row>
    <row r="308" spans="1:20" s="24" customFormat="1" ht="75.599999999999994" customHeight="1">
      <c r="A308" s="122">
        <v>291</v>
      </c>
      <c r="B308" s="128">
        <v>2406</v>
      </c>
      <c r="C308" s="144" t="s">
        <v>1535</v>
      </c>
      <c r="D308" s="145"/>
      <c r="E308" s="129" t="s">
        <v>312</v>
      </c>
      <c r="F308" s="135" t="s">
        <v>1120</v>
      </c>
      <c r="G308" s="217" t="str">
        <f t="shared" si="25"/>
        <v>фото</v>
      </c>
      <c r="H308" s="123"/>
      <c r="I308" s="146" t="s">
        <v>1121</v>
      </c>
      <c r="J308" s="147" t="s">
        <v>902</v>
      </c>
      <c r="K308" s="148" t="s">
        <v>314</v>
      </c>
      <c r="L308" s="149">
        <v>10</v>
      </c>
      <c r="M308" s="150">
        <v>193.4</v>
      </c>
      <c r="N308" s="151"/>
      <c r="O308" s="84">
        <f t="shared" si="26"/>
        <v>0</v>
      </c>
      <c r="P308" s="103">
        <v>4607109966730</v>
      </c>
      <c r="Q308" s="152"/>
      <c r="R308" s="167">
        <f t="shared" si="27"/>
        <v>19.34</v>
      </c>
      <c r="S308" s="171" t="s">
        <v>1535</v>
      </c>
      <c r="T308" s="192" t="s">
        <v>3633</v>
      </c>
    </row>
    <row r="309" spans="1:20" s="60" customFormat="1" ht="73.900000000000006" customHeight="1">
      <c r="A309" s="122">
        <v>292</v>
      </c>
      <c r="B309" s="128">
        <v>2619</v>
      </c>
      <c r="C309" s="144" t="s">
        <v>2682</v>
      </c>
      <c r="D309" s="145"/>
      <c r="E309" s="129" t="s">
        <v>312</v>
      </c>
      <c r="F309" s="135" t="s">
        <v>1122</v>
      </c>
      <c r="G309" s="217" t="str">
        <f t="shared" si="25"/>
        <v>фото</v>
      </c>
      <c r="H309" s="123"/>
      <c r="I309" s="146" t="s">
        <v>1123</v>
      </c>
      <c r="J309" s="147" t="s">
        <v>899</v>
      </c>
      <c r="K309" s="148" t="s">
        <v>314</v>
      </c>
      <c r="L309" s="149">
        <v>10</v>
      </c>
      <c r="M309" s="150">
        <v>157.9</v>
      </c>
      <c r="N309" s="151"/>
      <c r="O309" s="84">
        <f t="shared" si="26"/>
        <v>0</v>
      </c>
      <c r="P309" s="103">
        <v>4607109956465</v>
      </c>
      <c r="Q309" s="152"/>
      <c r="R309" s="167">
        <f t="shared" si="27"/>
        <v>15.79</v>
      </c>
      <c r="S309" s="171" t="s">
        <v>2682</v>
      </c>
      <c r="T309" s="192" t="s">
        <v>3633</v>
      </c>
    </row>
    <row r="310" spans="1:20" s="66" customFormat="1" ht="89.25">
      <c r="A310" s="122">
        <v>293</v>
      </c>
      <c r="B310" s="128">
        <v>2915</v>
      </c>
      <c r="C310" s="144" t="s">
        <v>1536</v>
      </c>
      <c r="D310" s="145"/>
      <c r="E310" s="129" t="s">
        <v>312</v>
      </c>
      <c r="F310" s="135" t="s">
        <v>1124</v>
      </c>
      <c r="G310" s="217" t="str">
        <f t="shared" si="25"/>
        <v>фото</v>
      </c>
      <c r="H310" s="123"/>
      <c r="I310" s="146" t="s">
        <v>3280</v>
      </c>
      <c r="J310" s="147" t="s">
        <v>902</v>
      </c>
      <c r="K310" s="148" t="s">
        <v>314</v>
      </c>
      <c r="L310" s="149">
        <v>10</v>
      </c>
      <c r="M310" s="150">
        <v>228.8</v>
      </c>
      <c r="N310" s="151"/>
      <c r="O310" s="84">
        <f t="shared" si="26"/>
        <v>0</v>
      </c>
      <c r="P310" s="103">
        <v>4607109979150</v>
      </c>
      <c r="Q310" s="152"/>
      <c r="R310" s="167">
        <f t="shared" si="27"/>
        <v>22.88</v>
      </c>
      <c r="S310" s="171" t="s">
        <v>1536</v>
      </c>
      <c r="T310" s="192" t="s">
        <v>3633</v>
      </c>
    </row>
    <row r="311" spans="1:20" s="66" customFormat="1" ht="75.599999999999994" customHeight="1">
      <c r="A311" s="122">
        <v>294</v>
      </c>
      <c r="B311" s="128">
        <v>1362</v>
      </c>
      <c r="C311" s="144" t="s">
        <v>1537</v>
      </c>
      <c r="D311" s="145"/>
      <c r="E311" s="129" t="s">
        <v>312</v>
      </c>
      <c r="F311" s="135" t="s">
        <v>1152</v>
      </c>
      <c r="G311" s="217" t="str">
        <f t="shared" si="25"/>
        <v>фото</v>
      </c>
      <c r="H311" s="123"/>
      <c r="I311" s="146" t="s">
        <v>956</v>
      </c>
      <c r="J311" s="147" t="s">
        <v>899</v>
      </c>
      <c r="K311" s="148" t="s">
        <v>314</v>
      </c>
      <c r="L311" s="149">
        <v>10</v>
      </c>
      <c r="M311" s="150">
        <v>157.9</v>
      </c>
      <c r="N311" s="151"/>
      <c r="O311" s="84">
        <f t="shared" si="26"/>
        <v>0</v>
      </c>
      <c r="P311" s="103">
        <v>4607109963012</v>
      </c>
      <c r="Q311" s="152"/>
      <c r="R311" s="167">
        <f t="shared" si="27"/>
        <v>15.79</v>
      </c>
      <c r="S311" s="171" t="s">
        <v>1537</v>
      </c>
      <c r="T311" s="192" t="s">
        <v>3633</v>
      </c>
    </row>
    <row r="312" spans="1:20" s="66" customFormat="1" ht="61.5" customHeight="1">
      <c r="A312" s="122">
        <v>295</v>
      </c>
      <c r="B312" s="128">
        <v>6682</v>
      </c>
      <c r="C312" s="144" t="s">
        <v>1538</v>
      </c>
      <c r="D312" s="145"/>
      <c r="E312" s="129" t="s">
        <v>312</v>
      </c>
      <c r="F312" s="135" t="s">
        <v>56</v>
      </c>
      <c r="G312" s="217" t="str">
        <f t="shared" si="25"/>
        <v>фото</v>
      </c>
      <c r="H312" s="123"/>
      <c r="I312" s="146" t="s">
        <v>57</v>
      </c>
      <c r="J312" s="147" t="s">
        <v>899</v>
      </c>
      <c r="K312" s="148" t="s">
        <v>314</v>
      </c>
      <c r="L312" s="149">
        <v>10</v>
      </c>
      <c r="M312" s="150">
        <v>273.2</v>
      </c>
      <c r="N312" s="151"/>
      <c r="O312" s="84">
        <f t="shared" si="26"/>
        <v>0</v>
      </c>
      <c r="P312" s="103">
        <v>4607109943267</v>
      </c>
      <c r="Q312" s="152"/>
      <c r="R312" s="167">
        <f t="shared" si="27"/>
        <v>27.32</v>
      </c>
      <c r="S312" s="171" t="s">
        <v>1538</v>
      </c>
      <c r="T312" s="192" t="s">
        <v>3633</v>
      </c>
    </row>
    <row r="313" spans="1:20" s="24" customFormat="1" ht="75.599999999999994" customHeight="1">
      <c r="A313" s="122">
        <v>296</v>
      </c>
      <c r="B313" s="128">
        <v>3392</v>
      </c>
      <c r="C313" s="144" t="s">
        <v>1539</v>
      </c>
      <c r="D313" s="145"/>
      <c r="E313" s="129" t="s">
        <v>312</v>
      </c>
      <c r="F313" s="135" t="s">
        <v>1150</v>
      </c>
      <c r="G313" s="217" t="str">
        <f t="shared" si="25"/>
        <v>фото</v>
      </c>
      <c r="H313" s="123"/>
      <c r="I313" s="146" t="s">
        <v>1151</v>
      </c>
      <c r="J313" s="147" t="s">
        <v>902</v>
      </c>
      <c r="K313" s="148" t="s">
        <v>314</v>
      </c>
      <c r="L313" s="149">
        <v>10</v>
      </c>
      <c r="M313" s="150">
        <v>228.8</v>
      </c>
      <c r="N313" s="151"/>
      <c r="O313" s="84">
        <f t="shared" si="26"/>
        <v>0</v>
      </c>
      <c r="P313" s="103">
        <v>4607109951187</v>
      </c>
      <c r="Q313" s="152"/>
      <c r="R313" s="167">
        <f t="shared" si="27"/>
        <v>22.88</v>
      </c>
      <c r="S313" s="171" t="s">
        <v>1539</v>
      </c>
      <c r="T313" s="192" t="s">
        <v>3633</v>
      </c>
    </row>
    <row r="314" spans="1:20" s="66" customFormat="1" ht="75.599999999999994" customHeight="1">
      <c r="A314" s="122">
        <v>297</v>
      </c>
      <c r="B314" s="128">
        <v>3299</v>
      </c>
      <c r="C314" s="144" t="s">
        <v>1540</v>
      </c>
      <c r="D314" s="145"/>
      <c r="E314" s="129" t="s">
        <v>312</v>
      </c>
      <c r="F314" s="135" t="s">
        <v>1125</v>
      </c>
      <c r="G314" s="217" t="str">
        <f t="shared" si="25"/>
        <v>фото</v>
      </c>
      <c r="H314" s="123"/>
      <c r="I314" s="146" t="s">
        <v>1010</v>
      </c>
      <c r="J314" s="147" t="s">
        <v>899</v>
      </c>
      <c r="K314" s="148" t="s">
        <v>314</v>
      </c>
      <c r="L314" s="149">
        <v>10</v>
      </c>
      <c r="M314" s="150">
        <v>211.1</v>
      </c>
      <c r="N314" s="151"/>
      <c r="O314" s="84">
        <f t="shared" si="26"/>
        <v>0</v>
      </c>
      <c r="P314" s="103">
        <v>4607109951170</v>
      </c>
      <c r="Q314" s="152"/>
      <c r="R314" s="167">
        <f t="shared" si="27"/>
        <v>21.11</v>
      </c>
      <c r="S314" s="171" t="s">
        <v>1540</v>
      </c>
      <c r="T314" s="192" t="s">
        <v>3633</v>
      </c>
    </row>
    <row r="315" spans="1:20" s="60" customFormat="1" ht="75.400000000000006" customHeight="1">
      <c r="A315" s="122">
        <v>298</v>
      </c>
      <c r="B315" s="128">
        <v>6607</v>
      </c>
      <c r="C315" s="144" t="s">
        <v>2683</v>
      </c>
      <c r="D315" s="145"/>
      <c r="E315" s="129" t="s">
        <v>312</v>
      </c>
      <c r="F315" s="135" t="s">
        <v>2684</v>
      </c>
      <c r="G315" s="217" t="str">
        <f t="shared" si="25"/>
        <v>фото</v>
      </c>
      <c r="H315" s="123"/>
      <c r="I315" s="146" t="s">
        <v>3281</v>
      </c>
      <c r="J315" s="147" t="s">
        <v>902</v>
      </c>
      <c r="K315" s="148" t="s">
        <v>314</v>
      </c>
      <c r="L315" s="149">
        <v>10</v>
      </c>
      <c r="M315" s="150">
        <v>202.2</v>
      </c>
      <c r="N315" s="151"/>
      <c r="O315" s="84">
        <f t="shared" si="26"/>
        <v>0</v>
      </c>
      <c r="P315" s="103">
        <v>4607109930441</v>
      </c>
      <c r="Q315" s="152"/>
      <c r="R315" s="167">
        <f t="shared" si="27"/>
        <v>20.22</v>
      </c>
      <c r="S315" s="171" t="s">
        <v>2683</v>
      </c>
      <c r="T315" s="192" t="s">
        <v>3633</v>
      </c>
    </row>
    <row r="316" spans="1:20" s="60" customFormat="1" ht="75.599999999999994" customHeight="1">
      <c r="A316" s="122">
        <v>299</v>
      </c>
      <c r="B316" s="128">
        <v>3269</v>
      </c>
      <c r="C316" s="144" t="s">
        <v>1541</v>
      </c>
      <c r="D316" s="145"/>
      <c r="E316" s="129" t="s">
        <v>312</v>
      </c>
      <c r="F316" s="135" t="s">
        <v>1118</v>
      </c>
      <c r="G316" s="217" t="str">
        <f t="shared" si="25"/>
        <v>фото</v>
      </c>
      <c r="H316" s="123"/>
      <c r="I316" s="146" t="s">
        <v>1119</v>
      </c>
      <c r="J316" s="147" t="s">
        <v>899</v>
      </c>
      <c r="K316" s="148" t="s">
        <v>314</v>
      </c>
      <c r="L316" s="149">
        <v>10</v>
      </c>
      <c r="M316" s="150">
        <v>184.5</v>
      </c>
      <c r="N316" s="151"/>
      <c r="O316" s="84">
        <f t="shared" si="26"/>
        <v>0</v>
      </c>
      <c r="P316" s="103">
        <v>4607109951163</v>
      </c>
      <c r="Q316" s="152"/>
      <c r="R316" s="167">
        <f t="shared" si="27"/>
        <v>18.45</v>
      </c>
      <c r="S316" s="171" t="s">
        <v>1541</v>
      </c>
      <c r="T316" s="192" t="s">
        <v>3633</v>
      </c>
    </row>
    <row r="317" spans="1:20" s="60" customFormat="1" ht="75.599999999999994" customHeight="1">
      <c r="A317" s="122">
        <v>300</v>
      </c>
      <c r="B317" s="128">
        <v>1363</v>
      </c>
      <c r="C317" s="144" t="s">
        <v>1542</v>
      </c>
      <c r="D317" s="145"/>
      <c r="E317" s="129" t="s">
        <v>312</v>
      </c>
      <c r="F317" s="135" t="s">
        <v>1153</v>
      </c>
      <c r="G317" s="217" t="str">
        <f t="shared" si="25"/>
        <v>фото</v>
      </c>
      <c r="H317" s="123"/>
      <c r="I317" s="146" t="s">
        <v>1154</v>
      </c>
      <c r="J317" s="147" t="s">
        <v>899</v>
      </c>
      <c r="K317" s="148" t="s">
        <v>314</v>
      </c>
      <c r="L317" s="149">
        <v>10</v>
      </c>
      <c r="M317" s="150">
        <v>180.9</v>
      </c>
      <c r="N317" s="151"/>
      <c r="O317" s="84">
        <f t="shared" si="26"/>
        <v>0</v>
      </c>
      <c r="P317" s="103">
        <v>4607109963104</v>
      </c>
      <c r="Q317" s="152"/>
      <c r="R317" s="167">
        <f t="shared" si="27"/>
        <v>18.09</v>
      </c>
      <c r="S317" s="171" t="s">
        <v>1542</v>
      </c>
      <c r="T317" s="192" t="s">
        <v>3633</v>
      </c>
    </row>
    <row r="318" spans="1:20" s="60" customFormat="1" ht="75.599999999999994" customHeight="1">
      <c r="A318" s="122">
        <v>301</v>
      </c>
      <c r="B318" s="128">
        <v>2626</v>
      </c>
      <c r="C318" s="144" t="s">
        <v>1543</v>
      </c>
      <c r="D318" s="145"/>
      <c r="E318" s="129" t="s">
        <v>312</v>
      </c>
      <c r="F318" s="135" t="s">
        <v>1132</v>
      </c>
      <c r="G318" s="217" t="str">
        <f t="shared" si="25"/>
        <v>фото</v>
      </c>
      <c r="H318" s="123"/>
      <c r="I318" s="146" t="s">
        <v>1133</v>
      </c>
      <c r="J318" s="147" t="s">
        <v>899</v>
      </c>
      <c r="K318" s="148" t="s">
        <v>314</v>
      </c>
      <c r="L318" s="149">
        <v>10</v>
      </c>
      <c r="M318" s="150">
        <v>193.4</v>
      </c>
      <c r="N318" s="151"/>
      <c r="O318" s="84">
        <f t="shared" si="26"/>
        <v>0</v>
      </c>
      <c r="P318" s="103">
        <v>4607109956595</v>
      </c>
      <c r="Q318" s="152"/>
      <c r="R318" s="167">
        <f t="shared" si="27"/>
        <v>19.34</v>
      </c>
      <c r="S318" s="171" t="s">
        <v>1543</v>
      </c>
      <c r="T318" s="192" t="s">
        <v>3633</v>
      </c>
    </row>
    <row r="319" spans="1:20" s="60" customFormat="1" ht="75.599999999999994" customHeight="1">
      <c r="A319" s="122">
        <v>302</v>
      </c>
      <c r="B319" s="128">
        <v>2424</v>
      </c>
      <c r="C319" s="144" t="s">
        <v>1544</v>
      </c>
      <c r="D319" s="145"/>
      <c r="E319" s="129" t="s">
        <v>312</v>
      </c>
      <c r="F319" s="135" t="s">
        <v>1134</v>
      </c>
      <c r="G319" s="217" t="str">
        <f t="shared" si="25"/>
        <v>фото</v>
      </c>
      <c r="H319" s="123"/>
      <c r="I319" s="146" t="s">
        <v>1135</v>
      </c>
      <c r="J319" s="147" t="s">
        <v>902</v>
      </c>
      <c r="K319" s="148" t="s">
        <v>314</v>
      </c>
      <c r="L319" s="149">
        <v>10</v>
      </c>
      <c r="M319" s="150">
        <v>220</v>
      </c>
      <c r="N319" s="151"/>
      <c r="O319" s="84">
        <f t="shared" si="26"/>
        <v>0</v>
      </c>
      <c r="P319" s="103">
        <v>4607109966754</v>
      </c>
      <c r="Q319" s="152"/>
      <c r="R319" s="167">
        <f t="shared" si="27"/>
        <v>22</v>
      </c>
      <c r="S319" s="171" t="s">
        <v>1544</v>
      </c>
      <c r="T319" s="192" t="s">
        <v>3633</v>
      </c>
    </row>
    <row r="320" spans="1:20" s="60" customFormat="1" ht="75.400000000000006" customHeight="1">
      <c r="A320" s="122">
        <v>303</v>
      </c>
      <c r="B320" s="128">
        <v>7432</v>
      </c>
      <c r="C320" s="144" t="s">
        <v>2527</v>
      </c>
      <c r="D320" s="145"/>
      <c r="E320" s="129" t="s">
        <v>312</v>
      </c>
      <c r="F320" s="135" t="s">
        <v>1545</v>
      </c>
      <c r="G320" s="217" t="str">
        <f t="shared" si="25"/>
        <v>фото</v>
      </c>
      <c r="H320" s="123"/>
      <c r="I320" s="146" t="s">
        <v>1546</v>
      </c>
      <c r="J320" s="147" t="s">
        <v>1547</v>
      </c>
      <c r="K320" s="148" t="s">
        <v>314</v>
      </c>
      <c r="L320" s="149">
        <v>10</v>
      </c>
      <c r="M320" s="150">
        <v>202.2</v>
      </c>
      <c r="N320" s="151"/>
      <c r="O320" s="84">
        <f t="shared" si="26"/>
        <v>0</v>
      </c>
      <c r="P320" s="103">
        <v>4607109939314</v>
      </c>
      <c r="Q320" s="152"/>
      <c r="R320" s="167">
        <f t="shared" si="27"/>
        <v>20.22</v>
      </c>
      <c r="S320" s="171" t="s">
        <v>2527</v>
      </c>
      <c r="T320" s="192" t="s">
        <v>3633</v>
      </c>
    </row>
    <row r="321" spans="1:20" s="60" customFormat="1" ht="75.400000000000006" customHeight="1">
      <c r="A321" s="122">
        <v>304</v>
      </c>
      <c r="B321" s="128">
        <v>7433</v>
      </c>
      <c r="C321" s="144" t="s">
        <v>2528</v>
      </c>
      <c r="D321" s="145"/>
      <c r="E321" s="129" t="s">
        <v>312</v>
      </c>
      <c r="F321" s="135" t="s">
        <v>1548</v>
      </c>
      <c r="G321" s="217" t="str">
        <f t="shared" si="25"/>
        <v>фото</v>
      </c>
      <c r="H321" s="123"/>
      <c r="I321" s="146" t="s">
        <v>1549</v>
      </c>
      <c r="J321" s="147" t="s">
        <v>899</v>
      </c>
      <c r="K321" s="148" t="s">
        <v>314</v>
      </c>
      <c r="L321" s="149">
        <v>10</v>
      </c>
      <c r="M321" s="150">
        <v>220</v>
      </c>
      <c r="N321" s="151"/>
      <c r="O321" s="84">
        <f t="shared" si="26"/>
        <v>0</v>
      </c>
      <c r="P321" s="103">
        <v>4607109939307</v>
      </c>
      <c r="Q321" s="152"/>
      <c r="R321" s="167">
        <f t="shared" si="27"/>
        <v>22</v>
      </c>
      <c r="S321" s="171" t="s">
        <v>2528</v>
      </c>
      <c r="T321" s="192" t="s">
        <v>3633</v>
      </c>
    </row>
    <row r="322" spans="1:20" s="60" customFormat="1" ht="75.400000000000006" customHeight="1">
      <c r="A322" s="122">
        <v>305</v>
      </c>
      <c r="B322" s="128">
        <v>2437</v>
      </c>
      <c r="C322" s="144" t="s">
        <v>3478</v>
      </c>
      <c r="D322" s="145"/>
      <c r="E322" s="129" t="s">
        <v>312</v>
      </c>
      <c r="F322" s="135" t="s">
        <v>3065</v>
      </c>
      <c r="G322" s="217" t="str">
        <f t="shared" si="25"/>
        <v>фото</v>
      </c>
      <c r="H322" s="123"/>
      <c r="I322" s="146" t="s">
        <v>3282</v>
      </c>
      <c r="J322" s="147" t="s">
        <v>908</v>
      </c>
      <c r="K322" s="148" t="s">
        <v>314</v>
      </c>
      <c r="L322" s="149">
        <v>10</v>
      </c>
      <c r="M322" s="150">
        <v>193.4</v>
      </c>
      <c r="N322" s="151"/>
      <c r="O322" s="84">
        <f t="shared" si="26"/>
        <v>0</v>
      </c>
      <c r="P322" s="103">
        <v>4607109967034</v>
      </c>
      <c r="Q322" s="152" t="s">
        <v>3017</v>
      </c>
      <c r="R322" s="167">
        <f t="shared" si="27"/>
        <v>19.34</v>
      </c>
      <c r="S322" s="171" t="s">
        <v>3478</v>
      </c>
      <c r="T322" s="192" t="s">
        <v>3633</v>
      </c>
    </row>
    <row r="323" spans="1:20" s="60" customFormat="1" ht="75.599999999999994" customHeight="1">
      <c r="A323" s="122">
        <v>306</v>
      </c>
      <c r="B323" s="128">
        <v>894</v>
      </c>
      <c r="C323" s="144" t="s">
        <v>1550</v>
      </c>
      <c r="D323" s="145"/>
      <c r="E323" s="129" t="s">
        <v>312</v>
      </c>
      <c r="F323" s="135" t="s">
        <v>1115</v>
      </c>
      <c r="G323" s="217" t="str">
        <f t="shared" si="25"/>
        <v>фото</v>
      </c>
      <c r="H323" s="123"/>
      <c r="I323" s="146" t="s">
        <v>1116</v>
      </c>
      <c r="J323" s="147" t="s">
        <v>899</v>
      </c>
      <c r="K323" s="148" t="s">
        <v>314</v>
      </c>
      <c r="L323" s="149">
        <v>10</v>
      </c>
      <c r="M323" s="150">
        <v>166.7</v>
      </c>
      <c r="N323" s="151"/>
      <c r="O323" s="84">
        <f t="shared" si="26"/>
        <v>0</v>
      </c>
      <c r="P323" s="103">
        <v>4607109956373</v>
      </c>
      <c r="Q323" s="152"/>
      <c r="R323" s="167">
        <f t="shared" si="27"/>
        <v>16.670000000000002</v>
      </c>
      <c r="S323" s="171" t="s">
        <v>1550</v>
      </c>
      <c r="T323" s="192" t="s">
        <v>3633</v>
      </c>
    </row>
    <row r="324" spans="1:20" s="60" customFormat="1" ht="75.599999999999994" customHeight="1">
      <c r="A324" s="122">
        <v>307</v>
      </c>
      <c r="B324" s="128">
        <v>3361</v>
      </c>
      <c r="C324" s="144" t="s">
        <v>1551</v>
      </c>
      <c r="D324" s="145"/>
      <c r="E324" s="129" t="s">
        <v>312</v>
      </c>
      <c r="F324" s="135" t="s">
        <v>1136</v>
      </c>
      <c r="G324" s="217" t="str">
        <f t="shared" si="25"/>
        <v>фото</v>
      </c>
      <c r="H324" s="123"/>
      <c r="I324" s="146" t="s">
        <v>954</v>
      </c>
      <c r="J324" s="147" t="s">
        <v>899</v>
      </c>
      <c r="K324" s="148" t="s">
        <v>314</v>
      </c>
      <c r="L324" s="149">
        <v>10</v>
      </c>
      <c r="M324" s="150">
        <v>202.2</v>
      </c>
      <c r="N324" s="151"/>
      <c r="O324" s="84">
        <f t="shared" si="26"/>
        <v>0</v>
      </c>
      <c r="P324" s="103">
        <v>4607109951156</v>
      </c>
      <c r="Q324" s="152"/>
      <c r="R324" s="167">
        <f t="shared" si="27"/>
        <v>20.22</v>
      </c>
      <c r="S324" s="171" t="s">
        <v>1551</v>
      </c>
      <c r="T324" s="192" t="s">
        <v>3633</v>
      </c>
    </row>
    <row r="325" spans="1:20" s="60" customFormat="1" ht="75.599999999999994" customHeight="1">
      <c r="A325" s="122">
        <v>308</v>
      </c>
      <c r="B325" s="128">
        <v>3309</v>
      </c>
      <c r="C325" s="144" t="s">
        <v>1552</v>
      </c>
      <c r="D325" s="145"/>
      <c r="E325" s="129" t="s">
        <v>312</v>
      </c>
      <c r="F325" s="135" t="s">
        <v>1126</v>
      </c>
      <c r="G325" s="217" t="str">
        <f t="shared" si="25"/>
        <v>фото</v>
      </c>
      <c r="H325" s="123"/>
      <c r="I325" s="146" t="s">
        <v>1127</v>
      </c>
      <c r="J325" s="147" t="s">
        <v>935</v>
      </c>
      <c r="K325" s="148" t="s">
        <v>314</v>
      </c>
      <c r="L325" s="149">
        <v>10</v>
      </c>
      <c r="M325" s="150">
        <v>131.19999999999999</v>
      </c>
      <c r="N325" s="151"/>
      <c r="O325" s="84">
        <f t="shared" si="26"/>
        <v>0</v>
      </c>
      <c r="P325" s="103">
        <v>4607109951149</v>
      </c>
      <c r="Q325" s="152"/>
      <c r="R325" s="167">
        <f t="shared" si="27"/>
        <v>13.12</v>
      </c>
      <c r="S325" s="171" t="s">
        <v>1552</v>
      </c>
      <c r="T325" s="192" t="s">
        <v>3633</v>
      </c>
    </row>
    <row r="326" spans="1:20" s="60" customFormat="1" ht="75.599999999999994" customHeight="1">
      <c r="A326" s="122">
        <v>309</v>
      </c>
      <c r="B326" s="128">
        <v>3365</v>
      </c>
      <c r="C326" s="144" t="s">
        <v>1553</v>
      </c>
      <c r="D326" s="145"/>
      <c r="E326" s="129" t="s">
        <v>312</v>
      </c>
      <c r="F326" s="135" t="s">
        <v>1137</v>
      </c>
      <c r="G326" s="217" t="str">
        <f t="shared" si="25"/>
        <v>фото</v>
      </c>
      <c r="H326" s="123"/>
      <c r="I326" s="146" t="s">
        <v>1079</v>
      </c>
      <c r="J326" s="147" t="s">
        <v>899</v>
      </c>
      <c r="K326" s="148" t="s">
        <v>314</v>
      </c>
      <c r="L326" s="149">
        <v>10</v>
      </c>
      <c r="M326" s="150">
        <v>211.1</v>
      </c>
      <c r="N326" s="151"/>
      <c r="O326" s="84">
        <f t="shared" si="26"/>
        <v>0</v>
      </c>
      <c r="P326" s="103">
        <v>4607109951132</v>
      </c>
      <c r="Q326" s="152"/>
      <c r="R326" s="167">
        <f t="shared" si="27"/>
        <v>21.11</v>
      </c>
      <c r="S326" s="171" t="s">
        <v>1553</v>
      </c>
      <c r="T326" s="192" t="s">
        <v>3633</v>
      </c>
    </row>
    <row r="327" spans="1:20" s="60" customFormat="1" ht="75.599999999999994" customHeight="1">
      <c r="A327" s="122">
        <v>310</v>
      </c>
      <c r="B327" s="128">
        <v>3371</v>
      </c>
      <c r="C327" s="144" t="s">
        <v>1554</v>
      </c>
      <c r="D327" s="145"/>
      <c r="E327" s="129" t="s">
        <v>312</v>
      </c>
      <c r="F327" s="135" t="s">
        <v>1138</v>
      </c>
      <c r="G327" s="217" t="str">
        <f t="shared" si="25"/>
        <v>фото</v>
      </c>
      <c r="H327" s="123"/>
      <c r="I327" s="146" t="s">
        <v>1139</v>
      </c>
      <c r="J327" s="147" t="s">
        <v>899</v>
      </c>
      <c r="K327" s="148" t="s">
        <v>314</v>
      </c>
      <c r="L327" s="149">
        <v>10</v>
      </c>
      <c r="M327" s="150">
        <v>211.1</v>
      </c>
      <c r="N327" s="151"/>
      <c r="O327" s="84">
        <f t="shared" si="26"/>
        <v>0</v>
      </c>
      <c r="P327" s="103">
        <v>4607109951125</v>
      </c>
      <c r="Q327" s="152"/>
      <c r="R327" s="167">
        <f t="shared" si="27"/>
        <v>21.11</v>
      </c>
      <c r="S327" s="171" t="s">
        <v>1554</v>
      </c>
      <c r="T327" s="192" t="s">
        <v>3633</v>
      </c>
    </row>
    <row r="328" spans="1:20" s="61" customFormat="1" ht="75.599999999999994" customHeight="1">
      <c r="A328" s="122">
        <v>311</v>
      </c>
      <c r="B328" s="128">
        <v>3376</v>
      </c>
      <c r="C328" s="144" t="s">
        <v>1555</v>
      </c>
      <c r="D328" s="145"/>
      <c r="E328" s="129" t="s">
        <v>312</v>
      </c>
      <c r="F328" s="135" t="s">
        <v>1141</v>
      </c>
      <c r="G328" s="217" t="str">
        <f t="shared" si="25"/>
        <v>фото</v>
      </c>
      <c r="H328" s="123"/>
      <c r="I328" s="146" t="s">
        <v>1142</v>
      </c>
      <c r="J328" s="147" t="s">
        <v>902</v>
      </c>
      <c r="K328" s="148" t="s">
        <v>314</v>
      </c>
      <c r="L328" s="149">
        <v>10</v>
      </c>
      <c r="M328" s="150">
        <v>166.7</v>
      </c>
      <c r="N328" s="151"/>
      <c r="O328" s="84">
        <f t="shared" si="26"/>
        <v>0</v>
      </c>
      <c r="P328" s="103">
        <v>4607109951118</v>
      </c>
      <c r="Q328" s="152"/>
      <c r="R328" s="167">
        <f t="shared" si="27"/>
        <v>16.670000000000002</v>
      </c>
      <c r="S328" s="171" t="s">
        <v>1555</v>
      </c>
      <c r="T328" s="192" t="s">
        <v>3633</v>
      </c>
    </row>
    <row r="329" spans="1:20" s="60" customFormat="1" ht="75.599999999999994" customHeight="1">
      <c r="A329" s="122">
        <v>312</v>
      </c>
      <c r="B329" s="128">
        <v>2635</v>
      </c>
      <c r="C329" s="144" t="s">
        <v>1556</v>
      </c>
      <c r="D329" s="145"/>
      <c r="E329" s="129" t="s">
        <v>312</v>
      </c>
      <c r="F329" s="135" t="s">
        <v>1140</v>
      </c>
      <c r="G329" s="217" t="str">
        <f t="shared" si="25"/>
        <v>фото</v>
      </c>
      <c r="H329" s="123"/>
      <c r="I329" s="146" t="s">
        <v>3283</v>
      </c>
      <c r="J329" s="147" t="s">
        <v>899</v>
      </c>
      <c r="K329" s="148" t="s">
        <v>314</v>
      </c>
      <c r="L329" s="149">
        <v>10</v>
      </c>
      <c r="M329" s="150">
        <v>216.4</v>
      </c>
      <c r="N329" s="151"/>
      <c r="O329" s="84">
        <f t="shared" si="26"/>
        <v>0</v>
      </c>
      <c r="P329" s="103">
        <v>4607109956694</v>
      </c>
      <c r="Q329" s="152"/>
      <c r="R329" s="167">
        <f t="shared" si="27"/>
        <v>21.64</v>
      </c>
      <c r="S329" s="171" t="s">
        <v>1556</v>
      </c>
      <c r="T329" s="192" t="s">
        <v>3633</v>
      </c>
    </row>
    <row r="330" spans="1:20" s="60" customFormat="1" ht="75.599999999999994" customHeight="1">
      <c r="A330" s="122">
        <v>313</v>
      </c>
      <c r="B330" s="128">
        <v>3381</v>
      </c>
      <c r="C330" s="144" t="s">
        <v>1557</v>
      </c>
      <c r="D330" s="145"/>
      <c r="E330" s="129" t="s">
        <v>312</v>
      </c>
      <c r="F330" s="135" t="s">
        <v>1145</v>
      </c>
      <c r="G330" s="217" t="str">
        <f t="shared" si="25"/>
        <v>фото</v>
      </c>
      <c r="H330" s="123"/>
      <c r="I330" s="146" t="s">
        <v>1146</v>
      </c>
      <c r="J330" s="147" t="s">
        <v>935</v>
      </c>
      <c r="K330" s="148" t="s">
        <v>314</v>
      </c>
      <c r="L330" s="149">
        <v>10</v>
      </c>
      <c r="M330" s="150">
        <v>122.4</v>
      </c>
      <c r="N330" s="151"/>
      <c r="O330" s="84">
        <f t="shared" si="26"/>
        <v>0</v>
      </c>
      <c r="P330" s="103">
        <v>4607109951101</v>
      </c>
      <c r="Q330" s="152"/>
      <c r="R330" s="167">
        <f t="shared" si="27"/>
        <v>12.24</v>
      </c>
      <c r="S330" s="171" t="s">
        <v>1557</v>
      </c>
      <c r="T330" s="192" t="s">
        <v>3633</v>
      </c>
    </row>
    <row r="331" spans="1:20" s="60" customFormat="1" ht="75.599999999999994" customHeight="1">
      <c r="A331" s="122">
        <v>314</v>
      </c>
      <c r="B331" s="128">
        <v>2438</v>
      </c>
      <c r="C331" s="144" t="s">
        <v>1558</v>
      </c>
      <c r="D331" s="145"/>
      <c r="E331" s="129" t="s">
        <v>312</v>
      </c>
      <c r="F331" s="135" t="s">
        <v>1148</v>
      </c>
      <c r="G331" s="217" t="str">
        <f t="shared" si="25"/>
        <v>фото</v>
      </c>
      <c r="H331" s="123"/>
      <c r="I331" s="146" t="s">
        <v>363</v>
      </c>
      <c r="J331" s="147" t="s">
        <v>899</v>
      </c>
      <c r="K331" s="148" t="s">
        <v>314</v>
      </c>
      <c r="L331" s="149">
        <v>10</v>
      </c>
      <c r="M331" s="150">
        <v>211.1</v>
      </c>
      <c r="N331" s="151"/>
      <c r="O331" s="84">
        <f t="shared" si="26"/>
        <v>0</v>
      </c>
      <c r="P331" s="103">
        <v>4607109966778</v>
      </c>
      <c r="Q331" s="152"/>
      <c r="R331" s="167">
        <f t="shared" si="27"/>
        <v>21.11</v>
      </c>
      <c r="S331" s="171" t="s">
        <v>1558</v>
      </c>
      <c r="T331" s="192" t="s">
        <v>3633</v>
      </c>
    </row>
    <row r="332" spans="1:20" s="60" customFormat="1" ht="75.599999999999994" customHeight="1">
      <c r="A332" s="122">
        <v>315</v>
      </c>
      <c r="B332" s="128">
        <v>3383</v>
      </c>
      <c r="C332" s="144" t="s">
        <v>1559</v>
      </c>
      <c r="D332" s="145"/>
      <c r="E332" s="129" t="s">
        <v>312</v>
      </c>
      <c r="F332" s="135" t="s">
        <v>1147</v>
      </c>
      <c r="G332" s="217" t="str">
        <f t="shared" si="25"/>
        <v>фото</v>
      </c>
      <c r="H332" s="123"/>
      <c r="I332" s="146" t="s">
        <v>2397</v>
      </c>
      <c r="J332" s="147" t="s">
        <v>899</v>
      </c>
      <c r="K332" s="148" t="s">
        <v>314</v>
      </c>
      <c r="L332" s="149">
        <v>10</v>
      </c>
      <c r="M332" s="150">
        <v>166.7</v>
      </c>
      <c r="N332" s="151"/>
      <c r="O332" s="84">
        <f t="shared" si="26"/>
        <v>0</v>
      </c>
      <c r="P332" s="103">
        <v>4607109951095</v>
      </c>
      <c r="Q332" s="152"/>
      <c r="R332" s="167">
        <f t="shared" si="27"/>
        <v>16.670000000000002</v>
      </c>
      <c r="S332" s="171" t="s">
        <v>1559</v>
      </c>
      <c r="T332" s="192" t="s">
        <v>3633</v>
      </c>
    </row>
    <row r="333" spans="1:20" s="60" customFormat="1" ht="75.599999999999994" customHeight="1">
      <c r="A333" s="122">
        <v>316</v>
      </c>
      <c r="B333" s="128">
        <v>2637</v>
      </c>
      <c r="C333" s="144" t="s">
        <v>1560</v>
      </c>
      <c r="D333" s="145"/>
      <c r="E333" s="129" t="s">
        <v>312</v>
      </c>
      <c r="F333" s="135" t="s">
        <v>1149</v>
      </c>
      <c r="G333" s="217" t="str">
        <f t="shared" si="25"/>
        <v>фото</v>
      </c>
      <c r="H333" s="123"/>
      <c r="I333" s="146" t="s">
        <v>998</v>
      </c>
      <c r="J333" s="147" t="s">
        <v>899</v>
      </c>
      <c r="K333" s="148" t="s">
        <v>314</v>
      </c>
      <c r="L333" s="149">
        <v>10</v>
      </c>
      <c r="M333" s="150">
        <v>211.1</v>
      </c>
      <c r="N333" s="151"/>
      <c r="O333" s="84">
        <f t="shared" si="26"/>
        <v>0</v>
      </c>
      <c r="P333" s="103">
        <v>4607109956731</v>
      </c>
      <c r="Q333" s="152"/>
      <c r="R333" s="167">
        <f t="shared" si="27"/>
        <v>21.11</v>
      </c>
      <c r="S333" s="171" t="s">
        <v>1560</v>
      </c>
      <c r="T333" s="192" t="s">
        <v>3633</v>
      </c>
    </row>
    <row r="334" spans="1:20" s="60" customFormat="1" ht="75.599999999999994" customHeight="1">
      <c r="A334" s="122">
        <v>317</v>
      </c>
      <c r="B334" s="128">
        <v>1365</v>
      </c>
      <c r="C334" s="144" t="s">
        <v>1561</v>
      </c>
      <c r="D334" s="145"/>
      <c r="E334" s="129" t="s">
        <v>312</v>
      </c>
      <c r="F334" s="135" t="s">
        <v>1117</v>
      </c>
      <c r="G334" s="217" t="str">
        <f t="shared" si="25"/>
        <v>фото</v>
      </c>
      <c r="H334" s="123"/>
      <c r="I334" s="146" t="s">
        <v>259</v>
      </c>
      <c r="J334" s="147" t="s">
        <v>899</v>
      </c>
      <c r="K334" s="148" t="s">
        <v>314</v>
      </c>
      <c r="L334" s="149">
        <v>10</v>
      </c>
      <c r="M334" s="150">
        <v>202.2</v>
      </c>
      <c r="N334" s="151"/>
      <c r="O334" s="84">
        <f t="shared" si="26"/>
        <v>0</v>
      </c>
      <c r="P334" s="103">
        <v>4607109963432</v>
      </c>
      <c r="Q334" s="152"/>
      <c r="R334" s="167">
        <f t="shared" si="27"/>
        <v>20.22</v>
      </c>
      <c r="S334" s="171" t="s">
        <v>1561</v>
      </c>
      <c r="T334" s="192" t="s">
        <v>3633</v>
      </c>
    </row>
    <row r="335" spans="1:20" s="60" customFormat="1" ht="75.599999999999994" customHeight="1">
      <c r="A335" s="122">
        <v>318</v>
      </c>
      <c r="B335" s="128">
        <v>2878</v>
      </c>
      <c r="C335" s="144" t="s">
        <v>1783</v>
      </c>
      <c r="D335" s="145"/>
      <c r="E335" s="129" t="s">
        <v>312</v>
      </c>
      <c r="F335" s="135" t="s">
        <v>397</v>
      </c>
      <c r="G335" s="217" t="str">
        <f t="shared" si="25"/>
        <v>фото</v>
      </c>
      <c r="H335" s="123"/>
      <c r="I335" s="146" t="s">
        <v>3284</v>
      </c>
      <c r="J335" s="147" t="s">
        <v>398</v>
      </c>
      <c r="K335" s="148" t="s">
        <v>314</v>
      </c>
      <c r="L335" s="149">
        <v>10</v>
      </c>
      <c r="M335" s="150">
        <v>140.1</v>
      </c>
      <c r="N335" s="151"/>
      <c r="O335" s="84">
        <f t="shared" si="26"/>
        <v>0</v>
      </c>
      <c r="P335" s="103">
        <v>4607109979303</v>
      </c>
      <c r="Q335" s="152"/>
      <c r="R335" s="167">
        <f t="shared" si="27"/>
        <v>14.01</v>
      </c>
      <c r="S335" s="171" t="s">
        <v>1783</v>
      </c>
      <c r="T335" s="192" t="s">
        <v>3633</v>
      </c>
    </row>
    <row r="336" spans="1:20" s="60" customFormat="1" ht="75.400000000000006" customHeight="1">
      <c r="A336" s="122">
        <v>319</v>
      </c>
      <c r="B336" s="128">
        <v>6608</v>
      </c>
      <c r="C336" s="144" t="s">
        <v>2685</v>
      </c>
      <c r="D336" s="145"/>
      <c r="E336" s="129" t="s">
        <v>312</v>
      </c>
      <c r="F336" s="135" t="s">
        <v>2686</v>
      </c>
      <c r="G336" s="217" t="str">
        <f t="shared" si="25"/>
        <v>фото</v>
      </c>
      <c r="H336" s="123"/>
      <c r="I336" s="146" t="s">
        <v>2687</v>
      </c>
      <c r="J336" s="147" t="s">
        <v>902</v>
      </c>
      <c r="K336" s="148" t="s">
        <v>314</v>
      </c>
      <c r="L336" s="149">
        <v>10</v>
      </c>
      <c r="M336" s="150">
        <v>282.10000000000002</v>
      </c>
      <c r="N336" s="151"/>
      <c r="O336" s="84">
        <f t="shared" si="26"/>
        <v>0</v>
      </c>
      <c r="P336" s="103">
        <v>4607109930434</v>
      </c>
      <c r="Q336" s="152"/>
      <c r="R336" s="167">
        <f t="shared" si="27"/>
        <v>28.21</v>
      </c>
      <c r="S336" s="171" t="s">
        <v>2685</v>
      </c>
      <c r="T336" s="192" t="s">
        <v>3633</v>
      </c>
    </row>
    <row r="337" spans="1:20" s="60" customFormat="1" ht="15">
      <c r="A337" s="178">
        <v>320</v>
      </c>
      <c r="B337" s="189"/>
      <c r="C337" s="142"/>
      <c r="D337" s="142"/>
      <c r="E337" s="130" t="s">
        <v>1155</v>
      </c>
      <c r="F337" s="190"/>
      <c r="G337" s="190"/>
      <c r="H337" s="190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43"/>
      <c r="T337" s="191"/>
    </row>
    <row r="338" spans="1:20" s="60" customFormat="1" ht="75.599999999999994" customHeight="1">
      <c r="A338" s="122">
        <v>321</v>
      </c>
      <c r="B338" s="128">
        <v>1366</v>
      </c>
      <c r="C338" s="144" t="s">
        <v>1562</v>
      </c>
      <c r="D338" s="145"/>
      <c r="E338" s="129" t="s">
        <v>312</v>
      </c>
      <c r="F338" s="135" t="s">
        <v>1156</v>
      </c>
      <c r="G338" s="217" t="str">
        <f t="shared" ref="G338:G401" si="28">HYPERLINK("http://www.gardenbulbs.ru/images/summer_CL/thumbnails/"&amp;C338&amp;".jpg","фото")</f>
        <v>фото</v>
      </c>
      <c r="H338" s="123"/>
      <c r="I338" s="146" t="s">
        <v>1157</v>
      </c>
      <c r="J338" s="147" t="s">
        <v>949</v>
      </c>
      <c r="K338" s="148" t="s">
        <v>314</v>
      </c>
      <c r="L338" s="149">
        <v>10</v>
      </c>
      <c r="M338" s="150">
        <v>184.5</v>
      </c>
      <c r="N338" s="151"/>
      <c r="O338" s="84">
        <f t="shared" ref="O338:O401" si="29">IF(ISERROR(N338*M338),0,N338*M338)</f>
        <v>0</v>
      </c>
      <c r="P338" s="103">
        <v>4607109951088</v>
      </c>
      <c r="Q338" s="152"/>
      <c r="R338" s="167">
        <f t="shared" ref="R338:R401" si="30">ROUND(M338/L338,2)</f>
        <v>18.45</v>
      </c>
      <c r="S338" s="171" t="s">
        <v>1562</v>
      </c>
      <c r="T338" s="192" t="s">
        <v>3634</v>
      </c>
    </row>
    <row r="339" spans="1:20" s="60" customFormat="1" ht="75.599999999999994" customHeight="1">
      <c r="A339" s="122">
        <v>322</v>
      </c>
      <c r="B339" s="128">
        <v>2610</v>
      </c>
      <c r="C339" s="144" t="s">
        <v>1563</v>
      </c>
      <c r="D339" s="145"/>
      <c r="E339" s="129" t="s">
        <v>312</v>
      </c>
      <c r="F339" s="135" t="s">
        <v>1158</v>
      </c>
      <c r="G339" s="217" t="str">
        <f t="shared" si="28"/>
        <v>фото</v>
      </c>
      <c r="H339" s="123"/>
      <c r="I339" s="146" t="s">
        <v>3285</v>
      </c>
      <c r="J339" s="147" t="s">
        <v>902</v>
      </c>
      <c r="K339" s="148" t="s">
        <v>314</v>
      </c>
      <c r="L339" s="149">
        <v>10</v>
      </c>
      <c r="M339" s="150">
        <v>228.8</v>
      </c>
      <c r="N339" s="151"/>
      <c r="O339" s="84">
        <f t="shared" si="29"/>
        <v>0</v>
      </c>
      <c r="P339" s="103">
        <v>4607109956366</v>
      </c>
      <c r="Q339" s="152"/>
      <c r="R339" s="167">
        <f t="shared" si="30"/>
        <v>22.88</v>
      </c>
      <c r="S339" s="171" t="s">
        <v>1563</v>
      </c>
      <c r="T339" s="192" t="s">
        <v>3634</v>
      </c>
    </row>
    <row r="340" spans="1:20" ht="75.599999999999994" customHeight="1">
      <c r="A340" s="122">
        <v>323</v>
      </c>
      <c r="B340" s="128">
        <v>3253</v>
      </c>
      <c r="C340" s="144" t="s">
        <v>1564</v>
      </c>
      <c r="D340" s="145"/>
      <c r="E340" s="129" t="s">
        <v>312</v>
      </c>
      <c r="F340" s="135" t="s">
        <v>1159</v>
      </c>
      <c r="G340" s="217" t="str">
        <f t="shared" si="28"/>
        <v>фото</v>
      </c>
      <c r="H340" s="123"/>
      <c r="I340" s="146" t="s">
        <v>1160</v>
      </c>
      <c r="J340" s="147" t="s">
        <v>920</v>
      </c>
      <c r="K340" s="148" t="s">
        <v>314</v>
      </c>
      <c r="L340" s="149">
        <v>10</v>
      </c>
      <c r="M340" s="150">
        <v>299.8</v>
      </c>
      <c r="N340" s="151"/>
      <c r="O340" s="84">
        <f t="shared" si="29"/>
        <v>0</v>
      </c>
      <c r="P340" s="103">
        <v>4607109951071</v>
      </c>
      <c r="Q340" s="152"/>
      <c r="R340" s="167">
        <f t="shared" si="30"/>
        <v>29.98</v>
      </c>
      <c r="S340" s="171" t="s">
        <v>1564</v>
      </c>
      <c r="T340" s="192" t="s">
        <v>3634</v>
      </c>
    </row>
    <row r="341" spans="1:20" ht="75.400000000000006" customHeight="1">
      <c r="A341" s="122">
        <v>324</v>
      </c>
      <c r="B341" s="128">
        <v>7435</v>
      </c>
      <c r="C341" s="144" t="s">
        <v>2529</v>
      </c>
      <c r="D341" s="145" t="s">
        <v>2530</v>
      </c>
      <c r="E341" s="129" t="s">
        <v>312</v>
      </c>
      <c r="F341" s="135" t="s">
        <v>1565</v>
      </c>
      <c r="G341" s="217" t="str">
        <f t="shared" si="28"/>
        <v>фото</v>
      </c>
      <c r="H341" s="217"/>
      <c r="I341" s="146" t="s">
        <v>1566</v>
      </c>
      <c r="J341" s="147" t="s">
        <v>920</v>
      </c>
      <c r="K341" s="148" t="s">
        <v>314</v>
      </c>
      <c r="L341" s="149">
        <v>10</v>
      </c>
      <c r="M341" s="150">
        <v>205.8</v>
      </c>
      <c r="N341" s="151"/>
      <c r="O341" s="84">
        <f t="shared" si="29"/>
        <v>0</v>
      </c>
      <c r="P341" s="103">
        <v>4607109939284</v>
      </c>
      <c r="Q341" s="152"/>
      <c r="R341" s="167">
        <f t="shared" si="30"/>
        <v>20.58</v>
      </c>
      <c r="S341" s="171" t="s">
        <v>2688</v>
      </c>
      <c r="T341" s="192" t="s">
        <v>3634</v>
      </c>
    </row>
    <row r="342" spans="1:20" s="60" customFormat="1" ht="75.400000000000006" customHeight="1">
      <c r="A342" s="122">
        <v>325</v>
      </c>
      <c r="B342" s="128">
        <v>75</v>
      </c>
      <c r="C342" s="144" t="s">
        <v>2689</v>
      </c>
      <c r="D342" s="145"/>
      <c r="E342" s="129" t="s">
        <v>312</v>
      </c>
      <c r="F342" s="135" t="s">
        <v>1168</v>
      </c>
      <c r="G342" s="217" t="str">
        <f t="shared" si="28"/>
        <v>фото</v>
      </c>
      <c r="H342" s="123"/>
      <c r="I342" s="146" t="s">
        <v>3286</v>
      </c>
      <c r="J342" s="147" t="s">
        <v>902</v>
      </c>
      <c r="K342" s="148" t="s">
        <v>314</v>
      </c>
      <c r="L342" s="149">
        <v>10</v>
      </c>
      <c r="M342" s="150">
        <v>246.6</v>
      </c>
      <c r="N342" s="151"/>
      <c r="O342" s="84">
        <f t="shared" si="29"/>
        <v>0</v>
      </c>
      <c r="P342" s="103">
        <v>4607109979167</v>
      </c>
      <c r="Q342" s="152"/>
      <c r="R342" s="167">
        <f t="shared" si="30"/>
        <v>24.66</v>
      </c>
      <c r="S342" s="171" t="s">
        <v>2689</v>
      </c>
      <c r="T342" s="192" t="s">
        <v>3634</v>
      </c>
    </row>
    <row r="343" spans="1:20" ht="75.599999999999994" customHeight="1">
      <c r="A343" s="122">
        <v>326</v>
      </c>
      <c r="B343" s="128">
        <v>2393</v>
      </c>
      <c r="C343" s="144" t="s">
        <v>1567</v>
      </c>
      <c r="D343" s="145"/>
      <c r="E343" s="129" t="s">
        <v>312</v>
      </c>
      <c r="F343" s="135" t="s">
        <v>1161</v>
      </c>
      <c r="G343" s="217" t="str">
        <f t="shared" si="28"/>
        <v>фото</v>
      </c>
      <c r="H343" s="123"/>
      <c r="I343" s="146" t="s">
        <v>3287</v>
      </c>
      <c r="J343" s="147" t="s">
        <v>902</v>
      </c>
      <c r="K343" s="148" t="s">
        <v>314</v>
      </c>
      <c r="L343" s="149">
        <v>10</v>
      </c>
      <c r="M343" s="150">
        <v>276.8</v>
      </c>
      <c r="N343" s="151"/>
      <c r="O343" s="84">
        <f t="shared" si="29"/>
        <v>0</v>
      </c>
      <c r="P343" s="103">
        <v>4607109966785</v>
      </c>
      <c r="Q343" s="152"/>
      <c r="R343" s="167">
        <f t="shared" si="30"/>
        <v>27.68</v>
      </c>
      <c r="S343" s="171" t="s">
        <v>1567</v>
      </c>
      <c r="T343" s="192" t="s">
        <v>3634</v>
      </c>
    </row>
    <row r="344" spans="1:20" s="60" customFormat="1" ht="75.599999999999994" customHeight="1">
      <c r="A344" s="122">
        <v>327</v>
      </c>
      <c r="B344" s="128">
        <v>2611</v>
      </c>
      <c r="C344" s="144" t="s">
        <v>1568</v>
      </c>
      <c r="D344" s="145"/>
      <c r="E344" s="129" t="s">
        <v>312</v>
      </c>
      <c r="F344" s="135" t="s">
        <v>1162</v>
      </c>
      <c r="G344" s="217" t="str">
        <f t="shared" si="28"/>
        <v>фото</v>
      </c>
      <c r="H344" s="123"/>
      <c r="I344" s="146" t="s">
        <v>1163</v>
      </c>
      <c r="J344" s="147" t="s">
        <v>908</v>
      </c>
      <c r="K344" s="148" t="s">
        <v>314</v>
      </c>
      <c r="L344" s="149">
        <v>10</v>
      </c>
      <c r="M344" s="150">
        <v>184.5</v>
      </c>
      <c r="N344" s="151"/>
      <c r="O344" s="84">
        <f t="shared" si="29"/>
        <v>0</v>
      </c>
      <c r="P344" s="103">
        <v>4607109962749</v>
      </c>
      <c r="Q344" s="152"/>
      <c r="R344" s="167">
        <f t="shared" si="30"/>
        <v>18.45</v>
      </c>
      <c r="S344" s="171" t="s">
        <v>1568</v>
      </c>
      <c r="T344" s="192" t="s">
        <v>3634</v>
      </c>
    </row>
    <row r="345" spans="1:20" s="60" customFormat="1" ht="75.599999999999994" customHeight="1">
      <c r="A345" s="122">
        <v>328</v>
      </c>
      <c r="B345" s="128">
        <v>2396</v>
      </c>
      <c r="C345" s="144" t="s">
        <v>1569</v>
      </c>
      <c r="D345" s="145"/>
      <c r="E345" s="129" t="s">
        <v>312</v>
      </c>
      <c r="F345" s="135" t="s">
        <v>1164</v>
      </c>
      <c r="G345" s="217" t="str">
        <f t="shared" si="28"/>
        <v>фото</v>
      </c>
      <c r="H345" s="123"/>
      <c r="I345" s="146" t="s">
        <v>1165</v>
      </c>
      <c r="J345" s="147" t="s">
        <v>908</v>
      </c>
      <c r="K345" s="148" t="s">
        <v>314</v>
      </c>
      <c r="L345" s="149">
        <v>10</v>
      </c>
      <c r="M345" s="150">
        <v>291</v>
      </c>
      <c r="N345" s="151"/>
      <c r="O345" s="84">
        <f t="shared" si="29"/>
        <v>0</v>
      </c>
      <c r="P345" s="103">
        <v>4607109966792</v>
      </c>
      <c r="Q345" s="152"/>
      <c r="R345" s="167">
        <f t="shared" si="30"/>
        <v>29.1</v>
      </c>
      <c r="S345" s="171" t="s">
        <v>1569</v>
      </c>
      <c r="T345" s="192" t="s">
        <v>3634</v>
      </c>
    </row>
    <row r="346" spans="1:20" s="60" customFormat="1" ht="75.599999999999994" customHeight="1">
      <c r="A346" s="122">
        <v>329</v>
      </c>
      <c r="B346" s="128">
        <v>2397</v>
      </c>
      <c r="C346" s="144" t="s">
        <v>1570</v>
      </c>
      <c r="D346" s="145"/>
      <c r="E346" s="129" t="s">
        <v>312</v>
      </c>
      <c r="F346" s="135" t="s">
        <v>1166</v>
      </c>
      <c r="G346" s="217" t="str">
        <f t="shared" si="28"/>
        <v>фото</v>
      </c>
      <c r="H346" s="123"/>
      <c r="I346" s="146" t="s">
        <v>1167</v>
      </c>
      <c r="J346" s="147" t="s">
        <v>902</v>
      </c>
      <c r="K346" s="148" t="s">
        <v>314</v>
      </c>
      <c r="L346" s="149">
        <v>10</v>
      </c>
      <c r="M346" s="150">
        <v>163.19999999999999</v>
      </c>
      <c r="N346" s="151"/>
      <c r="O346" s="84">
        <f t="shared" si="29"/>
        <v>0</v>
      </c>
      <c r="P346" s="103">
        <v>4607109966808</v>
      </c>
      <c r="Q346" s="152"/>
      <c r="R346" s="167">
        <f t="shared" si="30"/>
        <v>16.32</v>
      </c>
      <c r="S346" s="171" t="s">
        <v>1570</v>
      </c>
      <c r="T346" s="192" t="s">
        <v>3634</v>
      </c>
    </row>
    <row r="347" spans="1:20" s="60" customFormat="1" ht="73.900000000000006" customHeight="1">
      <c r="A347" s="122">
        <v>330</v>
      </c>
      <c r="B347" s="128">
        <v>2838</v>
      </c>
      <c r="C347" s="144" t="s">
        <v>1571</v>
      </c>
      <c r="D347" s="145"/>
      <c r="E347" s="129" t="s">
        <v>312</v>
      </c>
      <c r="F347" s="135" t="s">
        <v>1169</v>
      </c>
      <c r="G347" s="217" t="str">
        <f t="shared" si="28"/>
        <v>фото</v>
      </c>
      <c r="H347" s="123"/>
      <c r="I347" s="146" t="s">
        <v>1170</v>
      </c>
      <c r="J347" s="147" t="s">
        <v>902</v>
      </c>
      <c r="K347" s="148" t="s">
        <v>314</v>
      </c>
      <c r="L347" s="149">
        <v>10</v>
      </c>
      <c r="M347" s="150">
        <v>202.2</v>
      </c>
      <c r="N347" s="151"/>
      <c r="O347" s="84">
        <f t="shared" si="29"/>
        <v>0</v>
      </c>
      <c r="P347" s="103">
        <v>4607109985359</v>
      </c>
      <c r="Q347" s="152"/>
      <c r="R347" s="167">
        <f t="shared" si="30"/>
        <v>20.22</v>
      </c>
      <c r="S347" s="171" t="s">
        <v>1571</v>
      </c>
      <c r="T347" s="192" t="s">
        <v>3634</v>
      </c>
    </row>
    <row r="348" spans="1:20" s="60" customFormat="1" ht="69.75" customHeight="1">
      <c r="A348" s="122">
        <v>331</v>
      </c>
      <c r="B348" s="128">
        <v>6671</v>
      </c>
      <c r="C348" s="144" t="s">
        <v>1572</v>
      </c>
      <c r="D348" s="145"/>
      <c r="E348" s="172" t="s">
        <v>312</v>
      </c>
      <c r="F348" s="136" t="s">
        <v>60</v>
      </c>
      <c r="G348" s="217" t="str">
        <f t="shared" si="28"/>
        <v>фото</v>
      </c>
      <c r="H348" s="123"/>
      <c r="I348" s="146" t="s">
        <v>61</v>
      </c>
      <c r="J348" s="147" t="s">
        <v>899</v>
      </c>
      <c r="K348" s="148" t="s">
        <v>314</v>
      </c>
      <c r="L348" s="149">
        <v>10</v>
      </c>
      <c r="M348" s="150">
        <v>202.2</v>
      </c>
      <c r="N348" s="151"/>
      <c r="O348" s="84">
        <f t="shared" si="29"/>
        <v>0</v>
      </c>
      <c r="P348" s="103">
        <v>4607109943151</v>
      </c>
      <c r="Q348" s="216" t="s">
        <v>3579</v>
      </c>
      <c r="R348" s="167">
        <f t="shared" si="30"/>
        <v>20.22</v>
      </c>
      <c r="S348" s="171" t="s">
        <v>1572</v>
      </c>
      <c r="T348" s="192" t="s">
        <v>3634</v>
      </c>
    </row>
    <row r="349" spans="1:20" s="60" customFormat="1" ht="75.400000000000006" customHeight="1">
      <c r="A349" s="122">
        <v>332</v>
      </c>
      <c r="B349" s="128">
        <v>6716</v>
      </c>
      <c r="C349" s="144" t="s">
        <v>3479</v>
      </c>
      <c r="D349" s="145"/>
      <c r="E349" s="129" t="s">
        <v>312</v>
      </c>
      <c r="F349" s="135" t="s">
        <v>3066</v>
      </c>
      <c r="G349" s="217" t="str">
        <f t="shared" si="28"/>
        <v>фото</v>
      </c>
      <c r="H349" s="123"/>
      <c r="I349" s="146" t="s">
        <v>21</v>
      </c>
      <c r="J349" s="147" t="s">
        <v>899</v>
      </c>
      <c r="K349" s="148" t="s">
        <v>314</v>
      </c>
      <c r="L349" s="149">
        <v>10</v>
      </c>
      <c r="M349" s="150">
        <v>166.7</v>
      </c>
      <c r="N349" s="151"/>
      <c r="O349" s="84">
        <f t="shared" si="29"/>
        <v>0</v>
      </c>
      <c r="P349" s="103">
        <v>4607109943601</v>
      </c>
      <c r="Q349" s="152" t="s">
        <v>3017</v>
      </c>
      <c r="R349" s="167">
        <f t="shared" si="30"/>
        <v>16.670000000000002</v>
      </c>
      <c r="S349" s="171" t="s">
        <v>3479</v>
      </c>
      <c r="T349" s="192" t="s">
        <v>3634</v>
      </c>
    </row>
    <row r="350" spans="1:20" s="60" customFormat="1" ht="75.599999999999994" customHeight="1">
      <c r="A350" s="122">
        <v>333</v>
      </c>
      <c r="B350" s="128">
        <v>76</v>
      </c>
      <c r="C350" s="144" t="s">
        <v>1573</v>
      </c>
      <c r="D350" s="145"/>
      <c r="E350" s="129" t="s">
        <v>312</v>
      </c>
      <c r="F350" s="135" t="s">
        <v>1191</v>
      </c>
      <c r="G350" s="217" t="str">
        <f t="shared" si="28"/>
        <v>фото</v>
      </c>
      <c r="H350" s="123"/>
      <c r="I350" s="146" t="s">
        <v>3288</v>
      </c>
      <c r="J350" s="147" t="s">
        <v>902</v>
      </c>
      <c r="K350" s="148" t="s">
        <v>314</v>
      </c>
      <c r="L350" s="149">
        <v>10</v>
      </c>
      <c r="M350" s="150">
        <v>202.2</v>
      </c>
      <c r="N350" s="151"/>
      <c r="O350" s="84">
        <f t="shared" si="29"/>
        <v>0</v>
      </c>
      <c r="P350" s="103">
        <v>4607109979181</v>
      </c>
      <c r="Q350" s="152"/>
      <c r="R350" s="167">
        <f t="shared" si="30"/>
        <v>20.22</v>
      </c>
      <c r="S350" s="171" t="s">
        <v>1573</v>
      </c>
      <c r="T350" s="192" t="s">
        <v>3634</v>
      </c>
    </row>
    <row r="351" spans="1:20" s="60" customFormat="1" ht="75.599999999999994" customHeight="1">
      <c r="A351" s="122">
        <v>334</v>
      </c>
      <c r="B351" s="128">
        <v>3306</v>
      </c>
      <c r="C351" s="144" t="s">
        <v>1574</v>
      </c>
      <c r="D351" s="145"/>
      <c r="E351" s="129" t="s">
        <v>312</v>
      </c>
      <c r="F351" s="135" t="s">
        <v>1185</v>
      </c>
      <c r="G351" s="217" t="str">
        <f t="shared" si="28"/>
        <v>фото</v>
      </c>
      <c r="H351" s="123"/>
      <c r="I351" s="146" t="s">
        <v>1186</v>
      </c>
      <c r="J351" s="147" t="s">
        <v>899</v>
      </c>
      <c r="K351" s="148" t="s">
        <v>314</v>
      </c>
      <c r="L351" s="149">
        <v>10</v>
      </c>
      <c r="M351" s="150">
        <v>193.4</v>
      </c>
      <c r="N351" s="151"/>
      <c r="O351" s="84">
        <f t="shared" si="29"/>
        <v>0</v>
      </c>
      <c r="P351" s="103">
        <v>4607109951064</v>
      </c>
      <c r="Q351" s="152"/>
      <c r="R351" s="167">
        <f t="shared" si="30"/>
        <v>19.34</v>
      </c>
      <c r="S351" s="171" t="s">
        <v>1574</v>
      </c>
      <c r="T351" s="192" t="s">
        <v>3634</v>
      </c>
    </row>
    <row r="352" spans="1:20" s="60" customFormat="1" ht="75.400000000000006" customHeight="1">
      <c r="A352" s="122">
        <v>335</v>
      </c>
      <c r="B352" s="128">
        <v>1367</v>
      </c>
      <c r="C352" s="144" t="s">
        <v>1575</v>
      </c>
      <c r="D352" s="145"/>
      <c r="E352" s="129" t="s">
        <v>312</v>
      </c>
      <c r="F352" s="135" t="s">
        <v>1187</v>
      </c>
      <c r="G352" s="217" t="str">
        <f t="shared" si="28"/>
        <v>фото</v>
      </c>
      <c r="H352" s="123"/>
      <c r="I352" s="146" t="s">
        <v>1188</v>
      </c>
      <c r="J352" s="147" t="s">
        <v>908</v>
      </c>
      <c r="K352" s="148" t="s">
        <v>314</v>
      </c>
      <c r="L352" s="149">
        <v>10</v>
      </c>
      <c r="M352" s="150">
        <v>157.9</v>
      </c>
      <c r="N352" s="151"/>
      <c r="O352" s="84">
        <f t="shared" si="29"/>
        <v>0</v>
      </c>
      <c r="P352" s="103">
        <v>4607109962848</v>
      </c>
      <c r="Q352" s="152"/>
      <c r="R352" s="167">
        <f t="shared" si="30"/>
        <v>15.79</v>
      </c>
      <c r="S352" s="171" t="s">
        <v>1575</v>
      </c>
      <c r="T352" s="192" t="s">
        <v>3634</v>
      </c>
    </row>
    <row r="353" spans="1:20" ht="75.599999999999994" customHeight="1">
      <c r="A353" s="122">
        <v>336</v>
      </c>
      <c r="B353" s="128">
        <v>905</v>
      </c>
      <c r="C353" s="144" t="s">
        <v>1576</v>
      </c>
      <c r="D353" s="145"/>
      <c r="E353" s="129" t="s">
        <v>312</v>
      </c>
      <c r="F353" s="135" t="s">
        <v>1189</v>
      </c>
      <c r="G353" s="217" t="str">
        <f t="shared" si="28"/>
        <v>фото</v>
      </c>
      <c r="H353" s="123"/>
      <c r="I353" s="146" t="s">
        <v>1190</v>
      </c>
      <c r="J353" s="147" t="s">
        <v>908</v>
      </c>
      <c r="K353" s="148" t="s">
        <v>314</v>
      </c>
      <c r="L353" s="149">
        <v>10</v>
      </c>
      <c r="M353" s="150">
        <v>220</v>
      </c>
      <c r="N353" s="151"/>
      <c r="O353" s="84">
        <f t="shared" si="29"/>
        <v>0</v>
      </c>
      <c r="P353" s="103">
        <v>4607109956496</v>
      </c>
      <c r="Q353" s="152"/>
      <c r="R353" s="167">
        <f t="shared" si="30"/>
        <v>22</v>
      </c>
      <c r="S353" s="171" t="s">
        <v>1576</v>
      </c>
      <c r="T353" s="192" t="s">
        <v>3634</v>
      </c>
    </row>
    <row r="354" spans="1:20" s="60" customFormat="1" ht="75.400000000000006" customHeight="1">
      <c r="A354" s="122">
        <v>337</v>
      </c>
      <c r="B354" s="128">
        <v>6675</v>
      </c>
      <c r="C354" s="144" t="s">
        <v>1577</v>
      </c>
      <c r="D354" s="145"/>
      <c r="E354" s="129" t="s">
        <v>312</v>
      </c>
      <c r="F354" s="135" t="s">
        <v>62</v>
      </c>
      <c r="G354" s="217" t="str">
        <f t="shared" si="28"/>
        <v>фото</v>
      </c>
      <c r="H354" s="123"/>
      <c r="I354" s="146" t="s">
        <v>369</v>
      </c>
      <c r="J354" s="147" t="s">
        <v>899</v>
      </c>
      <c r="K354" s="148" t="s">
        <v>314</v>
      </c>
      <c r="L354" s="149">
        <v>10</v>
      </c>
      <c r="M354" s="150">
        <v>140.1</v>
      </c>
      <c r="N354" s="151"/>
      <c r="O354" s="84">
        <f t="shared" si="29"/>
        <v>0</v>
      </c>
      <c r="P354" s="103">
        <v>4607109943199</v>
      </c>
      <c r="Q354" s="152"/>
      <c r="R354" s="167">
        <f t="shared" si="30"/>
        <v>14.01</v>
      </c>
      <c r="S354" s="171" t="s">
        <v>1577</v>
      </c>
      <c r="T354" s="192" t="s">
        <v>3634</v>
      </c>
    </row>
    <row r="355" spans="1:20" s="60" customFormat="1" ht="73.900000000000006" customHeight="1">
      <c r="A355" s="122">
        <v>338</v>
      </c>
      <c r="B355" s="128">
        <v>2416</v>
      </c>
      <c r="C355" s="144" t="s">
        <v>1578</v>
      </c>
      <c r="D355" s="145"/>
      <c r="E355" s="129" t="s">
        <v>312</v>
      </c>
      <c r="F355" s="135" t="s">
        <v>1192</v>
      </c>
      <c r="G355" s="217" t="str">
        <f t="shared" si="28"/>
        <v>фото</v>
      </c>
      <c r="H355" s="123"/>
      <c r="I355" s="146" t="s">
        <v>3289</v>
      </c>
      <c r="J355" s="147" t="s">
        <v>908</v>
      </c>
      <c r="K355" s="148" t="s">
        <v>314</v>
      </c>
      <c r="L355" s="149">
        <v>10</v>
      </c>
      <c r="M355" s="150">
        <v>211.1</v>
      </c>
      <c r="N355" s="151"/>
      <c r="O355" s="84">
        <f t="shared" si="29"/>
        <v>0</v>
      </c>
      <c r="P355" s="103">
        <v>4607109966822</v>
      </c>
      <c r="Q355" s="152"/>
      <c r="R355" s="167">
        <f t="shared" si="30"/>
        <v>21.11</v>
      </c>
      <c r="S355" s="171" t="s">
        <v>1578</v>
      </c>
      <c r="T355" s="192" t="s">
        <v>3634</v>
      </c>
    </row>
    <row r="356" spans="1:20" ht="75.599999999999994" customHeight="1">
      <c r="A356" s="122">
        <v>339</v>
      </c>
      <c r="B356" s="128">
        <v>2418</v>
      </c>
      <c r="C356" s="144" t="s">
        <v>1579</v>
      </c>
      <c r="D356" s="145"/>
      <c r="E356" s="129" t="s">
        <v>312</v>
      </c>
      <c r="F356" s="135" t="s">
        <v>1194</v>
      </c>
      <c r="G356" s="217" t="str">
        <f t="shared" si="28"/>
        <v>фото</v>
      </c>
      <c r="H356" s="123"/>
      <c r="I356" s="146" t="s">
        <v>3290</v>
      </c>
      <c r="J356" s="147" t="s">
        <v>908</v>
      </c>
      <c r="K356" s="148" t="s">
        <v>314</v>
      </c>
      <c r="L356" s="149">
        <v>10</v>
      </c>
      <c r="M356" s="150">
        <v>269.7</v>
      </c>
      <c r="N356" s="151"/>
      <c r="O356" s="84">
        <f t="shared" si="29"/>
        <v>0</v>
      </c>
      <c r="P356" s="103">
        <v>4607109966839</v>
      </c>
      <c r="Q356" s="152"/>
      <c r="R356" s="167">
        <f t="shared" si="30"/>
        <v>26.97</v>
      </c>
      <c r="S356" s="171" t="s">
        <v>1579</v>
      </c>
      <c r="T356" s="192" t="s">
        <v>3634</v>
      </c>
    </row>
    <row r="357" spans="1:20" s="60" customFormat="1" ht="75.400000000000006" customHeight="1">
      <c r="A357" s="122">
        <v>340</v>
      </c>
      <c r="B357" s="128">
        <v>1368</v>
      </c>
      <c r="C357" s="144" t="s">
        <v>1580</v>
      </c>
      <c r="D357" s="145"/>
      <c r="E357" s="129" t="s">
        <v>312</v>
      </c>
      <c r="F357" s="135" t="s">
        <v>1193</v>
      </c>
      <c r="G357" s="217" t="str">
        <f t="shared" si="28"/>
        <v>фото</v>
      </c>
      <c r="H357" s="123"/>
      <c r="I357" s="146" t="s">
        <v>1002</v>
      </c>
      <c r="J357" s="147" t="s">
        <v>908</v>
      </c>
      <c r="K357" s="148" t="s">
        <v>314</v>
      </c>
      <c r="L357" s="149">
        <v>10</v>
      </c>
      <c r="M357" s="150">
        <v>202.2</v>
      </c>
      <c r="N357" s="151"/>
      <c r="O357" s="84">
        <f t="shared" si="29"/>
        <v>0</v>
      </c>
      <c r="P357" s="103">
        <v>4607109962985</v>
      </c>
      <c r="Q357" s="152"/>
      <c r="R357" s="167">
        <f t="shared" si="30"/>
        <v>20.22</v>
      </c>
      <c r="S357" s="171" t="s">
        <v>1580</v>
      </c>
      <c r="T357" s="192" t="s">
        <v>3634</v>
      </c>
    </row>
    <row r="358" spans="1:20" s="60" customFormat="1" ht="75.599999999999994" customHeight="1">
      <c r="A358" s="122">
        <v>341</v>
      </c>
      <c r="B358" s="128">
        <v>2405</v>
      </c>
      <c r="C358" s="144" t="s">
        <v>1581</v>
      </c>
      <c r="D358" s="145"/>
      <c r="E358" s="129" t="s">
        <v>312</v>
      </c>
      <c r="F358" s="135" t="s">
        <v>1178</v>
      </c>
      <c r="G358" s="217" t="str">
        <f t="shared" si="28"/>
        <v>фото</v>
      </c>
      <c r="H358" s="123"/>
      <c r="I358" s="146" t="s">
        <v>1179</v>
      </c>
      <c r="J358" s="147" t="s">
        <v>908</v>
      </c>
      <c r="K358" s="148" t="s">
        <v>314</v>
      </c>
      <c r="L358" s="149">
        <v>10</v>
      </c>
      <c r="M358" s="150">
        <v>165</v>
      </c>
      <c r="N358" s="151"/>
      <c r="O358" s="84">
        <f t="shared" si="29"/>
        <v>0</v>
      </c>
      <c r="P358" s="103">
        <v>4607109966846</v>
      </c>
      <c r="Q358" s="152"/>
      <c r="R358" s="167">
        <f t="shared" si="30"/>
        <v>16.5</v>
      </c>
      <c r="S358" s="171" t="s">
        <v>1581</v>
      </c>
      <c r="T358" s="192" t="s">
        <v>3634</v>
      </c>
    </row>
    <row r="359" spans="1:20" s="60" customFormat="1" ht="75.599999999999994" customHeight="1">
      <c r="A359" s="122">
        <v>342</v>
      </c>
      <c r="B359" s="128">
        <v>2409</v>
      </c>
      <c r="C359" s="144" t="s">
        <v>1582</v>
      </c>
      <c r="D359" s="145"/>
      <c r="E359" s="129" t="s">
        <v>312</v>
      </c>
      <c r="F359" s="135" t="s">
        <v>1181</v>
      </c>
      <c r="G359" s="217" t="str">
        <f t="shared" si="28"/>
        <v>фото</v>
      </c>
      <c r="H359" s="123"/>
      <c r="I359" s="146" t="s">
        <v>1182</v>
      </c>
      <c r="J359" s="147" t="s">
        <v>908</v>
      </c>
      <c r="K359" s="148" t="s">
        <v>314</v>
      </c>
      <c r="L359" s="149">
        <v>10</v>
      </c>
      <c r="M359" s="150">
        <v>184.5</v>
      </c>
      <c r="N359" s="151"/>
      <c r="O359" s="84">
        <f t="shared" si="29"/>
        <v>0</v>
      </c>
      <c r="P359" s="103">
        <v>4607109966853</v>
      </c>
      <c r="Q359" s="152"/>
      <c r="R359" s="167">
        <f t="shared" si="30"/>
        <v>18.45</v>
      </c>
      <c r="S359" s="171" t="s">
        <v>1582</v>
      </c>
      <c r="T359" s="192" t="s">
        <v>3634</v>
      </c>
    </row>
    <row r="360" spans="1:20" ht="75.599999999999994" customHeight="1">
      <c r="A360" s="122">
        <v>343</v>
      </c>
      <c r="B360" s="128">
        <v>3287</v>
      </c>
      <c r="C360" s="144" t="s">
        <v>1583</v>
      </c>
      <c r="D360" s="145"/>
      <c r="E360" s="129" t="s">
        <v>312</v>
      </c>
      <c r="F360" s="135" t="s">
        <v>1177</v>
      </c>
      <c r="G360" s="217" t="str">
        <f t="shared" si="28"/>
        <v>фото</v>
      </c>
      <c r="H360" s="123"/>
      <c r="I360" s="146" t="s">
        <v>259</v>
      </c>
      <c r="J360" s="147" t="s">
        <v>902</v>
      </c>
      <c r="K360" s="148" t="s">
        <v>314</v>
      </c>
      <c r="L360" s="149">
        <v>10</v>
      </c>
      <c r="M360" s="150">
        <v>211.1</v>
      </c>
      <c r="N360" s="151"/>
      <c r="O360" s="84">
        <f t="shared" si="29"/>
        <v>0</v>
      </c>
      <c r="P360" s="103">
        <v>4607109951033</v>
      </c>
      <c r="Q360" s="152"/>
      <c r="R360" s="167">
        <f t="shared" si="30"/>
        <v>21.11</v>
      </c>
      <c r="S360" s="171" t="s">
        <v>1583</v>
      </c>
      <c r="T360" s="192" t="s">
        <v>3634</v>
      </c>
    </row>
    <row r="361" spans="1:20" ht="69.75" customHeight="1">
      <c r="A361" s="122">
        <v>344</v>
      </c>
      <c r="B361" s="128">
        <v>6031</v>
      </c>
      <c r="C361" s="144" t="s">
        <v>3635</v>
      </c>
      <c r="D361" s="145" t="s">
        <v>3636</v>
      </c>
      <c r="E361" s="172" t="s">
        <v>312</v>
      </c>
      <c r="F361" s="136" t="s">
        <v>3637</v>
      </c>
      <c r="G361" s="217" t="str">
        <f t="shared" si="28"/>
        <v>фото</v>
      </c>
      <c r="H361" s="217"/>
      <c r="I361" s="146" t="s">
        <v>3638</v>
      </c>
      <c r="J361" s="147" t="s">
        <v>902</v>
      </c>
      <c r="K361" s="148" t="s">
        <v>351</v>
      </c>
      <c r="L361" s="149">
        <v>10</v>
      </c>
      <c r="M361" s="150">
        <v>255.5</v>
      </c>
      <c r="N361" s="151"/>
      <c r="O361" s="84">
        <f t="shared" si="29"/>
        <v>0</v>
      </c>
      <c r="P361" s="103">
        <v>4607109965252</v>
      </c>
      <c r="Q361" s="216" t="s">
        <v>3579</v>
      </c>
      <c r="R361" s="167">
        <f t="shared" si="30"/>
        <v>25.55</v>
      </c>
      <c r="S361" s="171" t="s">
        <v>3639</v>
      </c>
      <c r="T361" s="192" t="s">
        <v>3634</v>
      </c>
    </row>
    <row r="362" spans="1:20" ht="75.599999999999994" customHeight="1">
      <c r="A362" s="122">
        <v>345</v>
      </c>
      <c r="B362" s="128">
        <v>2440</v>
      </c>
      <c r="C362" s="144" t="s">
        <v>1584</v>
      </c>
      <c r="D362" s="145"/>
      <c r="E362" s="129" t="s">
        <v>312</v>
      </c>
      <c r="F362" s="135" t="s">
        <v>1216</v>
      </c>
      <c r="G362" s="217" t="str">
        <f t="shared" si="28"/>
        <v>фото</v>
      </c>
      <c r="H362" s="123"/>
      <c r="I362" s="146" t="s">
        <v>1217</v>
      </c>
      <c r="J362" s="147" t="s">
        <v>908</v>
      </c>
      <c r="K362" s="148" t="s">
        <v>314</v>
      </c>
      <c r="L362" s="149">
        <v>10</v>
      </c>
      <c r="M362" s="150">
        <v>166.7</v>
      </c>
      <c r="N362" s="151"/>
      <c r="O362" s="84">
        <f t="shared" si="29"/>
        <v>0</v>
      </c>
      <c r="P362" s="103">
        <v>4607109966877</v>
      </c>
      <c r="Q362" s="152"/>
      <c r="R362" s="167">
        <f t="shared" si="30"/>
        <v>16.670000000000002</v>
      </c>
      <c r="S362" s="171" t="s">
        <v>1584</v>
      </c>
      <c r="T362" s="192" t="s">
        <v>3634</v>
      </c>
    </row>
    <row r="363" spans="1:20" s="60" customFormat="1" ht="75.599999999999994" customHeight="1">
      <c r="A363" s="122">
        <v>346</v>
      </c>
      <c r="B363" s="128">
        <v>3400</v>
      </c>
      <c r="C363" s="144" t="s">
        <v>1585</v>
      </c>
      <c r="D363" s="145"/>
      <c r="E363" s="129" t="s">
        <v>312</v>
      </c>
      <c r="F363" s="135" t="s">
        <v>1222</v>
      </c>
      <c r="G363" s="217" t="str">
        <f t="shared" si="28"/>
        <v>фото</v>
      </c>
      <c r="H363" s="123"/>
      <c r="I363" s="146" t="s">
        <v>1223</v>
      </c>
      <c r="J363" s="147" t="s">
        <v>899</v>
      </c>
      <c r="K363" s="148" t="s">
        <v>314</v>
      </c>
      <c r="L363" s="149">
        <v>10</v>
      </c>
      <c r="M363" s="150">
        <v>157.9</v>
      </c>
      <c r="N363" s="151"/>
      <c r="O363" s="84">
        <f t="shared" si="29"/>
        <v>0</v>
      </c>
      <c r="P363" s="103">
        <v>4607109951026</v>
      </c>
      <c r="Q363" s="152"/>
      <c r="R363" s="167">
        <f t="shared" si="30"/>
        <v>15.79</v>
      </c>
      <c r="S363" s="171" t="s">
        <v>1585</v>
      </c>
      <c r="T363" s="192" t="s">
        <v>3634</v>
      </c>
    </row>
    <row r="364" spans="1:20" s="60" customFormat="1" ht="73.900000000000006" customHeight="1">
      <c r="A364" s="122">
        <v>347</v>
      </c>
      <c r="B364" s="128">
        <v>3391</v>
      </c>
      <c r="C364" s="144" t="s">
        <v>1586</v>
      </c>
      <c r="D364" s="145"/>
      <c r="E364" s="129" t="s">
        <v>312</v>
      </c>
      <c r="F364" s="135" t="s">
        <v>1218</v>
      </c>
      <c r="G364" s="217" t="str">
        <f t="shared" si="28"/>
        <v>фото</v>
      </c>
      <c r="H364" s="123"/>
      <c r="I364" s="146" t="s">
        <v>1219</v>
      </c>
      <c r="J364" s="147" t="s">
        <v>902</v>
      </c>
      <c r="K364" s="148" t="s">
        <v>314</v>
      </c>
      <c r="L364" s="149">
        <v>10</v>
      </c>
      <c r="M364" s="150">
        <v>175.6</v>
      </c>
      <c r="N364" s="151"/>
      <c r="O364" s="84">
        <f t="shared" si="29"/>
        <v>0</v>
      </c>
      <c r="P364" s="103">
        <v>4607109951019</v>
      </c>
      <c r="Q364" s="152"/>
      <c r="R364" s="167">
        <f t="shared" si="30"/>
        <v>17.559999999999999</v>
      </c>
      <c r="S364" s="171" t="s">
        <v>1586</v>
      </c>
      <c r="T364" s="192" t="s">
        <v>3634</v>
      </c>
    </row>
    <row r="365" spans="1:20" ht="75.400000000000006" customHeight="1">
      <c r="A365" s="122">
        <v>348</v>
      </c>
      <c r="B365" s="128">
        <v>7436</v>
      </c>
      <c r="C365" s="144" t="s">
        <v>3640</v>
      </c>
      <c r="D365" s="145"/>
      <c r="E365" s="129" t="s">
        <v>312</v>
      </c>
      <c r="F365" s="135" t="s">
        <v>1587</v>
      </c>
      <c r="G365" s="217" t="str">
        <f t="shared" si="28"/>
        <v>фото</v>
      </c>
      <c r="H365" s="123"/>
      <c r="I365" s="146" t="s">
        <v>1588</v>
      </c>
      <c r="J365" s="147" t="s">
        <v>1547</v>
      </c>
      <c r="K365" s="148" t="s">
        <v>314</v>
      </c>
      <c r="L365" s="149">
        <v>10</v>
      </c>
      <c r="M365" s="150">
        <v>237.7</v>
      </c>
      <c r="N365" s="151"/>
      <c r="O365" s="84">
        <f t="shared" si="29"/>
        <v>0</v>
      </c>
      <c r="P365" s="103">
        <v>4607109939277</v>
      </c>
      <c r="Q365" s="152"/>
      <c r="R365" s="167">
        <f t="shared" si="30"/>
        <v>23.77</v>
      </c>
      <c r="S365" s="171" t="s">
        <v>3640</v>
      </c>
      <c r="T365" s="192" t="s">
        <v>3634</v>
      </c>
    </row>
    <row r="366" spans="1:20" s="60" customFormat="1" ht="76.5">
      <c r="A366" s="122">
        <v>349</v>
      </c>
      <c r="B366" s="128">
        <v>1968</v>
      </c>
      <c r="C366" s="144" t="s">
        <v>3480</v>
      </c>
      <c r="D366" s="145"/>
      <c r="E366" s="129" t="s">
        <v>312</v>
      </c>
      <c r="F366" s="135" t="s">
        <v>3067</v>
      </c>
      <c r="G366" s="217" t="str">
        <f t="shared" si="28"/>
        <v>фото</v>
      </c>
      <c r="H366" s="123"/>
      <c r="I366" s="146" t="s">
        <v>3291</v>
      </c>
      <c r="J366" s="147" t="s">
        <v>899</v>
      </c>
      <c r="K366" s="148" t="s">
        <v>314</v>
      </c>
      <c r="L366" s="149">
        <v>10</v>
      </c>
      <c r="M366" s="150">
        <v>157.9</v>
      </c>
      <c r="N366" s="151"/>
      <c r="O366" s="84">
        <f t="shared" si="29"/>
        <v>0</v>
      </c>
      <c r="P366" s="103">
        <v>4607109985762</v>
      </c>
      <c r="Q366" s="152" t="s">
        <v>3017</v>
      </c>
      <c r="R366" s="167">
        <f t="shared" si="30"/>
        <v>15.79</v>
      </c>
      <c r="S366" s="171" t="s">
        <v>3480</v>
      </c>
      <c r="T366" s="192" t="s">
        <v>3634</v>
      </c>
    </row>
    <row r="367" spans="1:20" s="60" customFormat="1" ht="75.599999999999994" customHeight="1">
      <c r="A367" s="122">
        <v>350</v>
      </c>
      <c r="B367" s="128">
        <v>3398</v>
      </c>
      <c r="C367" s="144" t="s">
        <v>1589</v>
      </c>
      <c r="D367" s="145"/>
      <c r="E367" s="129" t="s">
        <v>312</v>
      </c>
      <c r="F367" s="135" t="s">
        <v>1220</v>
      </c>
      <c r="G367" s="217" t="str">
        <f t="shared" si="28"/>
        <v>фото</v>
      </c>
      <c r="H367" s="123"/>
      <c r="I367" s="146" t="s">
        <v>1221</v>
      </c>
      <c r="J367" s="147" t="s">
        <v>899</v>
      </c>
      <c r="K367" s="148" t="s">
        <v>314</v>
      </c>
      <c r="L367" s="149">
        <v>10</v>
      </c>
      <c r="M367" s="150">
        <v>122.4</v>
      </c>
      <c r="N367" s="151"/>
      <c r="O367" s="84">
        <f t="shared" si="29"/>
        <v>0</v>
      </c>
      <c r="P367" s="103">
        <v>4607109950999</v>
      </c>
      <c r="Q367" s="152"/>
      <c r="R367" s="167">
        <f t="shared" si="30"/>
        <v>12.24</v>
      </c>
      <c r="S367" s="171" t="s">
        <v>1589</v>
      </c>
      <c r="T367" s="192" t="s">
        <v>3634</v>
      </c>
    </row>
    <row r="368" spans="1:20" ht="75.400000000000006" customHeight="1">
      <c r="A368" s="122">
        <v>351</v>
      </c>
      <c r="B368" s="128">
        <v>7437</v>
      </c>
      <c r="C368" s="144" t="s">
        <v>2531</v>
      </c>
      <c r="D368" s="145" t="s">
        <v>2532</v>
      </c>
      <c r="E368" s="129" t="s">
        <v>312</v>
      </c>
      <c r="F368" s="135" t="s">
        <v>1590</v>
      </c>
      <c r="G368" s="217" t="str">
        <f t="shared" si="28"/>
        <v>фото</v>
      </c>
      <c r="H368" s="217"/>
      <c r="I368" s="146" t="s">
        <v>1591</v>
      </c>
      <c r="J368" s="147" t="s">
        <v>899</v>
      </c>
      <c r="K368" s="148" t="s">
        <v>314</v>
      </c>
      <c r="L368" s="149">
        <v>10</v>
      </c>
      <c r="M368" s="150">
        <v>264.3</v>
      </c>
      <c r="N368" s="151"/>
      <c r="O368" s="84">
        <f t="shared" si="29"/>
        <v>0</v>
      </c>
      <c r="P368" s="103">
        <v>4607109939260</v>
      </c>
      <c r="Q368" s="152"/>
      <c r="R368" s="167">
        <f t="shared" si="30"/>
        <v>26.43</v>
      </c>
      <c r="S368" s="171" t="s">
        <v>2690</v>
      </c>
      <c r="T368" s="192" t="s">
        <v>3634</v>
      </c>
    </row>
    <row r="369" spans="1:20" s="60" customFormat="1" ht="75.400000000000006" customHeight="1">
      <c r="A369" s="122">
        <v>352</v>
      </c>
      <c r="B369" s="128">
        <v>2602</v>
      </c>
      <c r="C369" s="144" t="s">
        <v>3481</v>
      </c>
      <c r="D369" s="145"/>
      <c r="E369" s="129" t="s">
        <v>312</v>
      </c>
      <c r="F369" s="135" t="s">
        <v>3641</v>
      </c>
      <c r="G369" s="217" t="str">
        <f t="shared" si="28"/>
        <v>фото</v>
      </c>
      <c r="H369" s="123"/>
      <c r="I369" s="146" t="s">
        <v>3292</v>
      </c>
      <c r="J369" s="147" t="s">
        <v>899</v>
      </c>
      <c r="K369" s="148" t="s">
        <v>351</v>
      </c>
      <c r="L369" s="149">
        <v>10</v>
      </c>
      <c r="M369" s="150">
        <v>237.7</v>
      </c>
      <c r="N369" s="151"/>
      <c r="O369" s="84">
        <f t="shared" si="29"/>
        <v>0</v>
      </c>
      <c r="P369" s="103">
        <v>4607109985755</v>
      </c>
      <c r="Q369" s="152" t="s">
        <v>3017</v>
      </c>
      <c r="R369" s="167">
        <f t="shared" si="30"/>
        <v>23.77</v>
      </c>
      <c r="S369" s="171" t="s">
        <v>3481</v>
      </c>
      <c r="T369" s="192" t="s">
        <v>3634</v>
      </c>
    </row>
    <row r="370" spans="1:20" ht="75.599999999999994" customHeight="1">
      <c r="A370" s="122">
        <v>353</v>
      </c>
      <c r="B370" s="128">
        <v>2923</v>
      </c>
      <c r="C370" s="144" t="s">
        <v>1592</v>
      </c>
      <c r="D370" s="145"/>
      <c r="E370" s="129" t="s">
        <v>312</v>
      </c>
      <c r="F370" s="135" t="s">
        <v>1176</v>
      </c>
      <c r="G370" s="217" t="str">
        <f t="shared" si="28"/>
        <v>фото</v>
      </c>
      <c r="H370" s="123"/>
      <c r="I370" s="146" t="s">
        <v>5</v>
      </c>
      <c r="J370" s="147" t="s">
        <v>902</v>
      </c>
      <c r="K370" s="148" t="s">
        <v>3642</v>
      </c>
      <c r="L370" s="149">
        <v>10</v>
      </c>
      <c r="M370" s="150">
        <v>175.6</v>
      </c>
      <c r="N370" s="151"/>
      <c r="O370" s="84">
        <f t="shared" si="29"/>
        <v>0</v>
      </c>
      <c r="P370" s="103">
        <v>4607109979174</v>
      </c>
      <c r="Q370" s="152"/>
      <c r="R370" s="167">
        <f t="shared" si="30"/>
        <v>17.559999999999999</v>
      </c>
      <c r="S370" s="171" t="s">
        <v>1592</v>
      </c>
      <c r="T370" s="192" t="s">
        <v>3634</v>
      </c>
    </row>
    <row r="371" spans="1:20" ht="75.599999999999994" customHeight="1">
      <c r="A371" s="122">
        <v>354</v>
      </c>
      <c r="B371" s="128">
        <v>1369</v>
      </c>
      <c r="C371" s="144" t="s">
        <v>1593</v>
      </c>
      <c r="D371" s="145"/>
      <c r="E371" s="129" t="s">
        <v>312</v>
      </c>
      <c r="F371" s="135" t="s">
        <v>1224</v>
      </c>
      <c r="G371" s="217" t="str">
        <f t="shared" si="28"/>
        <v>фото</v>
      </c>
      <c r="H371" s="123"/>
      <c r="I371" s="146" t="s">
        <v>259</v>
      </c>
      <c r="J371" s="147" t="s">
        <v>908</v>
      </c>
      <c r="K371" s="148" t="s">
        <v>314</v>
      </c>
      <c r="L371" s="149">
        <v>10</v>
      </c>
      <c r="M371" s="150">
        <v>179.2</v>
      </c>
      <c r="N371" s="151"/>
      <c r="O371" s="84">
        <f t="shared" si="29"/>
        <v>0</v>
      </c>
      <c r="P371" s="103">
        <v>4607109963135</v>
      </c>
      <c r="Q371" s="152"/>
      <c r="R371" s="167">
        <f t="shared" si="30"/>
        <v>17.920000000000002</v>
      </c>
      <c r="S371" s="171" t="s">
        <v>1593</v>
      </c>
      <c r="T371" s="192" t="s">
        <v>3634</v>
      </c>
    </row>
    <row r="372" spans="1:20" ht="75.599999999999994" customHeight="1">
      <c r="A372" s="122">
        <v>355</v>
      </c>
      <c r="B372" s="128">
        <v>2446</v>
      </c>
      <c r="C372" s="144" t="s">
        <v>1594</v>
      </c>
      <c r="D372" s="145"/>
      <c r="E372" s="129" t="s">
        <v>312</v>
      </c>
      <c r="F372" s="135" t="s">
        <v>1225</v>
      </c>
      <c r="G372" s="217" t="str">
        <f t="shared" si="28"/>
        <v>фото</v>
      </c>
      <c r="H372" s="123"/>
      <c r="I372" s="146" t="s">
        <v>3293</v>
      </c>
      <c r="J372" s="147" t="s">
        <v>908</v>
      </c>
      <c r="K372" s="148" t="s">
        <v>314</v>
      </c>
      <c r="L372" s="149">
        <v>10</v>
      </c>
      <c r="M372" s="150">
        <v>184.5</v>
      </c>
      <c r="N372" s="151"/>
      <c r="O372" s="84">
        <f t="shared" si="29"/>
        <v>0</v>
      </c>
      <c r="P372" s="103">
        <v>4607109966907</v>
      </c>
      <c r="Q372" s="152"/>
      <c r="R372" s="167">
        <f t="shared" si="30"/>
        <v>18.45</v>
      </c>
      <c r="S372" s="171" t="s">
        <v>1594</v>
      </c>
      <c r="T372" s="192" t="s">
        <v>3634</v>
      </c>
    </row>
    <row r="373" spans="1:20" ht="75.400000000000006" customHeight="1">
      <c r="A373" s="122">
        <v>356</v>
      </c>
      <c r="B373" s="128">
        <v>6067</v>
      </c>
      <c r="C373" s="144" t="s">
        <v>2691</v>
      </c>
      <c r="D373" s="145"/>
      <c r="E373" s="129" t="s">
        <v>312</v>
      </c>
      <c r="F373" s="135" t="s">
        <v>2322</v>
      </c>
      <c r="G373" s="217" t="str">
        <f t="shared" si="28"/>
        <v>фото</v>
      </c>
      <c r="H373" s="123"/>
      <c r="I373" s="146" t="s">
        <v>2398</v>
      </c>
      <c r="J373" s="147" t="s">
        <v>902</v>
      </c>
      <c r="K373" s="148" t="s">
        <v>314</v>
      </c>
      <c r="L373" s="149">
        <v>10</v>
      </c>
      <c r="M373" s="150">
        <v>140.1</v>
      </c>
      <c r="N373" s="151"/>
      <c r="O373" s="84">
        <f t="shared" si="29"/>
        <v>0</v>
      </c>
      <c r="P373" s="103">
        <v>4607109935347</v>
      </c>
      <c r="Q373" s="152"/>
      <c r="R373" s="167">
        <f t="shared" si="30"/>
        <v>14.01</v>
      </c>
      <c r="S373" s="171" t="s">
        <v>2691</v>
      </c>
      <c r="T373" s="192" t="s">
        <v>3634</v>
      </c>
    </row>
    <row r="374" spans="1:20" ht="75.400000000000006" customHeight="1">
      <c r="A374" s="122">
        <v>357</v>
      </c>
      <c r="B374" s="128">
        <v>6068</v>
      </c>
      <c r="C374" s="144" t="s">
        <v>2692</v>
      </c>
      <c r="D374" s="145"/>
      <c r="E374" s="129" t="s">
        <v>312</v>
      </c>
      <c r="F374" s="135" t="s">
        <v>2323</v>
      </c>
      <c r="G374" s="217" t="str">
        <f t="shared" si="28"/>
        <v>фото</v>
      </c>
      <c r="H374" s="123"/>
      <c r="I374" s="146" t="s">
        <v>3294</v>
      </c>
      <c r="J374" s="147" t="s">
        <v>899</v>
      </c>
      <c r="K374" s="148" t="s">
        <v>351</v>
      </c>
      <c r="L374" s="149">
        <v>10</v>
      </c>
      <c r="M374" s="150">
        <v>299.8</v>
      </c>
      <c r="N374" s="151"/>
      <c r="O374" s="84">
        <f t="shared" si="29"/>
        <v>0</v>
      </c>
      <c r="P374" s="103">
        <v>4607109935330</v>
      </c>
      <c r="Q374" s="152"/>
      <c r="R374" s="167">
        <f t="shared" si="30"/>
        <v>29.98</v>
      </c>
      <c r="S374" s="171" t="s">
        <v>2692</v>
      </c>
      <c r="T374" s="192" t="s">
        <v>3634</v>
      </c>
    </row>
    <row r="375" spans="1:20" s="60" customFormat="1" ht="75.400000000000006" customHeight="1">
      <c r="A375" s="122">
        <v>358</v>
      </c>
      <c r="B375" s="128">
        <v>3303</v>
      </c>
      <c r="C375" s="144" t="s">
        <v>1595</v>
      </c>
      <c r="D375" s="145"/>
      <c r="E375" s="129" t="s">
        <v>312</v>
      </c>
      <c r="F375" s="135" t="s">
        <v>1183</v>
      </c>
      <c r="G375" s="217" t="str">
        <f t="shared" si="28"/>
        <v>фото</v>
      </c>
      <c r="H375" s="123"/>
      <c r="I375" s="146" t="s">
        <v>1184</v>
      </c>
      <c r="J375" s="147" t="s">
        <v>899</v>
      </c>
      <c r="K375" s="148" t="s">
        <v>314</v>
      </c>
      <c r="L375" s="149">
        <v>10</v>
      </c>
      <c r="M375" s="150">
        <v>175.6</v>
      </c>
      <c r="N375" s="151"/>
      <c r="O375" s="84">
        <f t="shared" si="29"/>
        <v>0</v>
      </c>
      <c r="P375" s="103">
        <v>4607109950968</v>
      </c>
      <c r="Q375" s="152"/>
      <c r="R375" s="167">
        <f t="shared" si="30"/>
        <v>17.559999999999999</v>
      </c>
      <c r="S375" s="171" t="s">
        <v>1595</v>
      </c>
      <c r="T375" s="192" t="s">
        <v>3634</v>
      </c>
    </row>
    <row r="376" spans="1:20" ht="75.599999999999994" customHeight="1">
      <c r="A376" s="122">
        <v>359</v>
      </c>
      <c r="B376" s="128">
        <v>3291</v>
      </c>
      <c r="C376" s="144" t="s">
        <v>1596</v>
      </c>
      <c r="D376" s="145"/>
      <c r="E376" s="129" t="s">
        <v>312</v>
      </c>
      <c r="F376" s="135" t="s">
        <v>1180</v>
      </c>
      <c r="G376" s="217" t="str">
        <f t="shared" si="28"/>
        <v>фото</v>
      </c>
      <c r="H376" s="123"/>
      <c r="I376" s="146" t="s">
        <v>3295</v>
      </c>
      <c r="J376" s="147" t="s">
        <v>902</v>
      </c>
      <c r="K376" s="148" t="s">
        <v>314</v>
      </c>
      <c r="L376" s="149">
        <v>10</v>
      </c>
      <c r="M376" s="150">
        <v>211.1</v>
      </c>
      <c r="N376" s="151"/>
      <c r="O376" s="84">
        <f t="shared" si="29"/>
        <v>0</v>
      </c>
      <c r="P376" s="103">
        <v>4607109950951</v>
      </c>
      <c r="Q376" s="152"/>
      <c r="R376" s="167">
        <f t="shared" si="30"/>
        <v>21.11</v>
      </c>
      <c r="S376" s="171" t="s">
        <v>1596</v>
      </c>
      <c r="T376" s="192" t="s">
        <v>3634</v>
      </c>
    </row>
    <row r="377" spans="1:20" ht="75.400000000000006" customHeight="1">
      <c r="A377" s="122">
        <v>360</v>
      </c>
      <c r="B377" s="128">
        <v>7439</v>
      </c>
      <c r="C377" s="144" t="s">
        <v>2533</v>
      </c>
      <c r="D377" s="145"/>
      <c r="E377" s="129" t="s">
        <v>312</v>
      </c>
      <c r="F377" s="135" t="s">
        <v>1597</v>
      </c>
      <c r="G377" s="217" t="str">
        <f t="shared" si="28"/>
        <v>фото</v>
      </c>
      <c r="H377" s="123"/>
      <c r="I377" s="146" t="s">
        <v>3296</v>
      </c>
      <c r="J377" s="147" t="s">
        <v>899</v>
      </c>
      <c r="K377" s="148" t="s">
        <v>314</v>
      </c>
      <c r="L377" s="149">
        <v>10</v>
      </c>
      <c r="M377" s="150">
        <v>175.6</v>
      </c>
      <c r="N377" s="151"/>
      <c r="O377" s="84">
        <f t="shared" si="29"/>
        <v>0</v>
      </c>
      <c r="P377" s="103">
        <v>4607109939246</v>
      </c>
      <c r="Q377" s="152"/>
      <c r="R377" s="167">
        <f t="shared" si="30"/>
        <v>17.559999999999999</v>
      </c>
      <c r="S377" s="171" t="s">
        <v>2533</v>
      </c>
      <c r="T377" s="192" t="s">
        <v>3634</v>
      </c>
    </row>
    <row r="378" spans="1:20" s="60" customFormat="1" ht="75.599999999999994" customHeight="1">
      <c r="A378" s="122">
        <v>361</v>
      </c>
      <c r="B378" s="128">
        <v>923</v>
      </c>
      <c r="C378" s="144" t="s">
        <v>1598</v>
      </c>
      <c r="D378" s="145"/>
      <c r="E378" s="129" t="s">
        <v>312</v>
      </c>
      <c r="F378" s="135" t="s">
        <v>1195</v>
      </c>
      <c r="G378" s="217" t="str">
        <f t="shared" si="28"/>
        <v>фото</v>
      </c>
      <c r="H378" s="123"/>
      <c r="I378" s="146" t="s">
        <v>1196</v>
      </c>
      <c r="J378" s="147" t="s">
        <v>908</v>
      </c>
      <c r="K378" s="148" t="s">
        <v>314</v>
      </c>
      <c r="L378" s="149">
        <v>10</v>
      </c>
      <c r="M378" s="150">
        <v>172.1</v>
      </c>
      <c r="N378" s="151"/>
      <c r="O378" s="84">
        <f t="shared" si="29"/>
        <v>0</v>
      </c>
      <c r="P378" s="103">
        <v>4607109956540</v>
      </c>
      <c r="Q378" s="152"/>
      <c r="R378" s="167">
        <f t="shared" si="30"/>
        <v>17.21</v>
      </c>
      <c r="S378" s="171" t="s">
        <v>1598</v>
      </c>
      <c r="T378" s="192" t="s">
        <v>3634</v>
      </c>
    </row>
    <row r="379" spans="1:20" ht="75.400000000000006" customHeight="1">
      <c r="A379" s="122">
        <v>362</v>
      </c>
      <c r="B379" s="128">
        <v>6712</v>
      </c>
      <c r="C379" s="144" t="s">
        <v>3482</v>
      </c>
      <c r="D379" s="145"/>
      <c r="E379" s="129" t="s">
        <v>312</v>
      </c>
      <c r="F379" s="135" t="s">
        <v>3068</v>
      </c>
      <c r="G379" s="217" t="str">
        <f t="shared" si="28"/>
        <v>фото</v>
      </c>
      <c r="H379" s="123"/>
      <c r="I379" s="146" t="s">
        <v>3297</v>
      </c>
      <c r="J379" s="147" t="s">
        <v>899</v>
      </c>
      <c r="K379" s="148" t="s">
        <v>351</v>
      </c>
      <c r="L379" s="149">
        <v>10</v>
      </c>
      <c r="M379" s="150">
        <v>228.8</v>
      </c>
      <c r="N379" s="151"/>
      <c r="O379" s="84">
        <f t="shared" si="29"/>
        <v>0</v>
      </c>
      <c r="P379" s="103">
        <v>4607109943564</v>
      </c>
      <c r="Q379" s="152" t="s">
        <v>3017</v>
      </c>
      <c r="R379" s="167">
        <f t="shared" si="30"/>
        <v>22.88</v>
      </c>
      <c r="S379" s="171" t="s">
        <v>3482</v>
      </c>
      <c r="T379" s="192" t="s">
        <v>3634</v>
      </c>
    </row>
    <row r="380" spans="1:20" s="60" customFormat="1" ht="75.599999999999994" customHeight="1">
      <c r="A380" s="122">
        <v>363</v>
      </c>
      <c r="B380" s="128">
        <v>2752</v>
      </c>
      <c r="C380" s="144" t="s">
        <v>1599</v>
      </c>
      <c r="D380" s="145"/>
      <c r="E380" s="129" t="s">
        <v>312</v>
      </c>
      <c r="F380" s="135" t="s">
        <v>1197</v>
      </c>
      <c r="G380" s="217" t="str">
        <f t="shared" si="28"/>
        <v>фото</v>
      </c>
      <c r="H380" s="123"/>
      <c r="I380" s="146" t="s">
        <v>3298</v>
      </c>
      <c r="J380" s="147" t="s">
        <v>908</v>
      </c>
      <c r="K380" s="148" t="s">
        <v>314</v>
      </c>
      <c r="L380" s="149">
        <v>10</v>
      </c>
      <c r="M380" s="150">
        <v>282.10000000000002</v>
      </c>
      <c r="N380" s="151"/>
      <c r="O380" s="84">
        <f t="shared" si="29"/>
        <v>0</v>
      </c>
      <c r="P380" s="103">
        <v>4607109967539</v>
      </c>
      <c r="Q380" s="152"/>
      <c r="R380" s="167">
        <f t="shared" si="30"/>
        <v>28.21</v>
      </c>
      <c r="S380" s="171" t="s">
        <v>1599</v>
      </c>
      <c r="T380" s="192" t="s">
        <v>3634</v>
      </c>
    </row>
    <row r="381" spans="1:20" ht="75.599999999999994" customHeight="1">
      <c r="A381" s="122">
        <v>364</v>
      </c>
      <c r="B381" s="128">
        <v>3324</v>
      </c>
      <c r="C381" s="144" t="s">
        <v>1600</v>
      </c>
      <c r="D381" s="145"/>
      <c r="E381" s="129" t="s">
        <v>312</v>
      </c>
      <c r="F381" s="135" t="s">
        <v>1198</v>
      </c>
      <c r="G381" s="217" t="str">
        <f t="shared" si="28"/>
        <v>фото</v>
      </c>
      <c r="H381" s="123"/>
      <c r="I381" s="146" t="s">
        <v>357</v>
      </c>
      <c r="J381" s="147" t="s">
        <v>899</v>
      </c>
      <c r="K381" s="148" t="s">
        <v>314</v>
      </c>
      <c r="L381" s="149">
        <v>10</v>
      </c>
      <c r="M381" s="150">
        <v>196.9</v>
      </c>
      <c r="N381" s="151"/>
      <c r="O381" s="84">
        <f t="shared" si="29"/>
        <v>0</v>
      </c>
      <c r="P381" s="103">
        <v>4607109950944</v>
      </c>
      <c r="Q381" s="152"/>
      <c r="R381" s="167">
        <f t="shared" si="30"/>
        <v>19.690000000000001</v>
      </c>
      <c r="S381" s="171" t="s">
        <v>1600</v>
      </c>
      <c r="T381" s="192" t="s">
        <v>3634</v>
      </c>
    </row>
    <row r="382" spans="1:20" s="60" customFormat="1" ht="75.400000000000006" customHeight="1">
      <c r="A382" s="122">
        <v>365</v>
      </c>
      <c r="B382" s="128">
        <v>7440</v>
      </c>
      <c r="C382" s="144" t="s">
        <v>2534</v>
      </c>
      <c r="D382" s="145"/>
      <c r="E382" s="129" t="s">
        <v>312</v>
      </c>
      <c r="F382" s="135" t="s">
        <v>1601</v>
      </c>
      <c r="G382" s="217" t="str">
        <f t="shared" si="28"/>
        <v>фото</v>
      </c>
      <c r="H382" s="123"/>
      <c r="I382" s="146" t="s">
        <v>1602</v>
      </c>
      <c r="J382" s="147" t="s">
        <v>902</v>
      </c>
      <c r="K382" s="148" t="s">
        <v>314</v>
      </c>
      <c r="L382" s="149">
        <v>10</v>
      </c>
      <c r="M382" s="150">
        <v>202.2</v>
      </c>
      <c r="N382" s="151"/>
      <c r="O382" s="84">
        <f t="shared" si="29"/>
        <v>0</v>
      </c>
      <c r="P382" s="103">
        <v>4607109939239</v>
      </c>
      <c r="Q382" s="152"/>
      <c r="R382" s="167">
        <f t="shared" si="30"/>
        <v>20.22</v>
      </c>
      <c r="S382" s="171" t="s">
        <v>2534</v>
      </c>
      <c r="T382" s="192" t="s">
        <v>3634</v>
      </c>
    </row>
    <row r="383" spans="1:20" ht="69.75" customHeight="1">
      <c r="A383" s="122">
        <v>366</v>
      </c>
      <c r="B383" s="128">
        <v>6087</v>
      </c>
      <c r="C383" s="144" t="s">
        <v>3643</v>
      </c>
      <c r="D383" s="145"/>
      <c r="E383" s="172" t="s">
        <v>312</v>
      </c>
      <c r="F383" s="136" t="s">
        <v>3644</v>
      </c>
      <c r="G383" s="217" t="str">
        <f t="shared" si="28"/>
        <v>фото</v>
      </c>
      <c r="H383" s="123"/>
      <c r="I383" s="146" t="s">
        <v>2406</v>
      </c>
      <c r="J383" s="147" t="s">
        <v>899</v>
      </c>
      <c r="K383" s="148" t="s">
        <v>351</v>
      </c>
      <c r="L383" s="149">
        <v>10</v>
      </c>
      <c r="M383" s="150">
        <v>228.8</v>
      </c>
      <c r="N383" s="151"/>
      <c r="O383" s="84">
        <f t="shared" si="29"/>
        <v>0</v>
      </c>
      <c r="P383" s="103">
        <v>4607109930885</v>
      </c>
      <c r="Q383" s="216" t="s">
        <v>3579</v>
      </c>
      <c r="R383" s="167">
        <f t="shared" si="30"/>
        <v>22.88</v>
      </c>
      <c r="S383" s="171" t="s">
        <v>3643</v>
      </c>
      <c r="T383" s="192" t="s">
        <v>3634</v>
      </c>
    </row>
    <row r="384" spans="1:20" ht="75.400000000000006" customHeight="1">
      <c r="A384" s="122">
        <v>367</v>
      </c>
      <c r="B384" s="128">
        <v>1370</v>
      </c>
      <c r="C384" s="144" t="s">
        <v>1603</v>
      </c>
      <c r="D384" s="145"/>
      <c r="E384" s="129" t="s">
        <v>312</v>
      </c>
      <c r="F384" s="135" t="s">
        <v>1199</v>
      </c>
      <c r="G384" s="217" t="str">
        <f t="shared" si="28"/>
        <v>фото</v>
      </c>
      <c r="H384" s="123"/>
      <c r="I384" s="146" t="s">
        <v>956</v>
      </c>
      <c r="J384" s="147" t="s">
        <v>908</v>
      </c>
      <c r="K384" s="148" t="s">
        <v>314</v>
      </c>
      <c r="L384" s="149">
        <v>10</v>
      </c>
      <c r="M384" s="150">
        <v>184.5</v>
      </c>
      <c r="N384" s="151"/>
      <c r="O384" s="84">
        <f t="shared" si="29"/>
        <v>0</v>
      </c>
      <c r="P384" s="103">
        <v>4607109963180</v>
      </c>
      <c r="Q384" s="152"/>
      <c r="R384" s="167">
        <f t="shared" si="30"/>
        <v>18.45</v>
      </c>
      <c r="S384" s="171" t="s">
        <v>1603</v>
      </c>
      <c r="T384" s="192" t="s">
        <v>3634</v>
      </c>
    </row>
    <row r="385" spans="1:20" ht="69.95" customHeight="1">
      <c r="A385" s="122">
        <v>368</v>
      </c>
      <c r="B385" s="128">
        <v>2429</v>
      </c>
      <c r="C385" s="144" t="s">
        <v>3645</v>
      </c>
      <c r="D385" s="145"/>
      <c r="E385" s="172" t="s">
        <v>312</v>
      </c>
      <c r="F385" s="136" t="s">
        <v>3646</v>
      </c>
      <c r="G385" s="217" t="str">
        <f t="shared" si="28"/>
        <v>фото</v>
      </c>
      <c r="H385" s="123"/>
      <c r="I385" s="146" t="s">
        <v>3647</v>
      </c>
      <c r="J385" s="147" t="s">
        <v>899</v>
      </c>
      <c r="K385" s="148" t="s">
        <v>314</v>
      </c>
      <c r="L385" s="149">
        <v>10</v>
      </c>
      <c r="M385" s="150">
        <v>175.6</v>
      </c>
      <c r="N385" s="151"/>
      <c r="O385" s="84">
        <f t="shared" si="29"/>
        <v>0</v>
      </c>
      <c r="P385" s="103">
        <v>4607109966457</v>
      </c>
      <c r="Q385" s="216" t="s">
        <v>3579</v>
      </c>
      <c r="R385" s="167">
        <f t="shared" si="30"/>
        <v>17.559999999999999</v>
      </c>
      <c r="S385" s="171" t="s">
        <v>3645</v>
      </c>
      <c r="T385" s="192" t="s">
        <v>3634</v>
      </c>
    </row>
    <row r="386" spans="1:20" s="60" customFormat="1" ht="73.900000000000006" customHeight="1">
      <c r="A386" s="122">
        <v>369</v>
      </c>
      <c r="B386" s="128">
        <v>1264</v>
      </c>
      <c r="C386" s="144" t="s">
        <v>1604</v>
      </c>
      <c r="D386" s="145"/>
      <c r="E386" s="129" t="s">
        <v>312</v>
      </c>
      <c r="F386" s="135" t="s">
        <v>1200</v>
      </c>
      <c r="G386" s="217" t="str">
        <f t="shared" si="28"/>
        <v>фото</v>
      </c>
      <c r="H386" s="123"/>
      <c r="I386" s="146" t="s">
        <v>3299</v>
      </c>
      <c r="J386" s="147" t="s">
        <v>902</v>
      </c>
      <c r="K386" s="148" t="s">
        <v>314</v>
      </c>
      <c r="L386" s="149">
        <v>10</v>
      </c>
      <c r="M386" s="150">
        <v>198.7</v>
      </c>
      <c r="N386" s="151"/>
      <c r="O386" s="84">
        <f t="shared" si="29"/>
        <v>0</v>
      </c>
      <c r="P386" s="103">
        <v>4607109985571</v>
      </c>
      <c r="Q386" s="152"/>
      <c r="R386" s="167">
        <f t="shared" si="30"/>
        <v>19.87</v>
      </c>
      <c r="S386" s="171" t="s">
        <v>1604</v>
      </c>
      <c r="T386" s="192" t="s">
        <v>3634</v>
      </c>
    </row>
    <row r="387" spans="1:20" s="60" customFormat="1" ht="75.400000000000006" customHeight="1">
      <c r="A387" s="122">
        <v>370</v>
      </c>
      <c r="B387" s="128">
        <v>7441</v>
      </c>
      <c r="C387" s="144" t="s">
        <v>2535</v>
      </c>
      <c r="D387" s="145"/>
      <c r="E387" s="129" t="s">
        <v>312</v>
      </c>
      <c r="F387" s="135" t="s">
        <v>1605</v>
      </c>
      <c r="G387" s="217" t="str">
        <f t="shared" si="28"/>
        <v>фото</v>
      </c>
      <c r="H387" s="123"/>
      <c r="I387" s="146" t="s">
        <v>1606</v>
      </c>
      <c r="J387" s="147" t="s">
        <v>899</v>
      </c>
      <c r="K387" s="148" t="s">
        <v>314</v>
      </c>
      <c r="L387" s="149">
        <v>10</v>
      </c>
      <c r="M387" s="150">
        <v>175.6</v>
      </c>
      <c r="N387" s="151"/>
      <c r="O387" s="84">
        <f t="shared" si="29"/>
        <v>0</v>
      </c>
      <c r="P387" s="103">
        <v>4607109939222</v>
      </c>
      <c r="Q387" s="152"/>
      <c r="R387" s="167">
        <f t="shared" si="30"/>
        <v>17.559999999999999</v>
      </c>
      <c r="S387" s="171" t="s">
        <v>2535</v>
      </c>
      <c r="T387" s="192" t="s">
        <v>3634</v>
      </c>
    </row>
    <row r="388" spans="1:20" ht="75.599999999999994" customHeight="1">
      <c r="A388" s="122">
        <v>371</v>
      </c>
      <c r="B388" s="128">
        <v>2630</v>
      </c>
      <c r="C388" s="144" t="s">
        <v>1607</v>
      </c>
      <c r="D388" s="145"/>
      <c r="E388" s="129" t="s">
        <v>312</v>
      </c>
      <c r="F388" s="135" t="s">
        <v>1201</v>
      </c>
      <c r="G388" s="217" t="str">
        <f t="shared" si="28"/>
        <v>фото</v>
      </c>
      <c r="H388" s="123"/>
      <c r="I388" s="146" t="s">
        <v>20</v>
      </c>
      <c r="J388" s="147" t="s">
        <v>908</v>
      </c>
      <c r="K388" s="148" t="s">
        <v>314</v>
      </c>
      <c r="L388" s="149">
        <v>10</v>
      </c>
      <c r="M388" s="150">
        <v>175.6</v>
      </c>
      <c r="N388" s="151"/>
      <c r="O388" s="84">
        <f t="shared" si="29"/>
        <v>0</v>
      </c>
      <c r="P388" s="103">
        <v>4607109956649</v>
      </c>
      <c r="Q388" s="152"/>
      <c r="R388" s="167">
        <f t="shared" si="30"/>
        <v>17.559999999999999</v>
      </c>
      <c r="S388" s="171" t="s">
        <v>1607</v>
      </c>
      <c r="T388" s="192" t="s">
        <v>3634</v>
      </c>
    </row>
    <row r="389" spans="1:20" s="60" customFormat="1" ht="69.95" customHeight="1">
      <c r="A389" s="122">
        <v>372</v>
      </c>
      <c r="B389" s="128">
        <v>6609</v>
      </c>
      <c r="C389" s="144" t="s">
        <v>2693</v>
      </c>
      <c r="D389" s="145"/>
      <c r="E389" s="129" t="s">
        <v>312</v>
      </c>
      <c r="F389" s="135" t="s">
        <v>2694</v>
      </c>
      <c r="G389" s="217" t="str">
        <f t="shared" si="28"/>
        <v>фото</v>
      </c>
      <c r="H389" s="123"/>
      <c r="I389" s="146" t="s">
        <v>3648</v>
      </c>
      <c r="J389" s="147" t="s">
        <v>899</v>
      </c>
      <c r="K389" s="148" t="s">
        <v>314</v>
      </c>
      <c r="L389" s="149">
        <v>10</v>
      </c>
      <c r="M389" s="150">
        <v>211.1</v>
      </c>
      <c r="N389" s="151"/>
      <c r="O389" s="84">
        <f t="shared" si="29"/>
        <v>0</v>
      </c>
      <c r="P389" s="103">
        <v>4607109930427</v>
      </c>
      <c r="Q389" s="152"/>
      <c r="R389" s="167">
        <f t="shared" si="30"/>
        <v>21.11</v>
      </c>
      <c r="S389" s="171" t="s">
        <v>2693</v>
      </c>
      <c r="T389" s="192" t="s">
        <v>3634</v>
      </c>
    </row>
    <row r="390" spans="1:20" ht="75.400000000000006" customHeight="1">
      <c r="A390" s="122">
        <v>373</v>
      </c>
      <c r="B390" s="128">
        <v>6702</v>
      </c>
      <c r="C390" s="144" t="s">
        <v>1608</v>
      </c>
      <c r="D390" s="145"/>
      <c r="E390" s="129" t="s">
        <v>312</v>
      </c>
      <c r="F390" s="135" t="s">
        <v>63</v>
      </c>
      <c r="G390" s="217" t="str">
        <f t="shared" si="28"/>
        <v>фото</v>
      </c>
      <c r="H390" s="123"/>
      <c r="I390" s="146" t="s">
        <v>64</v>
      </c>
      <c r="J390" s="147" t="s">
        <v>899</v>
      </c>
      <c r="K390" s="148" t="s">
        <v>314</v>
      </c>
      <c r="L390" s="149">
        <v>10</v>
      </c>
      <c r="M390" s="150">
        <v>193.4</v>
      </c>
      <c r="N390" s="151"/>
      <c r="O390" s="84">
        <f t="shared" si="29"/>
        <v>0</v>
      </c>
      <c r="P390" s="103">
        <v>4607109943465</v>
      </c>
      <c r="Q390" s="152"/>
      <c r="R390" s="167">
        <f t="shared" si="30"/>
        <v>19.34</v>
      </c>
      <c r="S390" s="171" t="s">
        <v>1608</v>
      </c>
      <c r="T390" s="192" t="s">
        <v>3634</v>
      </c>
    </row>
    <row r="391" spans="1:20" s="60" customFormat="1" ht="75.599999999999994" customHeight="1">
      <c r="A391" s="122">
        <v>374</v>
      </c>
      <c r="B391" s="128">
        <v>1759</v>
      </c>
      <c r="C391" s="144" t="s">
        <v>1609</v>
      </c>
      <c r="D391" s="145"/>
      <c r="E391" s="129" t="s">
        <v>312</v>
      </c>
      <c r="F391" s="135" t="s">
        <v>1213</v>
      </c>
      <c r="G391" s="217" t="str">
        <f t="shared" si="28"/>
        <v>фото</v>
      </c>
      <c r="H391" s="123"/>
      <c r="I391" s="146" t="s">
        <v>259</v>
      </c>
      <c r="J391" s="147" t="s">
        <v>902</v>
      </c>
      <c r="K391" s="148" t="s">
        <v>314</v>
      </c>
      <c r="L391" s="149">
        <v>10</v>
      </c>
      <c r="M391" s="150">
        <v>220</v>
      </c>
      <c r="N391" s="151"/>
      <c r="O391" s="84">
        <f t="shared" si="29"/>
        <v>0</v>
      </c>
      <c r="P391" s="103">
        <v>4607109979198</v>
      </c>
      <c r="Q391" s="152"/>
      <c r="R391" s="167">
        <f t="shared" si="30"/>
        <v>22</v>
      </c>
      <c r="S391" s="171" t="s">
        <v>1609</v>
      </c>
      <c r="T391" s="192" t="s">
        <v>3634</v>
      </c>
    </row>
    <row r="392" spans="1:20" s="60" customFormat="1" ht="75.400000000000006" customHeight="1">
      <c r="A392" s="122">
        <v>375</v>
      </c>
      <c r="B392" s="128">
        <v>3345</v>
      </c>
      <c r="C392" s="144" t="s">
        <v>1610</v>
      </c>
      <c r="D392" s="145"/>
      <c r="E392" s="129" t="s">
        <v>312</v>
      </c>
      <c r="F392" s="135" t="s">
        <v>1202</v>
      </c>
      <c r="G392" s="217" t="str">
        <f t="shared" si="28"/>
        <v>фото</v>
      </c>
      <c r="H392" s="123"/>
      <c r="I392" s="146" t="s">
        <v>3300</v>
      </c>
      <c r="J392" s="147" t="s">
        <v>902</v>
      </c>
      <c r="K392" s="148" t="s">
        <v>351</v>
      </c>
      <c r="L392" s="149">
        <v>10</v>
      </c>
      <c r="M392" s="150">
        <v>228.8</v>
      </c>
      <c r="N392" s="151"/>
      <c r="O392" s="84">
        <f t="shared" si="29"/>
        <v>0</v>
      </c>
      <c r="P392" s="103">
        <v>4607109950920</v>
      </c>
      <c r="Q392" s="152"/>
      <c r="R392" s="167">
        <f t="shared" si="30"/>
        <v>22.88</v>
      </c>
      <c r="S392" s="171" t="s">
        <v>1610</v>
      </c>
      <c r="T392" s="192" t="s">
        <v>3634</v>
      </c>
    </row>
    <row r="393" spans="1:20" s="60" customFormat="1" ht="75.599999999999994" customHeight="1">
      <c r="A393" s="122">
        <v>376</v>
      </c>
      <c r="B393" s="128">
        <v>2426</v>
      </c>
      <c r="C393" s="144" t="s">
        <v>1611</v>
      </c>
      <c r="D393" s="145"/>
      <c r="E393" s="129" t="s">
        <v>312</v>
      </c>
      <c r="F393" s="135" t="s">
        <v>1205</v>
      </c>
      <c r="G393" s="217" t="str">
        <f t="shared" si="28"/>
        <v>фото</v>
      </c>
      <c r="H393" s="123"/>
      <c r="I393" s="146" t="s">
        <v>1206</v>
      </c>
      <c r="J393" s="147" t="s">
        <v>908</v>
      </c>
      <c r="K393" s="148" t="s">
        <v>314</v>
      </c>
      <c r="L393" s="149">
        <v>10</v>
      </c>
      <c r="M393" s="150">
        <v>175.6</v>
      </c>
      <c r="N393" s="151"/>
      <c r="O393" s="84">
        <f t="shared" si="29"/>
        <v>0</v>
      </c>
      <c r="P393" s="103">
        <v>4607109966921</v>
      </c>
      <c r="Q393" s="152"/>
      <c r="R393" s="167">
        <f t="shared" si="30"/>
        <v>17.559999999999999</v>
      </c>
      <c r="S393" s="171" t="s">
        <v>1611</v>
      </c>
      <c r="T393" s="192" t="s">
        <v>3634</v>
      </c>
    </row>
    <row r="394" spans="1:20" s="60" customFormat="1" ht="65.45" customHeight="1">
      <c r="A394" s="122">
        <v>377</v>
      </c>
      <c r="B394" s="128">
        <v>6707</v>
      </c>
      <c r="C394" s="144" t="s">
        <v>1612</v>
      </c>
      <c r="D394" s="145"/>
      <c r="E394" s="129" t="s">
        <v>312</v>
      </c>
      <c r="F394" s="135" t="s">
        <v>65</v>
      </c>
      <c r="G394" s="217" t="str">
        <f t="shared" si="28"/>
        <v>фото</v>
      </c>
      <c r="H394" s="123"/>
      <c r="I394" s="146" t="s">
        <v>66</v>
      </c>
      <c r="J394" s="147" t="s">
        <v>899</v>
      </c>
      <c r="K394" s="148" t="s">
        <v>314</v>
      </c>
      <c r="L394" s="149">
        <v>10</v>
      </c>
      <c r="M394" s="150">
        <v>211.1</v>
      </c>
      <c r="N394" s="151"/>
      <c r="O394" s="84">
        <f t="shared" si="29"/>
        <v>0</v>
      </c>
      <c r="P394" s="103">
        <v>4607109943519</v>
      </c>
      <c r="Q394" s="152"/>
      <c r="R394" s="167">
        <f t="shared" si="30"/>
        <v>21.11</v>
      </c>
      <c r="S394" s="171" t="s">
        <v>1612</v>
      </c>
      <c r="T394" s="192" t="s">
        <v>3634</v>
      </c>
    </row>
    <row r="395" spans="1:20" s="60" customFormat="1" ht="75.599999999999994" customHeight="1">
      <c r="A395" s="122">
        <v>378</v>
      </c>
      <c r="B395" s="128">
        <v>924</v>
      </c>
      <c r="C395" s="144" t="s">
        <v>1613</v>
      </c>
      <c r="D395" s="145"/>
      <c r="E395" s="129" t="s">
        <v>312</v>
      </c>
      <c r="F395" s="135" t="s">
        <v>1207</v>
      </c>
      <c r="G395" s="217" t="str">
        <f t="shared" si="28"/>
        <v>фото</v>
      </c>
      <c r="H395" s="123"/>
      <c r="I395" s="146" t="s">
        <v>3301</v>
      </c>
      <c r="J395" s="147" t="s">
        <v>908</v>
      </c>
      <c r="K395" s="148" t="s">
        <v>314</v>
      </c>
      <c r="L395" s="149">
        <v>10</v>
      </c>
      <c r="M395" s="150">
        <v>255.5</v>
      </c>
      <c r="N395" s="151"/>
      <c r="O395" s="84">
        <f t="shared" si="29"/>
        <v>0</v>
      </c>
      <c r="P395" s="103">
        <v>4607109956663</v>
      </c>
      <c r="Q395" s="152"/>
      <c r="R395" s="167">
        <f t="shared" si="30"/>
        <v>25.55</v>
      </c>
      <c r="S395" s="171" t="s">
        <v>1613</v>
      </c>
      <c r="T395" s="192" t="s">
        <v>3634</v>
      </c>
    </row>
    <row r="396" spans="1:20" s="60" customFormat="1" ht="75.599999999999994" customHeight="1">
      <c r="A396" s="122">
        <v>379</v>
      </c>
      <c r="B396" s="128">
        <v>3364</v>
      </c>
      <c r="C396" s="144" t="s">
        <v>1614</v>
      </c>
      <c r="D396" s="145"/>
      <c r="E396" s="129" t="s">
        <v>312</v>
      </c>
      <c r="F396" s="135" t="s">
        <v>1208</v>
      </c>
      <c r="G396" s="217" t="str">
        <f t="shared" si="28"/>
        <v>фото</v>
      </c>
      <c r="H396" s="123"/>
      <c r="I396" s="146" t="s">
        <v>1209</v>
      </c>
      <c r="J396" s="147" t="s">
        <v>902</v>
      </c>
      <c r="K396" s="148" t="s">
        <v>314</v>
      </c>
      <c r="L396" s="149">
        <v>10</v>
      </c>
      <c r="M396" s="150">
        <v>166.7</v>
      </c>
      <c r="N396" s="151"/>
      <c r="O396" s="84">
        <f t="shared" si="29"/>
        <v>0</v>
      </c>
      <c r="P396" s="103">
        <v>4607109950890</v>
      </c>
      <c r="Q396" s="152"/>
      <c r="R396" s="167">
        <f t="shared" si="30"/>
        <v>16.670000000000002</v>
      </c>
      <c r="S396" s="171" t="s">
        <v>1614</v>
      </c>
      <c r="T396" s="192" t="s">
        <v>3634</v>
      </c>
    </row>
    <row r="397" spans="1:20" s="60" customFormat="1" ht="75.599999999999994" customHeight="1">
      <c r="A397" s="122">
        <v>380</v>
      </c>
      <c r="B397" s="128">
        <v>3374</v>
      </c>
      <c r="C397" s="144" t="s">
        <v>1615</v>
      </c>
      <c r="D397" s="145"/>
      <c r="E397" s="129" t="s">
        <v>312</v>
      </c>
      <c r="F397" s="135" t="s">
        <v>1211</v>
      </c>
      <c r="G397" s="217" t="str">
        <f t="shared" si="28"/>
        <v>фото</v>
      </c>
      <c r="H397" s="123"/>
      <c r="I397" s="146" t="s">
        <v>1212</v>
      </c>
      <c r="J397" s="147" t="s">
        <v>902</v>
      </c>
      <c r="K397" s="148" t="s">
        <v>314</v>
      </c>
      <c r="L397" s="149">
        <v>10</v>
      </c>
      <c r="M397" s="150">
        <v>202.2</v>
      </c>
      <c r="N397" s="151"/>
      <c r="O397" s="84">
        <f t="shared" si="29"/>
        <v>0</v>
      </c>
      <c r="P397" s="103">
        <v>4607109950883</v>
      </c>
      <c r="Q397" s="152"/>
      <c r="R397" s="167">
        <f t="shared" si="30"/>
        <v>20.22</v>
      </c>
      <c r="S397" s="171" t="s">
        <v>1615</v>
      </c>
      <c r="T397" s="192" t="s">
        <v>3634</v>
      </c>
    </row>
    <row r="398" spans="1:20" ht="75.599999999999994" customHeight="1">
      <c r="A398" s="122">
        <v>381</v>
      </c>
      <c r="B398" s="128">
        <v>2435</v>
      </c>
      <c r="C398" s="144" t="s">
        <v>1616</v>
      </c>
      <c r="D398" s="145"/>
      <c r="E398" s="129" t="s">
        <v>312</v>
      </c>
      <c r="F398" s="135" t="s">
        <v>1214</v>
      </c>
      <c r="G398" s="217" t="str">
        <f t="shared" si="28"/>
        <v>фото</v>
      </c>
      <c r="H398" s="123"/>
      <c r="I398" s="146" t="s">
        <v>284</v>
      </c>
      <c r="J398" s="147" t="s">
        <v>908</v>
      </c>
      <c r="K398" s="148" t="s">
        <v>314</v>
      </c>
      <c r="L398" s="149">
        <v>10</v>
      </c>
      <c r="M398" s="150">
        <v>166.7</v>
      </c>
      <c r="N398" s="151"/>
      <c r="O398" s="84">
        <f t="shared" si="29"/>
        <v>0</v>
      </c>
      <c r="P398" s="103">
        <v>4607109966945</v>
      </c>
      <c r="Q398" s="152"/>
      <c r="R398" s="167">
        <f t="shared" si="30"/>
        <v>16.670000000000002</v>
      </c>
      <c r="S398" s="171" t="s">
        <v>1616</v>
      </c>
      <c r="T398" s="192" t="s">
        <v>3634</v>
      </c>
    </row>
    <row r="399" spans="1:20" s="60" customFormat="1" ht="75.400000000000006" customHeight="1">
      <c r="A399" s="122">
        <v>382</v>
      </c>
      <c r="B399" s="128">
        <v>7442</v>
      </c>
      <c r="C399" s="144" t="s">
        <v>2536</v>
      </c>
      <c r="D399" s="145"/>
      <c r="E399" s="129" t="s">
        <v>312</v>
      </c>
      <c r="F399" s="135" t="s">
        <v>1617</v>
      </c>
      <c r="G399" s="217" t="str">
        <f t="shared" si="28"/>
        <v>фото</v>
      </c>
      <c r="H399" s="123"/>
      <c r="I399" s="146" t="s">
        <v>2696</v>
      </c>
      <c r="J399" s="147" t="s">
        <v>902</v>
      </c>
      <c r="K399" s="148" t="s">
        <v>314</v>
      </c>
      <c r="L399" s="149">
        <v>10</v>
      </c>
      <c r="M399" s="150">
        <v>149</v>
      </c>
      <c r="N399" s="151"/>
      <c r="O399" s="84">
        <f t="shared" si="29"/>
        <v>0</v>
      </c>
      <c r="P399" s="103">
        <v>4607109939215</v>
      </c>
      <c r="Q399" s="152"/>
      <c r="R399" s="167">
        <f t="shared" si="30"/>
        <v>14.9</v>
      </c>
      <c r="S399" s="171" t="s">
        <v>2536</v>
      </c>
      <c r="T399" s="192" t="s">
        <v>3634</v>
      </c>
    </row>
    <row r="400" spans="1:20" s="61" customFormat="1" ht="75.400000000000006" customHeight="1">
      <c r="A400" s="122">
        <v>383</v>
      </c>
      <c r="B400" s="128">
        <v>889</v>
      </c>
      <c r="C400" s="144" t="s">
        <v>3483</v>
      </c>
      <c r="D400" s="145"/>
      <c r="E400" s="172" t="s">
        <v>312</v>
      </c>
      <c r="F400" s="136" t="s">
        <v>3069</v>
      </c>
      <c r="G400" s="217" t="str">
        <f t="shared" si="28"/>
        <v>фото</v>
      </c>
      <c r="H400" s="123"/>
      <c r="I400" s="146" t="s">
        <v>3302</v>
      </c>
      <c r="J400" s="147" t="s">
        <v>899</v>
      </c>
      <c r="K400" s="148" t="s">
        <v>314</v>
      </c>
      <c r="L400" s="149">
        <v>10</v>
      </c>
      <c r="M400" s="150">
        <v>273.2</v>
      </c>
      <c r="N400" s="151"/>
      <c r="O400" s="84">
        <f t="shared" si="29"/>
        <v>0</v>
      </c>
      <c r="P400" s="103">
        <v>4607109956755</v>
      </c>
      <c r="Q400" s="216" t="s">
        <v>3579</v>
      </c>
      <c r="R400" s="167">
        <f t="shared" si="30"/>
        <v>27.32</v>
      </c>
      <c r="S400" s="171" t="s">
        <v>3483</v>
      </c>
      <c r="T400" s="192" t="s">
        <v>3634</v>
      </c>
    </row>
    <row r="401" spans="1:20" ht="75.400000000000006" customHeight="1">
      <c r="A401" s="122">
        <v>384</v>
      </c>
      <c r="B401" s="128">
        <v>2433</v>
      </c>
      <c r="C401" s="144" t="s">
        <v>3484</v>
      </c>
      <c r="D401" s="145"/>
      <c r="E401" s="172" t="s">
        <v>312</v>
      </c>
      <c r="F401" s="136" t="s">
        <v>3070</v>
      </c>
      <c r="G401" s="217" t="str">
        <f t="shared" si="28"/>
        <v>фото</v>
      </c>
      <c r="H401" s="123"/>
      <c r="I401" s="146" t="s">
        <v>3303</v>
      </c>
      <c r="J401" s="147" t="s">
        <v>899</v>
      </c>
      <c r="K401" s="148" t="s">
        <v>314</v>
      </c>
      <c r="L401" s="149">
        <v>10</v>
      </c>
      <c r="M401" s="150">
        <v>291</v>
      </c>
      <c r="N401" s="151"/>
      <c r="O401" s="84">
        <f t="shared" si="29"/>
        <v>0</v>
      </c>
      <c r="P401" s="103">
        <v>4607109967010</v>
      </c>
      <c r="Q401" s="216" t="s">
        <v>3579</v>
      </c>
      <c r="R401" s="167">
        <f t="shared" si="30"/>
        <v>29.1</v>
      </c>
      <c r="S401" s="171" t="s">
        <v>3484</v>
      </c>
      <c r="T401" s="192" t="s">
        <v>3634</v>
      </c>
    </row>
    <row r="402" spans="1:20" ht="75.599999999999994" customHeight="1">
      <c r="A402" s="122">
        <v>385</v>
      </c>
      <c r="B402" s="128">
        <v>3382</v>
      </c>
      <c r="C402" s="144" t="s">
        <v>1618</v>
      </c>
      <c r="D402" s="145"/>
      <c r="E402" s="129" t="s">
        <v>312</v>
      </c>
      <c r="F402" s="135" t="s">
        <v>1215</v>
      </c>
      <c r="G402" s="217" t="str">
        <f t="shared" ref="G402:G408" si="31">HYPERLINK("http://www.gardenbulbs.ru/images/summer_CL/thumbnails/"&amp;C402&amp;".jpg","фото")</f>
        <v>фото</v>
      </c>
      <c r="H402" s="123"/>
      <c r="I402" s="146" t="s">
        <v>3304</v>
      </c>
      <c r="J402" s="147" t="s">
        <v>902</v>
      </c>
      <c r="K402" s="148" t="s">
        <v>351</v>
      </c>
      <c r="L402" s="149">
        <v>10</v>
      </c>
      <c r="M402" s="150">
        <v>166.7</v>
      </c>
      <c r="N402" s="151"/>
      <c r="O402" s="84">
        <f t="shared" ref="O402:O408" si="32">IF(ISERROR(N402*M402),0,N402*M402)</f>
        <v>0</v>
      </c>
      <c r="P402" s="103">
        <v>4607109950876</v>
      </c>
      <c r="Q402" s="152"/>
      <c r="R402" s="167">
        <f t="shared" ref="R402:R408" si="33">ROUND(M402/L402,2)</f>
        <v>16.670000000000002</v>
      </c>
      <c r="S402" s="171" t="s">
        <v>1618</v>
      </c>
      <c r="T402" s="192" t="s">
        <v>3634</v>
      </c>
    </row>
    <row r="403" spans="1:20" s="60" customFormat="1" ht="75.599999999999994" customHeight="1">
      <c r="A403" s="122">
        <v>386</v>
      </c>
      <c r="B403" s="128">
        <v>3266</v>
      </c>
      <c r="C403" s="144" t="s">
        <v>1619</v>
      </c>
      <c r="D403" s="145"/>
      <c r="E403" s="129" t="s">
        <v>312</v>
      </c>
      <c r="F403" s="135" t="s">
        <v>1171</v>
      </c>
      <c r="G403" s="217" t="str">
        <f t="shared" si="31"/>
        <v>фото</v>
      </c>
      <c r="H403" s="123"/>
      <c r="I403" s="146" t="s">
        <v>3305</v>
      </c>
      <c r="J403" s="147" t="s">
        <v>899</v>
      </c>
      <c r="K403" s="148" t="s">
        <v>314</v>
      </c>
      <c r="L403" s="149">
        <v>10</v>
      </c>
      <c r="M403" s="150">
        <v>237.7</v>
      </c>
      <c r="N403" s="151"/>
      <c r="O403" s="84">
        <f t="shared" si="32"/>
        <v>0</v>
      </c>
      <c r="P403" s="103">
        <v>4607109950869</v>
      </c>
      <c r="Q403" s="152"/>
      <c r="R403" s="167">
        <f t="shared" si="33"/>
        <v>23.77</v>
      </c>
      <c r="S403" s="171" t="s">
        <v>1619</v>
      </c>
      <c r="T403" s="192" t="s">
        <v>3634</v>
      </c>
    </row>
    <row r="404" spans="1:20" s="60" customFormat="1" ht="65.45" customHeight="1">
      <c r="A404" s="122">
        <v>387</v>
      </c>
      <c r="B404" s="128">
        <v>6719</v>
      </c>
      <c r="C404" s="144" t="s">
        <v>1620</v>
      </c>
      <c r="D404" s="145"/>
      <c r="E404" s="129" t="s">
        <v>312</v>
      </c>
      <c r="F404" s="135" t="s">
        <v>58</v>
      </c>
      <c r="G404" s="217" t="str">
        <f t="shared" si="31"/>
        <v>фото</v>
      </c>
      <c r="H404" s="123"/>
      <c r="I404" s="146" t="s">
        <v>59</v>
      </c>
      <c r="J404" s="147" t="s">
        <v>899</v>
      </c>
      <c r="K404" s="148" t="s">
        <v>314</v>
      </c>
      <c r="L404" s="149">
        <v>10</v>
      </c>
      <c r="M404" s="150">
        <v>175.6</v>
      </c>
      <c r="N404" s="151"/>
      <c r="O404" s="84">
        <f t="shared" si="32"/>
        <v>0</v>
      </c>
      <c r="P404" s="103">
        <v>4607109943632</v>
      </c>
      <c r="Q404" s="152"/>
      <c r="R404" s="167">
        <f t="shared" si="33"/>
        <v>17.559999999999999</v>
      </c>
      <c r="S404" s="171" t="s">
        <v>1620</v>
      </c>
      <c r="T404" s="192" t="s">
        <v>3634</v>
      </c>
    </row>
    <row r="405" spans="1:20" ht="73.900000000000006" customHeight="1">
      <c r="A405" s="122">
        <v>388</v>
      </c>
      <c r="B405" s="128">
        <v>2341</v>
      </c>
      <c r="C405" s="144" t="s">
        <v>1621</v>
      </c>
      <c r="D405" s="145"/>
      <c r="E405" s="129" t="s">
        <v>312</v>
      </c>
      <c r="F405" s="135" t="s">
        <v>1174</v>
      </c>
      <c r="G405" s="217" t="str">
        <f t="shared" si="31"/>
        <v>фото</v>
      </c>
      <c r="H405" s="123"/>
      <c r="I405" s="146" t="s">
        <v>1175</v>
      </c>
      <c r="J405" s="147" t="s">
        <v>908</v>
      </c>
      <c r="K405" s="148" t="s">
        <v>314</v>
      </c>
      <c r="L405" s="149">
        <v>10</v>
      </c>
      <c r="M405" s="150">
        <v>211.1</v>
      </c>
      <c r="N405" s="151"/>
      <c r="O405" s="84">
        <f t="shared" si="32"/>
        <v>0</v>
      </c>
      <c r="P405" s="103">
        <v>4607109985410</v>
      </c>
      <c r="Q405" s="152"/>
      <c r="R405" s="167">
        <f t="shared" si="33"/>
        <v>21.11</v>
      </c>
      <c r="S405" s="171" t="s">
        <v>1621</v>
      </c>
      <c r="T405" s="192" t="s">
        <v>3634</v>
      </c>
    </row>
    <row r="406" spans="1:20" s="60" customFormat="1" ht="75.599999999999994" customHeight="1">
      <c r="A406" s="122">
        <v>389</v>
      </c>
      <c r="B406" s="128">
        <v>3267</v>
      </c>
      <c r="C406" s="144" t="s">
        <v>1622</v>
      </c>
      <c r="D406" s="145"/>
      <c r="E406" s="129" t="s">
        <v>312</v>
      </c>
      <c r="F406" s="135" t="s">
        <v>1173</v>
      </c>
      <c r="G406" s="217" t="str">
        <f t="shared" si="31"/>
        <v>фото</v>
      </c>
      <c r="H406" s="123"/>
      <c r="I406" s="146" t="s">
        <v>3306</v>
      </c>
      <c r="J406" s="147" t="s">
        <v>902</v>
      </c>
      <c r="K406" s="148" t="s">
        <v>314</v>
      </c>
      <c r="L406" s="149">
        <v>10</v>
      </c>
      <c r="M406" s="150">
        <v>200.4</v>
      </c>
      <c r="N406" s="151"/>
      <c r="O406" s="84">
        <f t="shared" si="32"/>
        <v>0</v>
      </c>
      <c r="P406" s="103">
        <v>4607109950852</v>
      </c>
      <c r="Q406" s="152"/>
      <c r="R406" s="167">
        <f t="shared" si="33"/>
        <v>20.04</v>
      </c>
      <c r="S406" s="171" t="s">
        <v>1622</v>
      </c>
      <c r="T406" s="192" t="s">
        <v>3634</v>
      </c>
    </row>
    <row r="407" spans="1:20" s="60" customFormat="1" ht="73.900000000000006" customHeight="1">
      <c r="A407" s="122">
        <v>390</v>
      </c>
      <c r="B407" s="128">
        <v>2219</v>
      </c>
      <c r="C407" s="144" t="s">
        <v>1623</v>
      </c>
      <c r="D407" s="145"/>
      <c r="E407" s="129" t="s">
        <v>312</v>
      </c>
      <c r="F407" s="135" t="s">
        <v>1172</v>
      </c>
      <c r="G407" s="217" t="str">
        <f t="shared" si="31"/>
        <v>фото</v>
      </c>
      <c r="H407" s="123"/>
      <c r="I407" s="146" t="s">
        <v>3307</v>
      </c>
      <c r="J407" s="147" t="s">
        <v>899</v>
      </c>
      <c r="K407" s="148" t="s">
        <v>314</v>
      </c>
      <c r="L407" s="149">
        <v>10</v>
      </c>
      <c r="M407" s="150">
        <v>211.1</v>
      </c>
      <c r="N407" s="151"/>
      <c r="O407" s="84">
        <f t="shared" si="32"/>
        <v>0</v>
      </c>
      <c r="P407" s="103">
        <v>4607109985366</v>
      </c>
      <c r="Q407" s="152"/>
      <c r="R407" s="167">
        <f t="shared" si="33"/>
        <v>21.11</v>
      </c>
      <c r="S407" s="171" t="s">
        <v>1623</v>
      </c>
      <c r="T407" s="192" t="s">
        <v>3634</v>
      </c>
    </row>
    <row r="408" spans="1:20" ht="75.400000000000006" customHeight="1">
      <c r="A408" s="122">
        <v>391</v>
      </c>
      <c r="B408" s="128">
        <v>6032</v>
      </c>
      <c r="C408" s="144" t="s">
        <v>2697</v>
      </c>
      <c r="D408" s="145"/>
      <c r="E408" s="129" t="s">
        <v>312</v>
      </c>
      <c r="F408" s="135" t="s">
        <v>2698</v>
      </c>
      <c r="G408" s="217" t="str">
        <f t="shared" si="31"/>
        <v>фото</v>
      </c>
      <c r="H408" s="123"/>
      <c r="I408" s="146" t="s">
        <v>3308</v>
      </c>
      <c r="J408" s="147" t="s">
        <v>899</v>
      </c>
      <c r="K408" s="148" t="s">
        <v>351</v>
      </c>
      <c r="L408" s="149">
        <v>10</v>
      </c>
      <c r="M408" s="150">
        <v>299.8</v>
      </c>
      <c r="N408" s="151"/>
      <c r="O408" s="84">
        <f t="shared" si="32"/>
        <v>0</v>
      </c>
      <c r="P408" s="103">
        <v>4607109931127</v>
      </c>
      <c r="Q408" s="152"/>
      <c r="R408" s="167">
        <f t="shared" si="33"/>
        <v>29.98</v>
      </c>
      <c r="S408" s="171" t="s">
        <v>2697</v>
      </c>
      <c r="T408" s="192" t="s">
        <v>3634</v>
      </c>
    </row>
    <row r="409" spans="1:20" s="60" customFormat="1" ht="15">
      <c r="A409" s="178">
        <v>392</v>
      </c>
      <c r="B409" s="189"/>
      <c r="C409" s="142"/>
      <c r="D409" s="142"/>
      <c r="E409" s="130" t="s">
        <v>1226</v>
      </c>
      <c r="F409" s="190"/>
      <c r="G409" s="190"/>
      <c r="H409" s="190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43"/>
      <c r="T409" s="191"/>
    </row>
    <row r="410" spans="1:20" s="60" customFormat="1" ht="75.599999999999994" customHeight="1">
      <c r="A410" s="122">
        <v>393</v>
      </c>
      <c r="B410" s="128">
        <v>3409</v>
      </c>
      <c r="C410" s="144" t="s">
        <v>1624</v>
      </c>
      <c r="D410" s="145"/>
      <c r="E410" s="129" t="s">
        <v>312</v>
      </c>
      <c r="F410" s="135" t="s">
        <v>1259</v>
      </c>
      <c r="G410" s="217" t="str">
        <f t="shared" ref="G410:G443" si="34">HYPERLINK("http://www.gardenbulbs.ru/images/summer_CL/thumbnails/"&amp;C410&amp;".jpg","фото")</f>
        <v>фото</v>
      </c>
      <c r="H410" s="123"/>
      <c r="I410" s="146" t="s">
        <v>1260</v>
      </c>
      <c r="J410" s="147" t="s">
        <v>908</v>
      </c>
      <c r="K410" s="148" t="s">
        <v>314</v>
      </c>
      <c r="L410" s="149">
        <v>10</v>
      </c>
      <c r="M410" s="150">
        <v>282.10000000000002</v>
      </c>
      <c r="N410" s="151"/>
      <c r="O410" s="84">
        <f t="shared" ref="O410:O443" si="35">IF(ISERROR(N410*M410),0,N410*M410)</f>
        <v>0</v>
      </c>
      <c r="P410" s="103">
        <v>4607109950845</v>
      </c>
      <c r="Q410" s="152"/>
      <c r="R410" s="167">
        <f t="shared" ref="R410:R443" si="36">ROUND(M410/L410,2)</f>
        <v>28.21</v>
      </c>
      <c r="S410" s="171" t="s">
        <v>1624</v>
      </c>
      <c r="T410" s="192" t="s">
        <v>3649</v>
      </c>
    </row>
    <row r="411" spans="1:20" s="60" customFormat="1" ht="75.400000000000006" customHeight="1">
      <c r="A411" s="122">
        <v>394</v>
      </c>
      <c r="B411" s="128">
        <v>6070</v>
      </c>
      <c r="C411" s="144" t="s">
        <v>2699</v>
      </c>
      <c r="D411" s="145" t="s">
        <v>2700</v>
      </c>
      <c r="E411" s="129" t="s">
        <v>312</v>
      </c>
      <c r="F411" s="135" t="s">
        <v>2324</v>
      </c>
      <c r="G411" s="217" t="str">
        <f t="shared" si="34"/>
        <v>фото</v>
      </c>
      <c r="H411" s="217"/>
      <c r="I411" s="146" t="s">
        <v>2701</v>
      </c>
      <c r="J411" s="147" t="s">
        <v>908</v>
      </c>
      <c r="K411" s="148" t="s">
        <v>314</v>
      </c>
      <c r="L411" s="149">
        <v>10</v>
      </c>
      <c r="M411" s="150">
        <v>246.6</v>
      </c>
      <c r="N411" s="151"/>
      <c r="O411" s="84">
        <f t="shared" si="35"/>
        <v>0</v>
      </c>
      <c r="P411" s="103">
        <v>4607109935316</v>
      </c>
      <c r="Q411" s="152"/>
      <c r="R411" s="167">
        <f t="shared" si="36"/>
        <v>24.66</v>
      </c>
      <c r="S411" s="171" t="s">
        <v>2702</v>
      </c>
      <c r="T411" s="192" t="s">
        <v>3649</v>
      </c>
    </row>
    <row r="412" spans="1:20" s="60" customFormat="1" ht="75.400000000000006" customHeight="1">
      <c r="A412" s="122">
        <v>395</v>
      </c>
      <c r="B412" s="128">
        <v>1371</v>
      </c>
      <c r="C412" s="144" t="s">
        <v>1625</v>
      </c>
      <c r="D412" s="145"/>
      <c r="E412" s="129" t="s">
        <v>312</v>
      </c>
      <c r="F412" s="135" t="s">
        <v>1227</v>
      </c>
      <c r="G412" s="217" t="str">
        <f t="shared" si="34"/>
        <v>фото</v>
      </c>
      <c r="H412" s="123"/>
      <c r="I412" s="146" t="s">
        <v>1228</v>
      </c>
      <c r="J412" s="147" t="s">
        <v>908</v>
      </c>
      <c r="K412" s="148" t="s">
        <v>314</v>
      </c>
      <c r="L412" s="149">
        <v>10</v>
      </c>
      <c r="M412" s="150">
        <v>193.4</v>
      </c>
      <c r="N412" s="151"/>
      <c r="O412" s="84">
        <f t="shared" si="35"/>
        <v>0</v>
      </c>
      <c r="P412" s="103">
        <v>4607109962701</v>
      </c>
      <c r="Q412" s="152"/>
      <c r="R412" s="167">
        <f t="shared" si="36"/>
        <v>19.34</v>
      </c>
      <c r="S412" s="171" t="s">
        <v>1625</v>
      </c>
      <c r="T412" s="192" t="s">
        <v>3649</v>
      </c>
    </row>
    <row r="413" spans="1:20" s="60" customFormat="1" ht="75.599999999999994" customHeight="1">
      <c r="A413" s="122">
        <v>396</v>
      </c>
      <c r="B413" s="128">
        <v>3263</v>
      </c>
      <c r="C413" s="144" t="s">
        <v>1626</v>
      </c>
      <c r="D413" s="145"/>
      <c r="E413" s="129" t="s">
        <v>312</v>
      </c>
      <c r="F413" s="135" t="s">
        <v>1234</v>
      </c>
      <c r="G413" s="217" t="str">
        <f t="shared" si="34"/>
        <v>фото</v>
      </c>
      <c r="H413" s="123"/>
      <c r="I413" s="146" t="s">
        <v>1235</v>
      </c>
      <c r="J413" s="147" t="s">
        <v>902</v>
      </c>
      <c r="K413" s="148" t="s">
        <v>314</v>
      </c>
      <c r="L413" s="149">
        <v>10</v>
      </c>
      <c r="M413" s="150">
        <v>202.2</v>
      </c>
      <c r="N413" s="151"/>
      <c r="O413" s="84">
        <f t="shared" si="35"/>
        <v>0</v>
      </c>
      <c r="P413" s="103">
        <v>4607109950838</v>
      </c>
      <c r="Q413" s="152"/>
      <c r="R413" s="167">
        <f t="shared" si="36"/>
        <v>20.22</v>
      </c>
      <c r="S413" s="171" t="s">
        <v>1626</v>
      </c>
      <c r="T413" s="192" t="s">
        <v>3649</v>
      </c>
    </row>
    <row r="414" spans="1:20" s="60" customFormat="1" ht="75.400000000000006" customHeight="1">
      <c r="A414" s="122">
        <v>397</v>
      </c>
      <c r="B414" s="128">
        <v>1372</v>
      </c>
      <c r="C414" s="144" t="s">
        <v>1627</v>
      </c>
      <c r="D414" s="145"/>
      <c r="E414" s="129" t="s">
        <v>312</v>
      </c>
      <c r="F414" s="135" t="s">
        <v>1229</v>
      </c>
      <c r="G414" s="217" t="str">
        <f t="shared" si="34"/>
        <v>фото</v>
      </c>
      <c r="H414" s="123"/>
      <c r="I414" s="146" t="s">
        <v>1230</v>
      </c>
      <c r="J414" s="147" t="s">
        <v>908</v>
      </c>
      <c r="K414" s="148" t="s">
        <v>314</v>
      </c>
      <c r="L414" s="149">
        <v>10</v>
      </c>
      <c r="M414" s="150">
        <v>175.6</v>
      </c>
      <c r="N414" s="151"/>
      <c r="O414" s="84">
        <f t="shared" si="35"/>
        <v>0</v>
      </c>
      <c r="P414" s="103">
        <v>4607109962763</v>
      </c>
      <c r="Q414" s="152"/>
      <c r="R414" s="167">
        <f t="shared" si="36"/>
        <v>17.559999999999999</v>
      </c>
      <c r="S414" s="171" t="s">
        <v>1627</v>
      </c>
      <c r="T414" s="192" t="s">
        <v>3649</v>
      </c>
    </row>
    <row r="415" spans="1:20" ht="75.599999999999994" customHeight="1">
      <c r="A415" s="122">
        <v>398</v>
      </c>
      <c r="B415" s="128">
        <v>1373</v>
      </c>
      <c r="C415" s="144" t="s">
        <v>1628</v>
      </c>
      <c r="D415" s="145"/>
      <c r="E415" s="129" t="s">
        <v>312</v>
      </c>
      <c r="F415" s="135" t="s">
        <v>1231</v>
      </c>
      <c r="G415" s="217" t="str">
        <f t="shared" si="34"/>
        <v>фото</v>
      </c>
      <c r="H415" s="123"/>
      <c r="I415" s="146" t="s">
        <v>352</v>
      </c>
      <c r="J415" s="147" t="s">
        <v>908</v>
      </c>
      <c r="K415" s="148" t="s">
        <v>314</v>
      </c>
      <c r="L415" s="149">
        <v>10</v>
      </c>
      <c r="M415" s="150">
        <v>205.8</v>
      </c>
      <c r="N415" s="151"/>
      <c r="O415" s="84">
        <f t="shared" si="35"/>
        <v>0</v>
      </c>
      <c r="P415" s="103">
        <v>4607109962800</v>
      </c>
      <c r="Q415" s="152"/>
      <c r="R415" s="167">
        <f t="shared" si="36"/>
        <v>20.58</v>
      </c>
      <c r="S415" s="171" t="s">
        <v>1628</v>
      </c>
      <c r="T415" s="192" t="s">
        <v>3649</v>
      </c>
    </row>
    <row r="416" spans="1:20" s="60" customFormat="1" ht="75.599999999999994" customHeight="1">
      <c r="A416" s="122">
        <v>399</v>
      </c>
      <c r="B416" s="128">
        <v>2398</v>
      </c>
      <c r="C416" s="144" t="s">
        <v>1629</v>
      </c>
      <c r="D416" s="145"/>
      <c r="E416" s="129" t="s">
        <v>312</v>
      </c>
      <c r="F416" s="135" t="s">
        <v>1232</v>
      </c>
      <c r="G416" s="217" t="str">
        <f t="shared" si="34"/>
        <v>фото</v>
      </c>
      <c r="H416" s="123"/>
      <c r="I416" s="146" t="s">
        <v>1233</v>
      </c>
      <c r="J416" s="147" t="s">
        <v>908</v>
      </c>
      <c r="K416" s="148" t="s">
        <v>314</v>
      </c>
      <c r="L416" s="149">
        <v>10</v>
      </c>
      <c r="M416" s="150">
        <v>184.5</v>
      </c>
      <c r="N416" s="151"/>
      <c r="O416" s="84">
        <f t="shared" si="35"/>
        <v>0</v>
      </c>
      <c r="P416" s="103">
        <v>4607109966952</v>
      </c>
      <c r="Q416" s="152"/>
      <c r="R416" s="167">
        <f t="shared" si="36"/>
        <v>18.45</v>
      </c>
      <c r="S416" s="171" t="s">
        <v>1629</v>
      </c>
      <c r="T416" s="192" t="s">
        <v>3649</v>
      </c>
    </row>
    <row r="417" spans="1:20" s="60" customFormat="1" ht="75.400000000000006" customHeight="1">
      <c r="A417" s="122">
        <v>400</v>
      </c>
      <c r="B417" s="128">
        <v>1374</v>
      </c>
      <c r="C417" s="144" t="s">
        <v>1630</v>
      </c>
      <c r="D417" s="145"/>
      <c r="E417" s="129" t="s">
        <v>312</v>
      </c>
      <c r="F417" s="135" t="s">
        <v>1236</v>
      </c>
      <c r="G417" s="217" t="str">
        <f t="shared" si="34"/>
        <v>фото</v>
      </c>
      <c r="H417" s="123"/>
      <c r="I417" s="146" t="s">
        <v>1237</v>
      </c>
      <c r="J417" s="147" t="s">
        <v>902</v>
      </c>
      <c r="K417" s="148" t="s">
        <v>314</v>
      </c>
      <c r="L417" s="149">
        <v>10</v>
      </c>
      <c r="M417" s="150">
        <v>193.4</v>
      </c>
      <c r="N417" s="151"/>
      <c r="O417" s="84">
        <f t="shared" si="35"/>
        <v>0</v>
      </c>
      <c r="P417" s="103">
        <v>4607109962824</v>
      </c>
      <c r="Q417" s="152"/>
      <c r="R417" s="167">
        <f t="shared" si="36"/>
        <v>19.34</v>
      </c>
      <c r="S417" s="171" t="s">
        <v>1630</v>
      </c>
      <c r="T417" s="192" t="s">
        <v>3649</v>
      </c>
    </row>
    <row r="418" spans="1:20" ht="65.45" customHeight="1">
      <c r="A418" s="122">
        <v>401</v>
      </c>
      <c r="B418" s="128">
        <v>1520</v>
      </c>
      <c r="C418" s="144" t="s">
        <v>1631</v>
      </c>
      <c r="D418" s="145"/>
      <c r="E418" s="129" t="s">
        <v>312</v>
      </c>
      <c r="F418" s="135" t="s">
        <v>1244</v>
      </c>
      <c r="G418" s="217" t="str">
        <f t="shared" si="34"/>
        <v>фото</v>
      </c>
      <c r="H418" s="123"/>
      <c r="I418" s="146" t="s">
        <v>3309</v>
      </c>
      <c r="J418" s="147" t="s">
        <v>908</v>
      </c>
      <c r="K418" s="148" t="s">
        <v>314</v>
      </c>
      <c r="L418" s="149">
        <v>6</v>
      </c>
      <c r="M418" s="150">
        <v>246.6</v>
      </c>
      <c r="N418" s="151"/>
      <c r="O418" s="84">
        <f t="shared" si="35"/>
        <v>0</v>
      </c>
      <c r="P418" s="103">
        <v>4607109985472</v>
      </c>
      <c r="Q418" s="152"/>
      <c r="R418" s="167">
        <f t="shared" si="36"/>
        <v>41.1</v>
      </c>
      <c r="S418" s="171" t="s">
        <v>1631</v>
      </c>
      <c r="T418" s="192" t="s">
        <v>3649</v>
      </c>
    </row>
    <row r="419" spans="1:20" s="60" customFormat="1" ht="75.400000000000006" customHeight="1">
      <c r="A419" s="122">
        <v>402</v>
      </c>
      <c r="B419" s="128">
        <v>1237</v>
      </c>
      <c r="C419" s="144" t="s">
        <v>3485</v>
      </c>
      <c r="D419" s="145"/>
      <c r="E419" s="129" t="s">
        <v>312</v>
      </c>
      <c r="F419" s="135" t="s">
        <v>3071</v>
      </c>
      <c r="G419" s="217" t="str">
        <f t="shared" si="34"/>
        <v>фото</v>
      </c>
      <c r="H419" s="123"/>
      <c r="I419" s="146" t="s">
        <v>3310</v>
      </c>
      <c r="J419" s="147" t="s">
        <v>899</v>
      </c>
      <c r="K419" s="148" t="s">
        <v>314</v>
      </c>
      <c r="L419" s="149">
        <v>10</v>
      </c>
      <c r="M419" s="150">
        <v>264.3</v>
      </c>
      <c r="N419" s="151"/>
      <c r="O419" s="84">
        <f t="shared" si="35"/>
        <v>0</v>
      </c>
      <c r="P419" s="103">
        <v>4607109985700</v>
      </c>
      <c r="Q419" s="152" t="s">
        <v>3017</v>
      </c>
      <c r="R419" s="167">
        <f t="shared" si="36"/>
        <v>26.43</v>
      </c>
      <c r="S419" s="171" t="s">
        <v>3485</v>
      </c>
      <c r="T419" s="192" t="s">
        <v>3649</v>
      </c>
    </row>
    <row r="420" spans="1:20" s="60" customFormat="1" ht="75.400000000000006" customHeight="1">
      <c r="A420" s="122">
        <v>403</v>
      </c>
      <c r="B420" s="128">
        <v>6071</v>
      </c>
      <c r="C420" s="144" t="s">
        <v>2703</v>
      </c>
      <c r="D420" s="145"/>
      <c r="E420" s="129" t="s">
        <v>312</v>
      </c>
      <c r="F420" s="135" t="s">
        <v>2325</v>
      </c>
      <c r="G420" s="217" t="str">
        <f t="shared" si="34"/>
        <v>фото</v>
      </c>
      <c r="H420" s="123"/>
      <c r="I420" s="146" t="s">
        <v>2399</v>
      </c>
      <c r="J420" s="147" t="s">
        <v>908</v>
      </c>
      <c r="K420" s="148" t="s">
        <v>314</v>
      </c>
      <c r="L420" s="149">
        <v>10</v>
      </c>
      <c r="M420" s="150">
        <v>246.6</v>
      </c>
      <c r="N420" s="151"/>
      <c r="O420" s="84">
        <f t="shared" si="35"/>
        <v>0</v>
      </c>
      <c r="P420" s="103">
        <v>4607109935309</v>
      </c>
      <c r="Q420" s="152"/>
      <c r="R420" s="167">
        <f t="shared" si="36"/>
        <v>24.66</v>
      </c>
      <c r="S420" s="171" t="s">
        <v>2703</v>
      </c>
      <c r="T420" s="192" t="s">
        <v>3649</v>
      </c>
    </row>
    <row r="421" spans="1:20" s="60" customFormat="1" ht="75.599999999999994" customHeight="1">
      <c r="A421" s="122">
        <v>404</v>
      </c>
      <c r="B421" s="128">
        <v>3292</v>
      </c>
      <c r="C421" s="144" t="s">
        <v>1632</v>
      </c>
      <c r="D421" s="145"/>
      <c r="E421" s="129" t="s">
        <v>312</v>
      </c>
      <c r="F421" s="135" t="s">
        <v>1238</v>
      </c>
      <c r="G421" s="217" t="str">
        <f t="shared" si="34"/>
        <v>фото</v>
      </c>
      <c r="H421" s="123"/>
      <c r="I421" s="146" t="s">
        <v>1239</v>
      </c>
      <c r="J421" s="147" t="s">
        <v>908</v>
      </c>
      <c r="K421" s="148" t="s">
        <v>314</v>
      </c>
      <c r="L421" s="149">
        <v>10</v>
      </c>
      <c r="M421" s="150">
        <v>175.6</v>
      </c>
      <c r="N421" s="151"/>
      <c r="O421" s="84">
        <f t="shared" si="35"/>
        <v>0</v>
      </c>
      <c r="P421" s="103">
        <v>4607109950821</v>
      </c>
      <c r="Q421" s="152"/>
      <c r="R421" s="167">
        <f t="shared" si="36"/>
        <v>17.559999999999999</v>
      </c>
      <c r="S421" s="171" t="s">
        <v>1632</v>
      </c>
      <c r="T421" s="192" t="s">
        <v>3649</v>
      </c>
    </row>
    <row r="422" spans="1:20" s="60" customFormat="1" ht="75.599999999999994" customHeight="1">
      <c r="A422" s="122">
        <v>405</v>
      </c>
      <c r="B422" s="128">
        <v>3297</v>
      </c>
      <c r="C422" s="144" t="s">
        <v>1633</v>
      </c>
      <c r="D422" s="145"/>
      <c r="E422" s="129" t="s">
        <v>312</v>
      </c>
      <c r="F422" s="135" t="s">
        <v>1240</v>
      </c>
      <c r="G422" s="217" t="str">
        <f t="shared" si="34"/>
        <v>фото</v>
      </c>
      <c r="H422" s="123"/>
      <c r="I422" s="146" t="s">
        <v>1241</v>
      </c>
      <c r="J422" s="147" t="s">
        <v>908</v>
      </c>
      <c r="K422" s="148" t="s">
        <v>314</v>
      </c>
      <c r="L422" s="149">
        <v>10</v>
      </c>
      <c r="M422" s="150">
        <v>246.6</v>
      </c>
      <c r="N422" s="151"/>
      <c r="O422" s="84">
        <f t="shared" si="35"/>
        <v>0</v>
      </c>
      <c r="P422" s="103">
        <v>4607109950814</v>
      </c>
      <c r="Q422" s="152"/>
      <c r="R422" s="167">
        <f t="shared" si="36"/>
        <v>24.66</v>
      </c>
      <c r="S422" s="171" t="s">
        <v>1633</v>
      </c>
      <c r="T422" s="192" t="s">
        <v>3649</v>
      </c>
    </row>
    <row r="423" spans="1:20" ht="65.45" customHeight="1">
      <c r="A423" s="122">
        <v>406</v>
      </c>
      <c r="B423" s="128">
        <v>1375</v>
      </c>
      <c r="C423" s="144" t="s">
        <v>1634</v>
      </c>
      <c r="D423" s="145"/>
      <c r="E423" s="129" t="s">
        <v>312</v>
      </c>
      <c r="F423" s="135" t="s">
        <v>1261</v>
      </c>
      <c r="G423" s="217" t="str">
        <f t="shared" si="34"/>
        <v>фото</v>
      </c>
      <c r="H423" s="123"/>
      <c r="I423" s="146" t="s">
        <v>1262</v>
      </c>
      <c r="J423" s="147" t="s">
        <v>902</v>
      </c>
      <c r="K423" s="148" t="s">
        <v>314</v>
      </c>
      <c r="L423" s="149">
        <v>10</v>
      </c>
      <c r="M423" s="150">
        <v>220</v>
      </c>
      <c r="N423" s="151"/>
      <c r="O423" s="84">
        <f t="shared" si="35"/>
        <v>0</v>
      </c>
      <c r="P423" s="103">
        <v>4607109963005</v>
      </c>
      <c r="Q423" s="152"/>
      <c r="R423" s="167">
        <f t="shared" si="36"/>
        <v>22</v>
      </c>
      <c r="S423" s="171" t="s">
        <v>1634</v>
      </c>
      <c r="T423" s="192" t="s">
        <v>3649</v>
      </c>
    </row>
    <row r="424" spans="1:20" s="60" customFormat="1" ht="75.599999999999994" customHeight="1">
      <c r="A424" s="122">
        <v>407</v>
      </c>
      <c r="B424" s="128">
        <v>1376</v>
      </c>
      <c r="C424" s="144" t="s">
        <v>1635</v>
      </c>
      <c r="D424" s="145"/>
      <c r="E424" s="129" t="s">
        <v>312</v>
      </c>
      <c r="F424" s="135" t="s">
        <v>1257</v>
      </c>
      <c r="G424" s="217" t="str">
        <f t="shared" si="34"/>
        <v>фото</v>
      </c>
      <c r="H424" s="123"/>
      <c r="I424" s="146" t="s">
        <v>1258</v>
      </c>
      <c r="J424" s="147" t="s">
        <v>902</v>
      </c>
      <c r="K424" s="148" t="s">
        <v>314</v>
      </c>
      <c r="L424" s="149">
        <v>10</v>
      </c>
      <c r="M424" s="150">
        <v>182.7</v>
      </c>
      <c r="N424" s="151"/>
      <c r="O424" s="84">
        <f t="shared" si="35"/>
        <v>0</v>
      </c>
      <c r="P424" s="103">
        <v>4607109963029</v>
      </c>
      <c r="Q424" s="152"/>
      <c r="R424" s="167">
        <f t="shared" si="36"/>
        <v>18.27</v>
      </c>
      <c r="S424" s="171" t="s">
        <v>1635</v>
      </c>
      <c r="T424" s="192" t="s">
        <v>3649</v>
      </c>
    </row>
    <row r="425" spans="1:20" ht="75.400000000000006" customHeight="1">
      <c r="A425" s="122">
        <v>408</v>
      </c>
      <c r="B425" s="128">
        <v>7443</v>
      </c>
      <c r="C425" s="144" t="s">
        <v>2537</v>
      </c>
      <c r="D425" s="145" t="s">
        <v>2538</v>
      </c>
      <c r="E425" s="129" t="s">
        <v>312</v>
      </c>
      <c r="F425" s="135" t="s">
        <v>1636</v>
      </c>
      <c r="G425" s="217" t="str">
        <f t="shared" si="34"/>
        <v>фото</v>
      </c>
      <c r="H425" s="217"/>
      <c r="I425" s="146" t="s">
        <v>1637</v>
      </c>
      <c r="J425" s="147" t="s">
        <v>902</v>
      </c>
      <c r="K425" s="148" t="s">
        <v>314</v>
      </c>
      <c r="L425" s="149">
        <v>10</v>
      </c>
      <c r="M425" s="150">
        <v>149</v>
      </c>
      <c r="N425" s="151"/>
      <c r="O425" s="84">
        <f t="shared" si="35"/>
        <v>0</v>
      </c>
      <c r="P425" s="103">
        <v>4607109939208</v>
      </c>
      <c r="Q425" s="152"/>
      <c r="R425" s="167">
        <f t="shared" si="36"/>
        <v>14.9</v>
      </c>
      <c r="S425" s="171" t="s">
        <v>2704</v>
      </c>
      <c r="T425" s="192" t="s">
        <v>3649</v>
      </c>
    </row>
    <row r="426" spans="1:20" s="60" customFormat="1" ht="70.7" customHeight="1">
      <c r="A426" s="122">
        <v>409</v>
      </c>
      <c r="B426" s="128">
        <v>6687</v>
      </c>
      <c r="C426" s="144" t="s">
        <v>1638</v>
      </c>
      <c r="D426" s="145"/>
      <c r="E426" s="129" t="s">
        <v>312</v>
      </c>
      <c r="F426" s="135" t="s">
        <v>69</v>
      </c>
      <c r="G426" s="217" t="str">
        <f t="shared" si="34"/>
        <v>фото</v>
      </c>
      <c r="H426" s="123"/>
      <c r="I426" s="146" t="s">
        <v>2400</v>
      </c>
      <c r="J426" s="147" t="s">
        <v>908</v>
      </c>
      <c r="K426" s="148" t="s">
        <v>314</v>
      </c>
      <c r="L426" s="149">
        <v>10</v>
      </c>
      <c r="M426" s="150">
        <v>220</v>
      </c>
      <c r="N426" s="151"/>
      <c r="O426" s="84">
        <f t="shared" si="35"/>
        <v>0</v>
      </c>
      <c r="P426" s="103">
        <v>4607109943311</v>
      </c>
      <c r="Q426" s="152"/>
      <c r="R426" s="167">
        <f t="shared" si="36"/>
        <v>22</v>
      </c>
      <c r="S426" s="171" t="s">
        <v>1638</v>
      </c>
      <c r="T426" s="192" t="s">
        <v>3649</v>
      </c>
    </row>
    <row r="427" spans="1:20" s="60" customFormat="1" ht="75.599999999999994" customHeight="1">
      <c r="A427" s="122">
        <v>410</v>
      </c>
      <c r="B427" s="128">
        <v>3320</v>
      </c>
      <c r="C427" s="144" t="s">
        <v>1639</v>
      </c>
      <c r="D427" s="145"/>
      <c r="E427" s="129" t="s">
        <v>312</v>
      </c>
      <c r="F427" s="135" t="s">
        <v>1245</v>
      </c>
      <c r="G427" s="217" t="str">
        <f t="shared" si="34"/>
        <v>фото</v>
      </c>
      <c r="H427" s="123"/>
      <c r="I427" s="146" t="s">
        <v>1246</v>
      </c>
      <c r="J427" s="147" t="s">
        <v>902</v>
      </c>
      <c r="K427" s="148" t="s">
        <v>314</v>
      </c>
      <c r="L427" s="149">
        <v>10</v>
      </c>
      <c r="M427" s="150">
        <v>180.9</v>
      </c>
      <c r="N427" s="151"/>
      <c r="O427" s="84">
        <f t="shared" si="35"/>
        <v>0</v>
      </c>
      <c r="P427" s="103">
        <v>4607109950784</v>
      </c>
      <c r="Q427" s="152"/>
      <c r="R427" s="167">
        <f t="shared" si="36"/>
        <v>18.09</v>
      </c>
      <c r="S427" s="171" t="s">
        <v>1639</v>
      </c>
      <c r="T427" s="192" t="s">
        <v>3649</v>
      </c>
    </row>
    <row r="428" spans="1:20" s="60" customFormat="1" ht="75.400000000000006" customHeight="1">
      <c r="A428" s="122">
        <v>411</v>
      </c>
      <c r="B428" s="128">
        <v>7446</v>
      </c>
      <c r="C428" s="144" t="s">
        <v>2539</v>
      </c>
      <c r="D428" s="145"/>
      <c r="E428" s="129" t="s">
        <v>312</v>
      </c>
      <c r="F428" s="135" t="s">
        <v>1640</v>
      </c>
      <c r="G428" s="217" t="str">
        <f t="shared" si="34"/>
        <v>фото</v>
      </c>
      <c r="H428" s="123"/>
      <c r="I428" s="146" t="s">
        <v>1641</v>
      </c>
      <c r="J428" s="147" t="s">
        <v>902</v>
      </c>
      <c r="K428" s="148" t="s">
        <v>314</v>
      </c>
      <c r="L428" s="149">
        <v>10</v>
      </c>
      <c r="M428" s="150">
        <v>202.2</v>
      </c>
      <c r="N428" s="151"/>
      <c r="O428" s="84">
        <f t="shared" si="35"/>
        <v>0</v>
      </c>
      <c r="P428" s="103">
        <v>4607109939178</v>
      </c>
      <c r="Q428" s="152"/>
      <c r="R428" s="167">
        <f t="shared" si="36"/>
        <v>20.22</v>
      </c>
      <c r="S428" s="171" t="s">
        <v>2539</v>
      </c>
      <c r="T428" s="192" t="s">
        <v>3649</v>
      </c>
    </row>
    <row r="429" spans="1:20" s="60" customFormat="1" ht="75.599999999999994" customHeight="1">
      <c r="A429" s="122">
        <v>412</v>
      </c>
      <c r="B429" s="128">
        <v>2628</v>
      </c>
      <c r="C429" s="144" t="s">
        <v>1642</v>
      </c>
      <c r="D429" s="145"/>
      <c r="E429" s="129" t="s">
        <v>312</v>
      </c>
      <c r="F429" s="135" t="s">
        <v>1247</v>
      </c>
      <c r="G429" s="217" t="str">
        <f t="shared" si="34"/>
        <v>фото</v>
      </c>
      <c r="H429" s="123"/>
      <c r="I429" s="146" t="s">
        <v>1248</v>
      </c>
      <c r="J429" s="147" t="s">
        <v>908</v>
      </c>
      <c r="K429" s="148" t="s">
        <v>314</v>
      </c>
      <c r="L429" s="149">
        <v>10</v>
      </c>
      <c r="M429" s="150">
        <v>202.2</v>
      </c>
      <c r="N429" s="151"/>
      <c r="O429" s="84">
        <f t="shared" si="35"/>
        <v>0</v>
      </c>
      <c r="P429" s="103">
        <v>4607109956618</v>
      </c>
      <c r="Q429" s="152"/>
      <c r="R429" s="167">
        <f t="shared" si="36"/>
        <v>20.22</v>
      </c>
      <c r="S429" s="171" t="s">
        <v>1642</v>
      </c>
      <c r="T429" s="192" t="s">
        <v>3649</v>
      </c>
    </row>
    <row r="430" spans="1:20" s="60" customFormat="1" ht="75.400000000000006" customHeight="1">
      <c r="A430" s="122">
        <v>413</v>
      </c>
      <c r="B430" s="128">
        <v>6072</v>
      </c>
      <c r="C430" s="144" t="s">
        <v>2705</v>
      </c>
      <c r="D430" s="145"/>
      <c r="E430" s="129" t="s">
        <v>312</v>
      </c>
      <c r="F430" s="135" t="s">
        <v>2326</v>
      </c>
      <c r="G430" s="217" t="str">
        <f t="shared" si="34"/>
        <v>фото</v>
      </c>
      <c r="H430" s="123"/>
      <c r="I430" s="146" t="s">
        <v>2401</v>
      </c>
      <c r="J430" s="147" t="s">
        <v>902</v>
      </c>
      <c r="K430" s="148" t="s">
        <v>314</v>
      </c>
      <c r="L430" s="149">
        <v>5</v>
      </c>
      <c r="M430" s="150">
        <v>228.8</v>
      </c>
      <c r="N430" s="151"/>
      <c r="O430" s="84">
        <f t="shared" si="35"/>
        <v>0</v>
      </c>
      <c r="P430" s="103">
        <v>4607109935293</v>
      </c>
      <c r="Q430" s="152"/>
      <c r="R430" s="167">
        <f t="shared" si="36"/>
        <v>45.76</v>
      </c>
      <c r="S430" s="171" t="s">
        <v>2705</v>
      </c>
      <c r="T430" s="192" t="s">
        <v>3649</v>
      </c>
    </row>
    <row r="431" spans="1:20" s="60" customFormat="1" ht="75.400000000000006" customHeight="1">
      <c r="A431" s="122">
        <v>414</v>
      </c>
      <c r="B431" s="128">
        <v>1290</v>
      </c>
      <c r="C431" s="144" t="s">
        <v>1643</v>
      </c>
      <c r="D431" s="145"/>
      <c r="E431" s="129" t="s">
        <v>312</v>
      </c>
      <c r="F431" s="135" t="s">
        <v>1249</v>
      </c>
      <c r="G431" s="217" t="str">
        <f t="shared" si="34"/>
        <v>фото</v>
      </c>
      <c r="H431" s="123"/>
      <c r="I431" s="146" t="s">
        <v>1002</v>
      </c>
      <c r="J431" s="147" t="s">
        <v>908</v>
      </c>
      <c r="K431" s="148" t="s">
        <v>314</v>
      </c>
      <c r="L431" s="149">
        <v>10</v>
      </c>
      <c r="M431" s="150">
        <v>180.9</v>
      </c>
      <c r="N431" s="151"/>
      <c r="O431" s="84">
        <f t="shared" si="35"/>
        <v>0</v>
      </c>
      <c r="P431" s="103">
        <v>4607109985649</v>
      </c>
      <c r="Q431" s="152"/>
      <c r="R431" s="167">
        <f t="shared" si="36"/>
        <v>18.09</v>
      </c>
      <c r="S431" s="171" t="s">
        <v>1643</v>
      </c>
      <c r="T431" s="192" t="s">
        <v>3649</v>
      </c>
    </row>
    <row r="432" spans="1:20" s="60" customFormat="1" ht="75.400000000000006" customHeight="1">
      <c r="A432" s="122">
        <v>415</v>
      </c>
      <c r="B432" s="128">
        <v>7447</v>
      </c>
      <c r="C432" s="144" t="s">
        <v>2540</v>
      </c>
      <c r="D432" s="145"/>
      <c r="E432" s="129" t="s">
        <v>312</v>
      </c>
      <c r="F432" s="135" t="s">
        <v>1644</v>
      </c>
      <c r="G432" s="217" t="str">
        <f t="shared" si="34"/>
        <v>фото</v>
      </c>
      <c r="H432" s="123"/>
      <c r="I432" s="146" t="s">
        <v>1645</v>
      </c>
      <c r="J432" s="147" t="s">
        <v>899</v>
      </c>
      <c r="K432" s="148" t="s">
        <v>314</v>
      </c>
      <c r="L432" s="149">
        <v>10</v>
      </c>
      <c r="M432" s="150">
        <v>193.4</v>
      </c>
      <c r="N432" s="151"/>
      <c r="O432" s="84">
        <f t="shared" si="35"/>
        <v>0</v>
      </c>
      <c r="P432" s="103">
        <v>4607109939161</v>
      </c>
      <c r="Q432" s="152"/>
      <c r="R432" s="167">
        <f t="shared" si="36"/>
        <v>19.34</v>
      </c>
      <c r="S432" s="171" t="s">
        <v>2540</v>
      </c>
      <c r="T432" s="192" t="s">
        <v>3649</v>
      </c>
    </row>
    <row r="433" spans="1:20" s="60" customFormat="1" ht="75.400000000000006" customHeight="1">
      <c r="A433" s="122">
        <v>416</v>
      </c>
      <c r="B433" s="128">
        <v>7448</v>
      </c>
      <c r="C433" s="144" t="s">
        <v>2541</v>
      </c>
      <c r="D433" s="145"/>
      <c r="E433" s="129" t="s">
        <v>312</v>
      </c>
      <c r="F433" s="135" t="s">
        <v>1646</v>
      </c>
      <c r="G433" s="217" t="str">
        <f t="shared" si="34"/>
        <v>фото</v>
      </c>
      <c r="H433" s="123"/>
      <c r="I433" s="146" t="s">
        <v>1647</v>
      </c>
      <c r="J433" s="147" t="s">
        <v>899</v>
      </c>
      <c r="K433" s="148" t="s">
        <v>314</v>
      </c>
      <c r="L433" s="149">
        <v>10</v>
      </c>
      <c r="M433" s="150">
        <v>211.1</v>
      </c>
      <c r="N433" s="151"/>
      <c r="O433" s="84">
        <f t="shared" si="35"/>
        <v>0</v>
      </c>
      <c r="P433" s="103">
        <v>4607109939154</v>
      </c>
      <c r="Q433" s="152"/>
      <c r="R433" s="167">
        <f t="shared" si="36"/>
        <v>21.11</v>
      </c>
      <c r="S433" s="171" t="s">
        <v>2541</v>
      </c>
      <c r="T433" s="192" t="s">
        <v>3649</v>
      </c>
    </row>
    <row r="434" spans="1:20" s="60" customFormat="1" ht="75.400000000000006" customHeight="1">
      <c r="A434" s="122">
        <v>417</v>
      </c>
      <c r="B434" s="128">
        <v>7449</v>
      </c>
      <c r="C434" s="144" t="s">
        <v>2542</v>
      </c>
      <c r="D434" s="145"/>
      <c r="E434" s="129" t="s">
        <v>312</v>
      </c>
      <c r="F434" s="135" t="s">
        <v>156</v>
      </c>
      <c r="G434" s="217" t="str">
        <f t="shared" si="34"/>
        <v>фото</v>
      </c>
      <c r="H434" s="123"/>
      <c r="I434" s="146" t="s">
        <v>1648</v>
      </c>
      <c r="J434" s="147" t="s">
        <v>902</v>
      </c>
      <c r="K434" s="148" t="s">
        <v>314</v>
      </c>
      <c r="L434" s="149">
        <v>10</v>
      </c>
      <c r="M434" s="150">
        <v>175.6</v>
      </c>
      <c r="N434" s="151"/>
      <c r="O434" s="84">
        <f t="shared" si="35"/>
        <v>0</v>
      </c>
      <c r="P434" s="103">
        <v>4607109939147</v>
      </c>
      <c r="Q434" s="152"/>
      <c r="R434" s="167">
        <f t="shared" si="36"/>
        <v>17.559999999999999</v>
      </c>
      <c r="S434" s="171" t="s">
        <v>2542</v>
      </c>
      <c r="T434" s="192" t="s">
        <v>3649</v>
      </c>
    </row>
    <row r="435" spans="1:20" ht="75.400000000000006" customHeight="1">
      <c r="A435" s="122">
        <v>418</v>
      </c>
      <c r="B435" s="128">
        <v>7450</v>
      </c>
      <c r="C435" s="144" t="s">
        <v>2543</v>
      </c>
      <c r="D435" s="145"/>
      <c r="E435" s="129" t="s">
        <v>312</v>
      </c>
      <c r="F435" s="135" t="s">
        <v>1649</v>
      </c>
      <c r="G435" s="217" t="str">
        <f t="shared" si="34"/>
        <v>фото</v>
      </c>
      <c r="H435" s="123"/>
      <c r="I435" s="146" t="s">
        <v>1650</v>
      </c>
      <c r="J435" s="147" t="s">
        <v>902</v>
      </c>
      <c r="K435" s="148" t="s">
        <v>351</v>
      </c>
      <c r="L435" s="149">
        <v>10</v>
      </c>
      <c r="M435" s="150">
        <v>193.4</v>
      </c>
      <c r="N435" s="151"/>
      <c r="O435" s="84">
        <f t="shared" si="35"/>
        <v>0</v>
      </c>
      <c r="P435" s="103">
        <v>4607109939130</v>
      </c>
      <c r="Q435" s="152"/>
      <c r="R435" s="167">
        <f t="shared" si="36"/>
        <v>19.34</v>
      </c>
      <c r="S435" s="171" t="s">
        <v>2543</v>
      </c>
      <c r="T435" s="192" t="s">
        <v>3649</v>
      </c>
    </row>
    <row r="436" spans="1:20" s="60" customFormat="1" ht="75.599999999999994" customHeight="1">
      <c r="A436" s="122">
        <v>419</v>
      </c>
      <c r="B436" s="128">
        <v>2933</v>
      </c>
      <c r="C436" s="144" t="s">
        <v>2544</v>
      </c>
      <c r="D436" s="145"/>
      <c r="E436" s="129" t="s">
        <v>312</v>
      </c>
      <c r="F436" s="135" t="s">
        <v>3072</v>
      </c>
      <c r="G436" s="217" t="str">
        <f t="shared" si="34"/>
        <v>фото</v>
      </c>
      <c r="H436" s="123"/>
      <c r="I436" s="146" t="s">
        <v>1243</v>
      </c>
      <c r="J436" s="147" t="s">
        <v>902</v>
      </c>
      <c r="K436" s="148" t="s">
        <v>314</v>
      </c>
      <c r="L436" s="149">
        <v>10</v>
      </c>
      <c r="M436" s="150">
        <v>202.2</v>
      </c>
      <c r="N436" s="151"/>
      <c r="O436" s="84">
        <f t="shared" si="35"/>
        <v>0</v>
      </c>
      <c r="P436" s="103">
        <v>4607109979228</v>
      </c>
      <c r="Q436" s="152"/>
      <c r="R436" s="167">
        <f t="shared" si="36"/>
        <v>20.22</v>
      </c>
      <c r="S436" s="171" t="s">
        <v>2544</v>
      </c>
      <c r="T436" s="192" t="s">
        <v>3649</v>
      </c>
    </row>
    <row r="437" spans="1:20" ht="75.599999999999994" customHeight="1">
      <c r="A437" s="122">
        <v>420</v>
      </c>
      <c r="B437" s="128">
        <v>2430</v>
      </c>
      <c r="C437" s="144" t="s">
        <v>1651</v>
      </c>
      <c r="D437" s="145"/>
      <c r="E437" s="129" t="s">
        <v>312</v>
      </c>
      <c r="F437" s="135" t="s">
        <v>1250</v>
      </c>
      <c r="G437" s="217" t="str">
        <f t="shared" si="34"/>
        <v>фото</v>
      </c>
      <c r="H437" s="123"/>
      <c r="I437" s="146" t="s">
        <v>1251</v>
      </c>
      <c r="J437" s="147" t="s">
        <v>902</v>
      </c>
      <c r="K437" s="148" t="s">
        <v>314</v>
      </c>
      <c r="L437" s="149">
        <v>10</v>
      </c>
      <c r="M437" s="150">
        <v>175.6</v>
      </c>
      <c r="N437" s="151"/>
      <c r="O437" s="84">
        <f t="shared" si="35"/>
        <v>0</v>
      </c>
      <c r="P437" s="103">
        <v>4607109966969</v>
      </c>
      <c r="Q437" s="152"/>
      <c r="R437" s="167">
        <f t="shared" si="36"/>
        <v>17.559999999999999</v>
      </c>
      <c r="S437" s="171" t="s">
        <v>1651</v>
      </c>
      <c r="T437" s="192" t="s">
        <v>3649</v>
      </c>
    </row>
    <row r="438" spans="1:20" ht="65.45" customHeight="1">
      <c r="A438" s="122">
        <v>421</v>
      </c>
      <c r="B438" s="128">
        <v>1377</v>
      </c>
      <c r="C438" s="144" t="s">
        <v>1652</v>
      </c>
      <c r="D438" s="145"/>
      <c r="E438" s="129" t="s">
        <v>312</v>
      </c>
      <c r="F438" s="135" t="s">
        <v>1252</v>
      </c>
      <c r="G438" s="217" t="str">
        <f t="shared" si="34"/>
        <v>фото</v>
      </c>
      <c r="H438" s="123"/>
      <c r="I438" s="146" t="s">
        <v>1253</v>
      </c>
      <c r="J438" s="147" t="s">
        <v>902</v>
      </c>
      <c r="K438" s="148" t="s">
        <v>314</v>
      </c>
      <c r="L438" s="149">
        <v>10</v>
      </c>
      <c r="M438" s="150">
        <v>246.6</v>
      </c>
      <c r="N438" s="151"/>
      <c r="O438" s="84">
        <f t="shared" si="35"/>
        <v>0</v>
      </c>
      <c r="P438" s="103">
        <v>4607109963401</v>
      </c>
      <c r="Q438" s="152"/>
      <c r="R438" s="167">
        <f t="shared" si="36"/>
        <v>24.66</v>
      </c>
      <c r="S438" s="171" t="s">
        <v>1652</v>
      </c>
      <c r="T438" s="192" t="s">
        <v>3649</v>
      </c>
    </row>
    <row r="439" spans="1:20" s="61" customFormat="1" ht="75.599999999999994" customHeight="1">
      <c r="A439" s="122">
        <v>422</v>
      </c>
      <c r="B439" s="128">
        <v>3379</v>
      </c>
      <c r="C439" s="144" t="s">
        <v>1653</v>
      </c>
      <c r="D439" s="145"/>
      <c r="E439" s="129" t="s">
        <v>312</v>
      </c>
      <c r="F439" s="135" t="s">
        <v>1254</v>
      </c>
      <c r="G439" s="217" t="str">
        <f t="shared" si="34"/>
        <v>фото</v>
      </c>
      <c r="H439" s="123"/>
      <c r="I439" s="146" t="s">
        <v>1255</v>
      </c>
      <c r="J439" s="147" t="s">
        <v>908</v>
      </c>
      <c r="K439" s="148" t="s">
        <v>314</v>
      </c>
      <c r="L439" s="149">
        <v>10</v>
      </c>
      <c r="M439" s="150">
        <v>193.4</v>
      </c>
      <c r="N439" s="151"/>
      <c r="O439" s="84">
        <f t="shared" si="35"/>
        <v>0</v>
      </c>
      <c r="P439" s="103">
        <v>4607109950760</v>
      </c>
      <c r="Q439" s="152"/>
      <c r="R439" s="167">
        <f t="shared" si="36"/>
        <v>19.34</v>
      </c>
      <c r="S439" s="171" t="s">
        <v>1653</v>
      </c>
      <c r="T439" s="192" t="s">
        <v>3649</v>
      </c>
    </row>
    <row r="440" spans="1:20" s="60" customFormat="1" ht="69.95" customHeight="1">
      <c r="A440" s="122">
        <v>423</v>
      </c>
      <c r="B440" s="128">
        <v>6720</v>
      </c>
      <c r="C440" s="144" t="s">
        <v>1654</v>
      </c>
      <c r="D440" s="145" t="s">
        <v>1655</v>
      </c>
      <c r="E440" s="129" t="s">
        <v>312</v>
      </c>
      <c r="F440" s="135" t="s">
        <v>67</v>
      </c>
      <c r="G440" s="217" t="str">
        <f t="shared" si="34"/>
        <v>фото</v>
      </c>
      <c r="H440" s="217"/>
      <c r="I440" s="146" t="s">
        <v>68</v>
      </c>
      <c r="J440" s="147" t="s">
        <v>908</v>
      </c>
      <c r="K440" s="148" t="s">
        <v>314</v>
      </c>
      <c r="L440" s="149">
        <v>10</v>
      </c>
      <c r="M440" s="150">
        <v>220</v>
      </c>
      <c r="N440" s="151"/>
      <c r="O440" s="84">
        <f t="shared" si="35"/>
        <v>0</v>
      </c>
      <c r="P440" s="103">
        <v>4607109943649</v>
      </c>
      <c r="Q440" s="152"/>
      <c r="R440" s="167">
        <f t="shared" si="36"/>
        <v>22</v>
      </c>
      <c r="S440" s="171" t="s">
        <v>3650</v>
      </c>
      <c r="T440" s="192" t="s">
        <v>3649</v>
      </c>
    </row>
    <row r="441" spans="1:20" s="60" customFormat="1" ht="75.599999999999994" customHeight="1">
      <c r="A441" s="122">
        <v>424</v>
      </c>
      <c r="B441" s="128">
        <v>3385</v>
      </c>
      <c r="C441" s="144" t="s">
        <v>1656</v>
      </c>
      <c r="D441" s="145"/>
      <c r="E441" s="129" t="s">
        <v>312</v>
      </c>
      <c r="F441" s="135" t="s">
        <v>1256</v>
      </c>
      <c r="G441" s="217" t="str">
        <f t="shared" si="34"/>
        <v>фото</v>
      </c>
      <c r="H441" s="123"/>
      <c r="I441" s="146" t="s">
        <v>1095</v>
      </c>
      <c r="J441" s="147" t="s">
        <v>899</v>
      </c>
      <c r="K441" s="148" t="s">
        <v>314</v>
      </c>
      <c r="L441" s="149">
        <v>10</v>
      </c>
      <c r="M441" s="150">
        <v>202.2</v>
      </c>
      <c r="N441" s="151"/>
      <c r="O441" s="84">
        <f t="shared" si="35"/>
        <v>0</v>
      </c>
      <c r="P441" s="103">
        <v>4607109950753</v>
      </c>
      <c r="Q441" s="152"/>
      <c r="R441" s="167">
        <f t="shared" si="36"/>
        <v>20.22</v>
      </c>
      <c r="S441" s="171" t="s">
        <v>1656</v>
      </c>
      <c r="T441" s="192" t="s">
        <v>3649</v>
      </c>
    </row>
    <row r="442" spans="1:20" s="60" customFormat="1" ht="75.400000000000006" customHeight="1">
      <c r="A442" s="122">
        <v>425</v>
      </c>
      <c r="B442" s="128">
        <v>2621</v>
      </c>
      <c r="C442" s="144" t="s">
        <v>3486</v>
      </c>
      <c r="D442" s="145"/>
      <c r="E442" s="129" t="s">
        <v>312</v>
      </c>
      <c r="F442" s="135" t="s">
        <v>3073</v>
      </c>
      <c r="G442" s="217" t="str">
        <f t="shared" si="34"/>
        <v>фото</v>
      </c>
      <c r="H442" s="123"/>
      <c r="I442" s="146" t="s">
        <v>3311</v>
      </c>
      <c r="J442" s="147" t="s">
        <v>899</v>
      </c>
      <c r="K442" s="148" t="s">
        <v>314</v>
      </c>
      <c r="L442" s="149">
        <v>10</v>
      </c>
      <c r="M442" s="150">
        <v>202.2</v>
      </c>
      <c r="N442" s="151"/>
      <c r="O442" s="84">
        <f t="shared" si="35"/>
        <v>0</v>
      </c>
      <c r="P442" s="103">
        <v>4607109956502</v>
      </c>
      <c r="Q442" s="152" t="s">
        <v>3017</v>
      </c>
      <c r="R442" s="167">
        <f t="shared" si="36"/>
        <v>20.22</v>
      </c>
      <c r="S442" s="171" t="s">
        <v>3486</v>
      </c>
      <c r="T442" s="192" t="s">
        <v>3649</v>
      </c>
    </row>
    <row r="443" spans="1:20" s="60" customFormat="1" ht="75.599999999999994" customHeight="1">
      <c r="A443" s="122">
        <v>426</v>
      </c>
      <c r="B443" s="128">
        <v>3301</v>
      </c>
      <c r="C443" s="144" t="s">
        <v>1657</v>
      </c>
      <c r="D443" s="145"/>
      <c r="E443" s="129" t="s">
        <v>312</v>
      </c>
      <c r="F443" s="135" t="s">
        <v>1242</v>
      </c>
      <c r="G443" s="217" t="str">
        <f t="shared" si="34"/>
        <v>фото</v>
      </c>
      <c r="H443" s="123"/>
      <c r="I443" s="146" t="s">
        <v>277</v>
      </c>
      <c r="J443" s="147" t="s">
        <v>902</v>
      </c>
      <c r="K443" s="148" t="s">
        <v>314</v>
      </c>
      <c r="L443" s="149">
        <v>10</v>
      </c>
      <c r="M443" s="150">
        <v>202.2</v>
      </c>
      <c r="N443" s="151"/>
      <c r="O443" s="84">
        <f t="shared" si="35"/>
        <v>0</v>
      </c>
      <c r="P443" s="103">
        <v>4607109950746</v>
      </c>
      <c r="Q443" s="152"/>
      <c r="R443" s="167">
        <f t="shared" si="36"/>
        <v>20.22</v>
      </c>
      <c r="S443" s="171" t="s">
        <v>1657</v>
      </c>
      <c r="T443" s="192" t="s">
        <v>3649</v>
      </c>
    </row>
    <row r="444" spans="1:20" s="60" customFormat="1" ht="15">
      <c r="A444" s="178">
        <v>427</v>
      </c>
      <c r="B444" s="189"/>
      <c r="C444" s="142"/>
      <c r="D444" s="142"/>
      <c r="E444" s="130" t="s">
        <v>1263</v>
      </c>
      <c r="F444" s="190"/>
      <c r="G444" s="190"/>
      <c r="H444" s="190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43"/>
      <c r="T444" s="191"/>
    </row>
    <row r="445" spans="1:20" s="60" customFormat="1" ht="75.400000000000006" customHeight="1">
      <c r="A445" s="122">
        <v>428</v>
      </c>
      <c r="B445" s="128">
        <v>3255</v>
      </c>
      <c r="C445" s="144" t="s">
        <v>2545</v>
      </c>
      <c r="D445" s="145"/>
      <c r="E445" s="129" t="s">
        <v>312</v>
      </c>
      <c r="F445" s="135" t="s">
        <v>1264</v>
      </c>
      <c r="G445" s="217" t="str">
        <f t="shared" ref="G445:G458" si="37">HYPERLINK("http://www.gardenbulbs.ru/images/summer_CL/thumbnails/"&amp;C445&amp;".jpg","фото")</f>
        <v>фото</v>
      </c>
      <c r="H445" s="123"/>
      <c r="I445" s="146" t="s">
        <v>1265</v>
      </c>
      <c r="J445" s="147" t="s">
        <v>899</v>
      </c>
      <c r="K445" s="148" t="s">
        <v>314</v>
      </c>
      <c r="L445" s="149">
        <v>10</v>
      </c>
      <c r="M445" s="150">
        <v>180.9</v>
      </c>
      <c r="N445" s="151"/>
      <c r="O445" s="84">
        <f t="shared" ref="O445:O458" si="38">IF(ISERROR(N445*M445),0,N445*M445)</f>
        <v>0</v>
      </c>
      <c r="P445" s="103">
        <v>4607109950739</v>
      </c>
      <c r="Q445" s="152"/>
      <c r="R445" s="167">
        <f t="shared" ref="R445:R458" si="39">ROUND(M445/L445,2)</f>
        <v>18.09</v>
      </c>
      <c r="S445" s="171" t="s">
        <v>2545</v>
      </c>
      <c r="T445" s="192" t="s">
        <v>3651</v>
      </c>
    </row>
    <row r="446" spans="1:20" s="60" customFormat="1" ht="74.650000000000006" customHeight="1">
      <c r="A446" s="122">
        <v>429</v>
      </c>
      <c r="B446" s="128">
        <v>1378</v>
      </c>
      <c r="C446" s="144" t="s">
        <v>1658</v>
      </c>
      <c r="D446" s="145"/>
      <c r="E446" s="129" t="s">
        <v>312</v>
      </c>
      <c r="F446" s="135" t="s">
        <v>1286</v>
      </c>
      <c r="G446" s="217" t="str">
        <f t="shared" si="37"/>
        <v>фото</v>
      </c>
      <c r="H446" s="123"/>
      <c r="I446" s="146" t="s">
        <v>1287</v>
      </c>
      <c r="J446" s="147" t="s">
        <v>899</v>
      </c>
      <c r="K446" s="148" t="s">
        <v>314</v>
      </c>
      <c r="L446" s="149">
        <v>10</v>
      </c>
      <c r="M446" s="150">
        <v>202.2</v>
      </c>
      <c r="N446" s="151"/>
      <c r="O446" s="84">
        <f t="shared" si="38"/>
        <v>0</v>
      </c>
      <c r="P446" s="103">
        <v>4607109962909</v>
      </c>
      <c r="Q446" s="152"/>
      <c r="R446" s="167">
        <f t="shared" si="39"/>
        <v>20.22</v>
      </c>
      <c r="S446" s="171" t="s">
        <v>1658</v>
      </c>
      <c r="T446" s="192" t="s">
        <v>3651</v>
      </c>
    </row>
    <row r="447" spans="1:20" ht="76.5">
      <c r="A447" s="122">
        <v>430</v>
      </c>
      <c r="B447" s="128">
        <v>3358</v>
      </c>
      <c r="C447" s="144" t="s">
        <v>3487</v>
      </c>
      <c r="D447" s="145"/>
      <c r="E447" s="129" t="s">
        <v>312</v>
      </c>
      <c r="F447" s="135" t="s">
        <v>3074</v>
      </c>
      <c r="G447" s="217" t="str">
        <f t="shared" si="37"/>
        <v>фото</v>
      </c>
      <c r="H447" s="123"/>
      <c r="I447" s="146" t="s">
        <v>3312</v>
      </c>
      <c r="J447" s="147" t="s">
        <v>1680</v>
      </c>
      <c r="K447" s="148" t="s">
        <v>314</v>
      </c>
      <c r="L447" s="149">
        <v>10</v>
      </c>
      <c r="M447" s="150">
        <v>157.9</v>
      </c>
      <c r="N447" s="151"/>
      <c r="O447" s="84">
        <f t="shared" si="38"/>
        <v>0</v>
      </c>
      <c r="P447" s="103">
        <v>4607109950333</v>
      </c>
      <c r="Q447" s="152" t="s">
        <v>3017</v>
      </c>
      <c r="R447" s="167">
        <f t="shared" si="39"/>
        <v>15.79</v>
      </c>
      <c r="S447" s="171" t="s">
        <v>3487</v>
      </c>
      <c r="T447" s="192" t="s">
        <v>3651</v>
      </c>
    </row>
    <row r="448" spans="1:20" s="60" customFormat="1" ht="75.599999999999994" customHeight="1">
      <c r="A448" s="122">
        <v>431</v>
      </c>
      <c r="B448" s="128">
        <v>3414</v>
      </c>
      <c r="C448" s="144" t="s">
        <v>1659</v>
      </c>
      <c r="D448" s="145"/>
      <c r="E448" s="129" t="s">
        <v>312</v>
      </c>
      <c r="F448" s="135" t="s">
        <v>1288</v>
      </c>
      <c r="G448" s="217" t="str">
        <f t="shared" si="37"/>
        <v>фото</v>
      </c>
      <c r="H448" s="123"/>
      <c r="I448" s="146" t="s">
        <v>1289</v>
      </c>
      <c r="J448" s="147" t="s">
        <v>899</v>
      </c>
      <c r="K448" s="148" t="s">
        <v>314</v>
      </c>
      <c r="L448" s="149">
        <v>10</v>
      </c>
      <c r="M448" s="150">
        <v>202.2</v>
      </c>
      <c r="N448" s="151"/>
      <c r="O448" s="84">
        <f t="shared" si="38"/>
        <v>0</v>
      </c>
      <c r="P448" s="103">
        <v>4607109950722</v>
      </c>
      <c r="Q448" s="152"/>
      <c r="R448" s="167">
        <f t="shared" si="39"/>
        <v>20.22</v>
      </c>
      <c r="S448" s="171" t="s">
        <v>1659</v>
      </c>
      <c r="T448" s="192" t="s">
        <v>3651</v>
      </c>
    </row>
    <row r="449" spans="1:20" s="60" customFormat="1" ht="75.599999999999994" customHeight="1">
      <c r="A449" s="122">
        <v>432</v>
      </c>
      <c r="B449" s="128">
        <v>1379</v>
      </c>
      <c r="C449" s="144" t="s">
        <v>1660</v>
      </c>
      <c r="D449" s="145"/>
      <c r="E449" s="129" t="s">
        <v>312</v>
      </c>
      <c r="F449" s="135" t="s">
        <v>1284</v>
      </c>
      <c r="G449" s="217" t="str">
        <f t="shared" si="37"/>
        <v>фото</v>
      </c>
      <c r="H449" s="123"/>
      <c r="I449" s="146" t="s">
        <v>1285</v>
      </c>
      <c r="J449" s="147" t="s">
        <v>899</v>
      </c>
      <c r="K449" s="148" t="s">
        <v>351</v>
      </c>
      <c r="L449" s="149">
        <v>8</v>
      </c>
      <c r="M449" s="150">
        <v>269.7</v>
      </c>
      <c r="N449" s="151"/>
      <c r="O449" s="84">
        <f t="shared" si="38"/>
        <v>0</v>
      </c>
      <c r="P449" s="103">
        <v>4607109963036</v>
      </c>
      <c r="Q449" s="152"/>
      <c r="R449" s="167">
        <f t="shared" si="39"/>
        <v>33.71</v>
      </c>
      <c r="S449" s="171" t="s">
        <v>1660</v>
      </c>
      <c r="T449" s="192" t="s">
        <v>3651</v>
      </c>
    </row>
    <row r="450" spans="1:20" s="60" customFormat="1" ht="75.400000000000006" customHeight="1">
      <c r="A450" s="122">
        <v>433</v>
      </c>
      <c r="B450" s="128">
        <v>3273</v>
      </c>
      <c r="C450" s="144" t="s">
        <v>2546</v>
      </c>
      <c r="D450" s="145"/>
      <c r="E450" s="129" t="s">
        <v>312</v>
      </c>
      <c r="F450" s="135" t="s">
        <v>1268</v>
      </c>
      <c r="G450" s="217" t="str">
        <f t="shared" si="37"/>
        <v>фото</v>
      </c>
      <c r="H450" s="123"/>
      <c r="I450" s="146" t="s">
        <v>1269</v>
      </c>
      <c r="J450" s="147" t="s">
        <v>899</v>
      </c>
      <c r="K450" s="148" t="s">
        <v>314</v>
      </c>
      <c r="L450" s="149">
        <v>10</v>
      </c>
      <c r="M450" s="150">
        <v>202.2</v>
      </c>
      <c r="N450" s="151"/>
      <c r="O450" s="84">
        <f t="shared" si="38"/>
        <v>0</v>
      </c>
      <c r="P450" s="103">
        <v>4607109950715</v>
      </c>
      <c r="Q450" s="152"/>
      <c r="R450" s="167">
        <f t="shared" si="39"/>
        <v>20.22</v>
      </c>
      <c r="S450" s="171" t="s">
        <v>2546</v>
      </c>
      <c r="T450" s="192" t="s">
        <v>3651</v>
      </c>
    </row>
    <row r="451" spans="1:20" s="60" customFormat="1" ht="75.400000000000006" customHeight="1">
      <c r="A451" s="122">
        <v>434</v>
      </c>
      <c r="B451" s="128">
        <v>3278</v>
      </c>
      <c r="C451" s="144" t="s">
        <v>2547</v>
      </c>
      <c r="D451" s="145"/>
      <c r="E451" s="129" t="s">
        <v>312</v>
      </c>
      <c r="F451" s="135" t="s">
        <v>1274</v>
      </c>
      <c r="G451" s="217" t="str">
        <f t="shared" si="37"/>
        <v>фото</v>
      </c>
      <c r="H451" s="123"/>
      <c r="I451" s="146" t="s">
        <v>1275</v>
      </c>
      <c r="J451" s="147" t="s">
        <v>899</v>
      </c>
      <c r="K451" s="148" t="s">
        <v>351</v>
      </c>
      <c r="L451" s="149">
        <v>8</v>
      </c>
      <c r="M451" s="150">
        <v>177.4</v>
      </c>
      <c r="N451" s="151"/>
      <c r="O451" s="84">
        <f t="shared" si="38"/>
        <v>0</v>
      </c>
      <c r="P451" s="103">
        <v>4607109950708</v>
      </c>
      <c r="Q451" s="152"/>
      <c r="R451" s="167">
        <f t="shared" si="39"/>
        <v>22.18</v>
      </c>
      <c r="S451" s="171" t="s">
        <v>2547</v>
      </c>
      <c r="T451" s="192" t="s">
        <v>3651</v>
      </c>
    </row>
    <row r="452" spans="1:20" s="60" customFormat="1" ht="59.65" customHeight="1">
      <c r="A452" s="122">
        <v>435</v>
      </c>
      <c r="B452" s="128">
        <v>1380</v>
      </c>
      <c r="C452" s="144" t="s">
        <v>1661</v>
      </c>
      <c r="D452" s="145"/>
      <c r="E452" s="129" t="s">
        <v>312</v>
      </c>
      <c r="F452" s="135" t="s">
        <v>1272</v>
      </c>
      <c r="G452" s="217" t="str">
        <f t="shared" si="37"/>
        <v>фото</v>
      </c>
      <c r="H452" s="123"/>
      <c r="I452" s="146" t="s">
        <v>1273</v>
      </c>
      <c r="J452" s="147" t="s">
        <v>920</v>
      </c>
      <c r="K452" s="148" t="s">
        <v>314</v>
      </c>
      <c r="L452" s="149">
        <v>10</v>
      </c>
      <c r="M452" s="150">
        <v>175.6</v>
      </c>
      <c r="N452" s="151"/>
      <c r="O452" s="84">
        <f t="shared" si="38"/>
        <v>0</v>
      </c>
      <c r="P452" s="103">
        <v>4607109963098</v>
      </c>
      <c r="Q452" s="152"/>
      <c r="R452" s="167">
        <f t="shared" si="39"/>
        <v>17.559999999999999</v>
      </c>
      <c r="S452" s="171" t="s">
        <v>1661</v>
      </c>
      <c r="T452" s="192" t="s">
        <v>3651</v>
      </c>
    </row>
    <row r="453" spans="1:20" s="61" customFormat="1" ht="75.599999999999994" customHeight="1">
      <c r="A453" s="122">
        <v>436</v>
      </c>
      <c r="B453" s="128">
        <v>3275</v>
      </c>
      <c r="C453" s="144" t="s">
        <v>1662</v>
      </c>
      <c r="D453" s="145"/>
      <c r="E453" s="129" t="s">
        <v>312</v>
      </c>
      <c r="F453" s="135" t="s">
        <v>1270</v>
      </c>
      <c r="G453" s="217" t="str">
        <f t="shared" si="37"/>
        <v>фото</v>
      </c>
      <c r="H453" s="123"/>
      <c r="I453" s="146" t="s">
        <v>1271</v>
      </c>
      <c r="J453" s="147" t="s">
        <v>899</v>
      </c>
      <c r="K453" s="148" t="s">
        <v>351</v>
      </c>
      <c r="L453" s="149">
        <v>8</v>
      </c>
      <c r="M453" s="150">
        <v>177.4</v>
      </c>
      <c r="N453" s="151"/>
      <c r="O453" s="84">
        <f t="shared" si="38"/>
        <v>0</v>
      </c>
      <c r="P453" s="103">
        <v>4607109950692</v>
      </c>
      <c r="Q453" s="152"/>
      <c r="R453" s="167">
        <f t="shared" si="39"/>
        <v>22.18</v>
      </c>
      <c r="S453" s="171" t="s">
        <v>1662</v>
      </c>
      <c r="T453" s="192" t="s">
        <v>3651</v>
      </c>
    </row>
    <row r="454" spans="1:20" s="60" customFormat="1" ht="75.599999999999994" customHeight="1">
      <c r="A454" s="122">
        <v>437</v>
      </c>
      <c r="B454" s="128">
        <v>3343</v>
      </c>
      <c r="C454" s="144" t="s">
        <v>1663</v>
      </c>
      <c r="D454" s="145"/>
      <c r="E454" s="129" t="s">
        <v>312</v>
      </c>
      <c r="F454" s="135" t="s">
        <v>1278</v>
      </c>
      <c r="G454" s="217" t="str">
        <f t="shared" si="37"/>
        <v>фото</v>
      </c>
      <c r="H454" s="123"/>
      <c r="I454" s="146" t="s">
        <v>1279</v>
      </c>
      <c r="J454" s="147" t="s">
        <v>899</v>
      </c>
      <c r="K454" s="148" t="s">
        <v>351</v>
      </c>
      <c r="L454" s="149">
        <v>10</v>
      </c>
      <c r="M454" s="150">
        <v>193.4</v>
      </c>
      <c r="N454" s="151"/>
      <c r="O454" s="84">
        <f t="shared" si="38"/>
        <v>0</v>
      </c>
      <c r="P454" s="103">
        <v>4607109950685</v>
      </c>
      <c r="Q454" s="152"/>
      <c r="R454" s="167">
        <f t="shared" si="39"/>
        <v>19.34</v>
      </c>
      <c r="S454" s="171" t="s">
        <v>1663</v>
      </c>
      <c r="T454" s="192" t="s">
        <v>3651</v>
      </c>
    </row>
    <row r="455" spans="1:20" s="60" customFormat="1" ht="75.599999999999994" customHeight="1">
      <c r="A455" s="122">
        <v>438</v>
      </c>
      <c r="B455" s="128">
        <v>1381</v>
      </c>
      <c r="C455" s="144" t="s">
        <v>1664</v>
      </c>
      <c r="D455" s="145"/>
      <c r="E455" s="129" t="s">
        <v>312</v>
      </c>
      <c r="F455" s="135" t="s">
        <v>1280</v>
      </c>
      <c r="G455" s="217" t="str">
        <f t="shared" si="37"/>
        <v>фото</v>
      </c>
      <c r="H455" s="123"/>
      <c r="I455" s="146" t="s">
        <v>1281</v>
      </c>
      <c r="J455" s="147" t="s">
        <v>899</v>
      </c>
      <c r="K455" s="148" t="s">
        <v>351</v>
      </c>
      <c r="L455" s="149">
        <v>8</v>
      </c>
      <c r="M455" s="150">
        <v>163.19999999999999</v>
      </c>
      <c r="N455" s="151"/>
      <c r="O455" s="84">
        <f t="shared" si="38"/>
        <v>0</v>
      </c>
      <c r="P455" s="103">
        <v>4607109963241</v>
      </c>
      <c r="Q455" s="152"/>
      <c r="R455" s="167">
        <f t="shared" si="39"/>
        <v>20.399999999999999</v>
      </c>
      <c r="S455" s="171" t="s">
        <v>1664</v>
      </c>
      <c r="T455" s="192" t="s">
        <v>3651</v>
      </c>
    </row>
    <row r="456" spans="1:20" ht="75.599999999999994" customHeight="1">
      <c r="A456" s="122">
        <v>439</v>
      </c>
      <c r="B456" s="128">
        <v>1382</v>
      </c>
      <c r="C456" s="144" t="s">
        <v>1665</v>
      </c>
      <c r="D456" s="145"/>
      <c r="E456" s="129" t="s">
        <v>312</v>
      </c>
      <c r="F456" s="135" t="s">
        <v>1282</v>
      </c>
      <c r="G456" s="217" t="str">
        <f t="shared" si="37"/>
        <v>фото</v>
      </c>
      <c r="H456" s="123"/>
      <c r="I456" s="146" t="s">
        <v>1283</v>
      </c>
      <c r="J456" s="147" t="s">
        <v>899</v>
      </c>
      <c r="K456" s="148" t="s">
        <v>351</v>
      </c>
      <c r="L456" s="149">
        <v>10</v>
      </c>
      <c r="M456" s="150">
        <v>202.2</v>
      </c>
      <c r="N456" s="151"/>
      <c r="O456" s="84">
        <f t="shared" si="38"/>
        <v>0</v>
      </c>
      <c r="P456" s="103">
        <v>4607109963333</v>
      </c>
      <c r="Q456" s="152"/>
      <c r="R456" s="167">
        <f t="shared" si="39"/>
        <v>20.22</v>
      </c>
      <c r="S456" s="171" t="s">
        <v>1665</v>
      </c>
      <c r="T456" s="192" t="s">
        <v>3651</v>
      </c>
    </row>
    <row r="457" spans="1:20" s="60" customFormat="1" ht="75.599999999999994" customHeight="1">
      <c r="A457" s="122">
        <v>440</v>
      </c>
      <c r="B457" s="128">
        <v>3268</v>
      </c>
      <c r="C457" s="144" t="s">
        <v>1666</v>
      </c>
      <c r="D457" s="145"/>
      <c r="E457" s="129" t="s">
        <v>312</v>
      </c>
      <c r="F457" s="135" t="s">
        <v>1266</v>
      </c>
      <c r="G457" s="217" t="str">
        <f t="shared" si="37"/>
        <v>фото</v>
      </c>
      <c r="H457" s="123"/>
      <c r="I457" s="146" t="s">
        <v>1267</v>
      </c>
      <c r="J457" s="147" t="s">
        <v>899</v>
      </c>
      <c r="K457" s="148" t="s">
        <v>351</v>
      </c>
      <c r="L457" s="149">
        <v>10</v>
      </c>
      <c r="M457" s="150">
        <v>166.7</v>
      </c>
      <c r="N457" s="151"/>
      <c r="O457" s="84">
        <f t="shared" si="38"/>
        <v>0</v>
      </c>
      <c r="P457" s="103">
        <v>4607109950678</v>
      </c>
      <c r="Q457" s="152"/>
      <c r="R457" s="167">
        <f t="shared" si="39"/>
        <v>16.670000000000002</v>
      </c>
      <c r="S457" s="171" t="s">
        <v>1666</v>
      </c>
      <c r="T457" s="192" t="s">
        <v>3651</v>
      </c>
    </row>
    <row r="458" spans="1:20" s="60" customFormat="1" ht="75.599999999999994" customHeight="1">
      <c r="A458" s="122">
        <v>441</v>
      </c>
      <c r="B458" s="128">
        <v>2412</v>
      </c>
      <c r="C458" s="144" t="s">
        <v>1667</v>
      </c>
      <c r="D458" s="145"/>
      <c r="E458" s="129" t="s">
        <v>312</v>
      </c>
      <c r="F458" s="135" t="s">
        <v>1276</v>
      </c>
      <c r="G458" s="217" t="str">
        <f t="shared" si="37"/>
        <v>фото</v>
      </c>
      <c r="H458" s="123"/>
      <c r="I458" s="146" t="s">
        <v>1277</v>
      </c>
      <c r="J458" s="147" t="s">
        <v>899</v>
      </c>
      <c r="K458" s="148" t="s">
        <v>351</v>
      </c>
      <c r="L458" s="149">
        <v>10</v>
      </c>
      <c r="M458" s="150">
        <v>228.8</v>
      </c>
      <c r="N458" s="151"/>
      <c r="O458" s="84">
        <f t="shared" si="38"/>
        <v>0</v>
      </c>
      <c r="P458" s="103">
        <v>4607109966983</v>
      </c>
      <c r="Q458" s="152"/>
      <c r="R458" s="167">
        <f t="shared" si="39"/>
        <v>22.88</v>
      </c>
      <c r="S458" s="171" t="s">
        <v>1667</v>
      </c>
      <c r="T458" s="192" t="s">
        <v>3651</v>
      </c>
    </row>
    <row r="459" spans="1:20" ht="15">
      <c r="A459" s="178">
        <v>442</v>
      </c>
      <c r="B459" s="133"/>
      <c r="C459" s="133"/>
      <c r="D459" s="133"/>
      <c r="E459" s="130" t="s">
        <v>1290</v>
      </c>
      <c r="F459" s="190"/>
      <c r="G459" s="190"/>
      <c r="H459" s="190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43"/>
      <c r="T459" s="191"/>
    </row>
    <row r="460" spans="1:20" s="60" customFormat="1" ht="75.599999999999994" customHeight="1">
      <c r="A460" s="122">
        <v>443</v>
      </c>
      <c r="B460" s="128">
        <v>3248</v>
      </c>
      <c r="C460" s="144" t="s">
        <v>1668</v>
      </c>
      <c r="D460" s="145"/>
      <c r="E460" s="129" t="s">
        <v>312</v>
      </c>
      <c r="F460" s="135" t="s">
        <v>1291</v>
      </c>
      <c r="G460" s="217" t="str">
        <f t="shared" ref="G460:G486" si="40">HYPERLINK("http://www.gardenbulbs.ru/images/summer_CL/thumbnails/"&amp;C460&amp;".jpg","фото")</f>
        <v>фото</v>
      </c>
      <c r="H460" s="123"/>
      <c r="I460" s="146" t="s">
        <v>1292</v>
      </c>
      <c r="J460" s="147" t="s">
        <v>908</v>
      </c>
      <c r="K460" s="148" t="s">
        <v>314</v>
      </c>
      <c r="L460" s="149">
        <v>10</v>
      </c>
      <c r="M460" s="150">
        <v>122.4</v>
      </c>
      <c r="N460" s="151"/>
      <c r="O460" s="84">
        <f t="shared" ref="O460:O486" si="41">IF(ISERROR(N460*M460),0,N460*M460)</f>
        <v>0</v>
      </c>
      <c r="P460" s="103">
        <v>4607109950661</v>
      </c>
      <c r="Q460" s="152"/>
      <c r="R460" s="167">
        <f t="shared" ref="R460:R486" si="42">ROUND(M460/L460,2)</f>
        <v>12.24</v>
      </c>
      <c r="S460" s="171" t="s">
        <v>1668</v>
      </c>
      <c r="T460" s="192" t="s">
        <v>3652</v>
      </c>
    </row>
    <row r="461" spans="1:20" s="60" customFormat="1" ht="75.400000000000006" customHeight="1">
      <c r="A461" s="122">
        <v>444</v>
      </c>
      <c r="B461" s="128">
        <v>6033</v>
      </c>
      <c r="C461" s="144" t="s">
        <v>2706</v>
      </c>
      <c r="D461" s="145"/>
      <c r="E461" s="129" t="s">
        <v>312</v>
      </c>
      <c r="F461" s="135" t="s">
        <v>2707</v>
      </c>
      <c r="G461" s="217" t="str">
        <f t="shared" si="40"/>
        <v>фото</v>
      </c>
      <c r="H461" s="123"/>
      <c r="I461" s="146" t="s">
        <v>2708</v>
      </c>
      <c r="J461" s="147" t="s">
        <v>899</v>
      </c>
      <c r="K461" s="148" t="s">
        <v>351</v>
      </c>
      <c r="L461" s="149">
        <v>10</v>
      </c>
      <c r="M461" s="150">
        <v>149</v>
      </c>
      <c r="N461" s="151"/>
      <c r="O461" s="84">
        <f t="shared" si="41"/>
        <v>0</v>
      </c>
      <c r="P461" s="103">
        <v>4607109931110</v>
      </c>
      <c r="Q461" s="152"/>
      <c r="R461" s="167">
        <f t="shared" si="42"/>
        <v>14.9</v>
      </c>
      <c r="S461" s="171" t="s">
        <v>2706</v>
      </c>
      <c r="T461" s="192" t="s">
        <v>3652</v>
      </c>
    </row>
    <row r="462" spans="1:20" ht="65.45" customHeight="1">
      <c r="A462" s="122">
        <v>445</v>
      </c>
      <c r="B462" s="128">
        <v>6667</v>
      </c>
      <c r="C462" s="144" t="s">
        <v>1669</v>
      </c>
      <c r="D462" s="145" t="s">
        <v>1670</v>
      </c>
      <c r="E462" s="129" t="s">
        <v>312</v>
      </c>
      <c r="F462" s="135" t="s">
        <v>70</v>
      </c>
      <c r="G462" s="217" t="str">
        <f t="shared" si="40"/>
        <v>фото</v>
      </c>
      <c r="H462" s="217"/>
      <c r="I462" s="146" t="s">
        <v>71</v>
      </c>
      <c r="J462" s="147" t="s">
        <v>902</v>
      </c>
      <c r="K462" s="148" t="s">
        <v>314</v>
      </c>
      <c r="L462" s="149">
        <v>10</v>
      </c>
      <c r="M462" s="150">
        <v>140.1</v>
      </c>
      <c r="N462" s="151"/>
      <c r="O462" s="84">
        <f t="shared" si="41"/>
        <v>0</v>
      </c>
      <c r="P462" s="103">
        <v>4607109943113</v>
      </c>
      <c r="Q462" s="152"/>
      <c r="R462" s="167">
        <f t="shared" si="42"/>
        <v>14.01</v>
      </c>
      <c r="S462" s="171" t="s">
        <v>2709</v>
      </c>
      <c r="T462" s="192" t="s">
        <v>3652</v>
      </c>
    </row>
    <row r="463" spans="1:20" ht="75.400000000000006" customHeight="1">
      <c r="A463" s="122">
        <v>446</v>
      </c>
      <c r="B463" s="128">
        <v>1385</v>
      </c>
      <c r="C463" s="144" t="s">
        <v>1678</v>
      </c>
      <c r="D463" s="145"/>
      <c r="E463" s="129" t="s">
        <v>312</v>
      </c>
      <c r="F463" s="135" t="s">
        <v>1306</v>
      </c>
      <c r="G463" s="217" t="str">
        <f t="shared" si="40"/>
        <v>фото</v>
      </c>
      <c r="H463" s="123"/>
      <c r="I463" s="146" t="s">
        <v>1307</v>
      </c>
      <c r="J463" s="147" t="s">
        <v>908</v>
      </c>
      <c r="K463" s="148" t="s">
        <v>314</v>
      </c>
      <c r="L463" s="149">
        <v>10</v>
      </c>
      <c r="M463" s="150">
        <v>202.2</v>
      </c>
      <c r="N463" s="151"/>
      <c r="O463" s="84">
        <f t="shared" si="41"/>
        <v>0</v>
      </c>
      <c r="P463" s="103">
        <v>4607109950609</v>
      </c>
      <c r="Q463" s="152"/>
      <c r="R463" s="167">
        <f t="shared" si="42"/>
        <v>20.22</v>
      </c>
      <c r="S463" s="171" t="s">
        <v>1678</v>
      </c>
      <c r="T463" s="192" t="s">
        <v>3652</v>
      </c>
    </row>
    <row r="464" spans="1:20" s="60" customFormat="1" ht="75.400000000000006" customHeight="1">
      <c r="A464" s="122">
        <v>447</v>
      </c>
      <c r="B464" s="128">
        <v>6034</v>
      </c>
      <c r="C464" s="144" t="s">
        <v>2710</v>
      </c>
      <c r="D464" s="145"/>
      <c r="E464" s="129" t="s">
        <v>312</v>
      </c>
      <c r="F464" s="135" t="s">
        <v>2711</v>
      </c>
      <c r="G464" s="217" t="str">
        <f t="shared" si="40"/>
        <v>фото</v>
      </c>
      <c r="H464" s="123"/>
      <c r="I464" s="146" t="s">
        <v>3653</v>
      </c>
      <c r="J464" s="147" t="s">
        <v>899</v>
      </c>
      <c r="K464" s="148" t="s">
        <v>314</v>
      </c>
      <c r="L464" s="149">
        <v>10</v>
      </c>
      <c r="M464" s="150">
        <v>166.7</v>
      </c>
      <c r="N464" s="151"/>
      <c r="O464" s="84">
        <f t="shared" si="41"/>
        <v>0</v>
      </c>
      <c r="P464" s="103">
        <v>4607109931103</v>
      </c>
      <c r="Q464" s="152"/>
      <c r="R464" s="167">
        <f t="shared" si="42"/>
        <v>16.670000000000002</v>
      </c>
      <c r="S464" s="171" t="s">
        <v>2710</v>
      </c>
      <c r="T464" s="192" t="s">
        <v>3652</v>
      </c>
    </row>
    <row r="465" spans="1:20" s="60" customFormat="1" ht="69.75" customHeight="1">
      <c r="A465" s="122">
        <v>448</v>
      </c>
      <c r="B465" s="128">
        <v>854</v>
      </c>
      <c r="C465" s="144" t="s">
        <v>3654</v>
      </c>
      <c r="D465" s="145"/>
      <c r="E465" s="172" t="s">
        <v>312</v>
      </c>
      <c r="F465" s="136" t="s">
        <v>3655</v>
      </c>
      <c r="G465" s="217" t="str">
        <f t="shared" si="40"/>
        <v>фото</v>
      </c>
      <c r="H465" s="123"/>
      <c r="I465" s="146" t="s">
        <v>3656</v>
      </c>
      <c r="J465" s="147" t="s">
        <v>915</v>
      </c>
      <c r="K465" s="148" t="s">
        <v>314</v>
      </c>
      <c r="L465" s="149">
        <v>10</v>
      </c>
      <c r="M465" s="150">
        <v>122.4</v>
      </c>
      <c r="N465" s="151"/>
      <c r="O465" s="84">
        <f t="shared" si="41"/>
        <v>0</v>
      </c>
      <c r="P465" s="103">
        <v>4607109963357</v>
      </c>
      <c r="Q465" s="216" t="s">
        <v>3579</v>
      </c>
      <c r="R465" s="167">
        <f t="shared" si="42"/>
        <v>12.24</v>
      </c>
      <c r="S465" s="171" t="s">
        <v>3654</v>
      </c>
      <c r="T465" s="192" t="s">
        <v>3652</v>
      </c>
    </row>
    <row r="466" spans="1:20" s="60" customFormat="1" ht="75.400000000000006" customHeight="1">
      <c r="A466" s="122">
        <v>449</v>
      </c>
      <c r="B466" s="128">
        <v>3359</v>
      </c>
      <c r="C466" s="144" t="s">
        <v>3488</v>
      </c>
      <c r="D466" s="145"/>
      <c r="E466" s="129" t="s">
        <v>312</v>
      </c>
      <c r="F466" s="135" t="s">
        <v>3075</v>
      </c>
      <c r="G466" s="217" t="str">
        <f t="shared" si="40"/>
        <v>фото</v>
      </c>
      <c r="H466" s="123"/>
      <c r="I466" s="146" t="s">
        <v>3313</v>
      </c>
      <c r="J466" s="147" t="s">
        <v>908</v>
      </c>
      <c r="K466" s="148" t="s">
        <v>314</v>
      </c>
      <c r="L466" s="149">
        <v>10</v>
      </c>
      <c r="M466" s="150">
        <v>211.1</v>
      </c>
      <c r="N466" s="151"/>
      <c r="O466" s="84">
        <f t="shared" si="41"/>
        <v>0</v>
      </c>
      <c r="P466" s="103">
        <v>4607109951279</v>
      </c>
      <c r="Q466" s="152" t="s">
        <v>3017</v>
      </c>
      <c r="R466" s="167">
        <f t="shared" si="42"/>
        <v>21.11</v>
      </c>
      <c r="S466" s="171" t="s">
        <v>3488</v>
      </c>
      <c r="T466" s="192" t="s">
        <v>3652</v>
      </c>
    </row>
    <row r="467" spans="1:20" s="60" customFormat="1" ht="75.599999999999994" customHeight="1">
      <c r="A467" s="122">
        <v>450</v>
      </c>
      <c r="B467" s="128">
        <v>3270</v>
      </c>
      <c r="C467" s="144" t="s">
        <v>1671</v>
      </c>
      <c r="D467" s="145"/>
      <c r="E467" s="129" t="s">
        <v>312</v>
      </c>
      <c r="F467" s="135" t="s">
        <v>1293</v>
      </c>
      <c r="G467" s="217" t="str">
        <f t="shared" si="40"/>
        <v>фото</v>
      </c>
      <c r="H467" s="123"/>
      <c r="I467" s="146" t="s">
        <v>1294</v>
      </c>
      <c r="J467" s="147" t="s">
        <v>902</v>
      </c>
      <c r="K467" s="148" t="s">
        <v>314</v>
      </c>
      <c r="L467" s="149">
        <v>10</v>
      </c>
      <c r="M467" s="150">
        <v>152.5</v>
      </c>
      <c r="N467" s="151"/>
      <c r="O467" s="84">
        <f t="shared" si="41"/>
        <v>0</v>
      </c>
      <c r="P467" s="103">
        <v>4607109950654</v>
      </c>
      <c r="Q467" s="152"/>
      <c r="R467" s="167">
        <f t="shared" si="42"/>
        <v>15.25</v>
      </c>
      <c r="S467" s="171" t="s">
        <v>1671</v>
      </c>
      <c r="T467" s="192" t="s">
        <v>3652</v>
      </c>
    </row>
    <row r="468" spans="1:20" s="61" customFormat="1" ht="75.599999999999994" customHeight="1">
      <c r="A468" s="122">
        <v>451</v>
      </c>
      <c r="B468" s="128">
        <v>3274</v>
      </c>
      <c r="C468" s="144" t="s">
        <v>1672</v>
      </c>
      <c r="D468" s="145"/>
      <c r="E468" s="129" t="s">
        <v>312</v>
      </c>
      <c r="F468" s="135" t="s">
        <v>1295</v>
      </c>
      <c r="G468" s="217" t="str">
        <f t="shared" si="40"/>
        <v>фото</v>
      </c>
      <c r="H468" s="123"/>
      <c r="I468" s="146" t="s">
        <v>1296</v>
      </c>
      <c r="J468" s="147" t="s">
        <v>902</v>
      </c>
      <c r="K468" s="148" t="s">
        <v>314</v>
      </c>
      <c r="L468" s="149">
        <v>10</v>
      </c>
      <c r="M468" s="150">
        <v>175.6</v>
      </c>
      <c r="N468" s="151"/>
      <c r="O468" s="84">
        <f t="shared" si="41"/>
        <v>0</v>
      </c>
      <c r="P468" s="103">
        <v>4607109950647</v>
      </c>
      <c r="Q468" s="152"/>
      <c r="R468" s="167">
        <f t="shared" si="42"/>
        <v>17.559999999999999</v>
      </c>
      <c r="S468" s="171" t="s">
        <v>1672</v>
      </c>
      <c r="T468" s="192" t="s">
        <v>3652</v>
      </c>
    </row>
    <row r="469" spans="1:20" s="60" customFormat="1" ht="75.599999999999994" customHeight="1">
      <c r="A469" s="122">
        <v>452</v>
      </c>
      <c r="B469" s="128">
        <v>3404</v>
      </c>
      <c r="C469" s="144" t="s">
        <v>1673</v>
      </c>
      <c r="D469" s="145"/>
      <c r="E469" s="129" t="s">
        <v>312</v>
      </c>
      <c r="F469" s="135" t="s">
        <v>1300</v>
      </c>
      <c r="G469" s="217" t="str">
        <f t="shared" si="40"/>
        <v>фото</v>
      </c>
      <c r="H469" s="123"/>
      <c r="I469" s="146" t="s">
        <v>259</v>
      </c>
      <c r="J469" s="147" t="s">
        <v>908</v>
      </c>
      <c r="K469" s="148" t="s">
        <v>314</v>
      </c>
      <c r="L469" s="149">
        <v>10</v>
      </c>
      <c r="M469" s="150">
        <v>159.6</v>
      </c>
      <c r="N469" s="151"/>
      <c r="O469" s="84">
        <f t="shared" si="41"/>
        <v>0</v>
      </c>
      <c r="P469" s="103">
        <v>4607109950630</v>
      </c>
      <c r="Q469" s="152"/>
      <c r="R469" s="167">
        <f t="shared" si="42"/>
        <v>15.96</v>
      </c>
      <c r="S469" s="171" t="s">
        <v>1673</v>
      </c>
      <c r="T469" s="192" t="s">
        <v>3652</v>
      </c>
    </row>
    <row r="470" spans="1:20" s="60" customFormat="1" ht="75.599999999999994" customHeight="1">
      <c r="A470" s="122">
        <v>453</v>
      </c>
      <c r="B470" s="128">
        <v>3405</v>
      </c>
      <c r="C470" s="144" t="s">
        <v>1674</v>
      </c>
      <c r="D470" s="145"/>
      <c r="E470" s="129" t="s">
        <v>312</v>
      </c>
      <c r="F470" s="135" t="s">
        <v>1301</v>
      </c>
      <c r="G470" s="217" t="str">
        <f t="shared" si="40"/>
        <v>фото</v>
      </c>
      <c r="H470" s="123"/>
      <c r="I470" s="146" t="s">
        <v>1302</v>
      </c>
      <c r="J470" s="147" t="s">
        <v>915</v>
      </c>
      <c r="K470" s="148" t="s">
        <v>314</v>
      </c>
      <c r="L470" s="149">
        <v>10</v>
      </c>
      <c r="M470" s="150">
        <v>163.19999999999999</v>
      </c>
      <c r="N470" s="151"/>
      <c r="O470" s="84">
        <f t="shared" si="41"/>
        <v>0</v>
      </c>
      <c r="P470" s="103">
        <v>4607109950623</v>
      </c>
      <c r="Q470" s="152"/>
      <c r="R470" s="167">
        <f t="shared" si="42"/>
        <v>16.32</v>
      </c>
      <c r="S470" s="171" t="s">
        <v>1674</v>
      </c>
      <c r="T470" s="192" t="s">
        <v>3652</v>
      </c>
    </row>
    <row r="471" spans="1:20" s="60" customFormat="1" ht="75.400000000000006" customHeight="1">
      <c r="A471" s="122">
        <v>454</v>
      </c>
      <c r="B471" s="128">
        <v>3357</v>
      </c>
      <c r="C471" s="144" t="s">
        <v>3489</v>
      </c>
      <c r="D471" s="145"/>
      <c r="E471" s="129" t="s">
        <v>312</v>
      </c>
      <c r="F471" s="135" t="s">
        <v>3076</v>
      </c>
      <c r="G471" s="217" t="str">
        <f t="shared" si="40"/>
        <v>фото</v>
      </c>
      <c r="H471" s="123"/>
      <c r="I471" s="146" t="s">
        <v>3314</v>
      </c>
      <c r="J471" s="147" t="s">
        <v>915</v>
      </c>
      <c r="K471" s="148" t="s">
        <v>314</v>
      </c>
      <c r="L471" s="149">
        <v>10</v>
      </c>
      <c r="M471" s="150">
        <v>157.9</v>
      </c>
      <c r="N471" s="151"/>
      <c r="O471" s="84">
        <f t="shared" si="41"/>
        <v>0</v>
      </c>
      <c r="P471" s="103">
        <v>4607109950340</v>
      </c>
      <c r="Q471" s="152" t="s">
        <v>3017</v>
      </c>
      <c r="R471" s="167">
        <f t="shared" si="42"/>
        <v>15.79</v>
      </c>
      <c r="S471" s="171" t="s">
        <v>3489</v>
      </c>
      <c r="T471" s="192" t="s">
        <v>3652</v>
      </c>
    </row>
    <row r="472" spans="1:20" s="60" customFormat="1" ht="75.400000000000006" customHeight="1">
      <c r="A472" s="122">
        <v>455</v>
      </c>
      <c r="B472" s="128">
        <v>6035</v>
      </c>
      <c r="C472" s="144" t="s">
        <v>2712</v>
      </c>
      <c r="D472" s="145"/>
      <c r="E472" s="129" t="s">
        <v>312</v>
      </c>
      <c r="F472" s="135" t="s">
        <v>2713</v>
      </c>
      <c r="G472" s="217" t="str">
        <f t="shared" si="40"/>
        <v>фото</v>
      </c>
      <c r="H472" s="123"/>
      <c r="I472" s="146" t="s">
        <v>2714</v>
      </c>
      <c r="J472" s="147" t="s">
        <v>899</v>
      </c>
      <c r="K472" s="148" t="s">
        <v>314</v>
      </c>
      <c r="L472" s="149">
        <v>10</v>
      </c>
      <c r="M472" s="150">
        <v>152.5</v>
      </c>
      <c r="N472" s="151"/>
      <c r="O472" s="84">
        <f t="shared" si="41"/>
        <v>0</v>
      </c>
      <c r="P472" s="103">
        <v>4607109931097</v>
      </c>
      <c r="Q472" s="152"/>
      <c r="R472" s="167">
        <f t="shared" si="42"/>
        <v>15.25</v>
      </c>
      <c r="S472" s="171" t="s">
        <v>2712</v>
      </c>
      <c r="T472" s="192" t="s">
        <v>3652</v>
      </c>
    </row>
    <row r="473" spans="1:20" ht="75.400000000000006" customHeight="1">
      <c r="A473" s="122">
        <v>456</v>
      </c>
      <c r="B473" s="128">
        <v>6074</v>
      </c>
      <c r="C473" s="144" t="s">
        <v>2715</v>
      </c>
      <c r="D473" s="145"/>
      <c r="E473" s="129" t="s">
        <v>312</v>
      </c>
      <c r="F473" s="135" t="s">
        <v>2327</v>
      </c>
      <c r="G473" s="217" t="str">
        <f t="shared" si="40"/>
        <v>фото</v>
      </c>
      <c r="H473" s="123"/>
      <c r="I473" s="146" t="s">
        <v>2402</v>
      </c>
      <c r="J473" s="147" t="s">
        <v>1680</v>
      </c>
      <c r="K473" s="148" t="s">
        <v>314</v>
      </c>
      <c r="L473" s="149">
        <v>10</v>
      </c>
      <c r="M473" s="150">
        <v>140.1</v>
      </c>
      <c r="N473" s="151"/>
      <c r="O473" s="84">
        <f t="shared" si="41"/>
        <v>0</v>
      </c>
      <c r="P473" s="103">
        <v>4607109935279</v>
      </c>
      <c r="Q473" s="152"/>
      <c r="R473" s="167">
        <f t="shared" si="42"/>
        <v>14.01</v>
      </c>
      <c r="S473" s="171" t="s">
        <v>2715</v>
      </c>
      <c r="T473" s="192" t="s">
        <v>3652</v>
      </c>
    </row>
    <row r="474" spans="1:20" s="60" customFormat="1" ht="68.849999999999994" customHeight="1">
      <c r="A474" s="122">
        <v>457</v>
      </c>
      <c r="B474" s="128">
        <v>6058</v>
      </c>
      <c r="C474" s="144" t="s">
        <v>3657</v>
      </c>
      <c r="D474" s="145"/>
      <c r="E474" s="172" t="s">
        <v>312</v>
      </c>
      <c r="F474" s="136" t="s">
        <v>3658</v>
      </c>
      <c r="G474" s="217" t="str">
        <f t="shared" si="40"/>
        <v>фото</v>
      </c>
      <c r="H474" s="123"/>
      <c r="I474" s="146" t="s">
        <v>3659</v>
      </c>
      <c r="J474" s="147" t="s">
        <v>902</v>
      </c>
      <c r="K474" s="148" t="s">
        <v>314</v>
      </c>
      <c r="L474" s="149">
        <v>10</v>
      </c>
      <c r="M474" s="150">
        <v>104.6</v>
      </c>
      <c r="N474" s="151"/>
      <c r="O474" s="84">
        <f t="shared" si="41"/>
        <v>0</v>
      </c>
      <c r="P474" s="103">
        <v>4607109935439</v>
      </c>
      <c r="Q474" s="216" t="s">
        <v>3579</v>
      </c>
      <c r="R474" s="167">
        <f t="shared" si="42"/>
        <v>10.46</v>
      </c>
      <c r="S474" s="171" t="s">
        <v>3657</v>
      </c>
      <c r="T474" s="192" t="s">
        <v>3652</v>
      </c>
    </row>
    <row r="475" spans="1:20" s="60" customFormat="1" ht="69.75" customHeight="1">
      <c r="A475" s="122">
        <v>458</v>
      </c>
      <c r="B475" s="128">
        <v>6089</v>
      </c>
      <c r="C475" s="144" t="s">
        <v>3660</v>
      </c>
      <c r="D475" s="145"/>
      <c r="E475" s="172" t="s">
        <v>312</v>
      </c>
      <c r="F475" s="136" t="s">
        <v>3661</v>
      </c>
      <c r="G475" s="217" t="str">
        <f t="shared" si="40"/>
        <v>фото</v>
      </c>
      <c r="H475" s="123"/>
      <c r="I475" s="146" t="s">
        <v>3662</v>
      </c>
      <c r="J475" s="147" t="s">
        <v>915</v>
      </c>
      <c r="K475" s="148" t="s">
        <v>314</v>
      </c>
      <c r="L475" s="149">
        <v>10</v>
      </c>
      <c r="M475" s="150">
        <v>175.6</v>
      </c>
      <c r="N475" s="151"/>
      <c r="O475" s="84">
        <f t="shared" si="41"/>
        <v>0</v>
      </c>
      <c r="P475" s="103">
        <v>4607109935149</v>
      </c>
      <c r="Q475" s="216" t="s">
        <v>3579</v>
      </c>
      <c r="R475" s="167">
        <f t="shared" si="42"/>
        <v>17.559999999999999</v>
      </c>
      <c r="S475" s="171" t="s">
        <v>3660</v>
      </c>
      <c r="T475" s="192" t="s">
        <v>3652</v>
      </c>
    </row>
    <row r="476" spans="1:20" s="60" customFormat="1" ht="69.75" customHeight="1">
      <c r="A476" s="122">
        <v>459</v>
      </c>
      <c r="B476" s="128">
        <v>2931</v>
      </c>
      <c r="C476" s="144" t="s">
        <v>3663</v>
      </c>
      <c r="D476" s="145"/>
      <c r="E476" s="172" t="s">
        <v>312</v>
      </c>
      <c r="F476" s="136" t="s">
        <v>3664</v>
      </c>
      <c r="G476" s="217" t="str">
        <f t="shared" si="40"/>
        <v>фото</v>
      </c>
      <c r="H476" s="123"/>
      <c r="I476" s="146" t="s">
        <v>3665</v>
      </c>
      <c r="J476" s="147" t="s">
        <v>915</v>
      </c>
      <c r="K476" s="148" t="s">
        <v>314</v>
      </c>
      <c r="L476" s="149">
        <v>10</v>
      </c>
      <c r="M476" s="150">
        <v>175.6</v>
      </c>
      <c r="N476" s="151"/>
      <c r="O476" s="84">
        <f t="shared" si="41"/>
        <v>0</v>
      </c>
      <c r="P476" s="103">
        <v>4607109979235</v>
      </c>
      <c r="Q476" s="216" t="s">
        <v>3579</v>
      </c>
      <c r="R476" s="167">
        <f t="shared" si="42"/>
        <v>17.559999999999999</v>
      </c>
      <c r="S476" s="171" t="s">
        <v>3663</v>
      </c>
      <c r="T476" s="192" t="s">
        <v>3652</v>
      </c>
    </row>
    <row r="477" spans="1:20" s="60" customFormat="1" ht="69.75" customHeight="1">
      <c r="A477" s="122">
        <v>460</v>
      </c>
      <c r="B477" s="128">
        <v>2431</v>
      </c>
      <c r="C477" s="144" t="s">
        <v>3666</v>
      </c>
      <c r="D477" s="145"/>
      <c r="E477" s="172" t="s">
        <v>312</v>
      </c>
      <c r="F477" s="136" t="s">
        <v>3667</v>
      </c>
      <c r="G477" s="217" t="str">
        <f t="shared" si="40"/>
        <v>фото</v>
      </c>
      <c r="H477" s="123"/>
      <c r="I477" s="146" t="s">
        <v>3668</v>
      </c>
      <c r="J477" s="147" t="s">
        <v>915</v>
      </c>
      <c r="K477" s="148" t="s">
        <v>314</v>
      </c>
      <c r="L477" s="149">
        <v>10</v>
      </c>
      <c r="M477" s="150">
        <v>175.6</v>
      </c>
      <c r="N477" s="151"/>
      <c r="O477" s="84">
        <f t="shared" si="41"/>
        <v>0</v>
      </c>
      <c r="P477" s="103">
        <v>4607109966761</v>
      </c>
      <c r="Q477" s="216" t="s">
        <v>3579</v>
      </c>
      <c r="R477" s="167">
        <f t="shared" si="42"/>
        <v>17.559999999999999</v>
      </c>
      <c r="S477" s="171" t="s">
        <v>3666</v>
      </c>
      <c r="T477" s="192" t="s">
        <v>3652</v>
      </c>
    </row>
    <row r="478" spans="1:20" s="60" customFormat="1" ht="69.95" customHeight="1">
      <c r="A478" s="122">
        <v>461</v>
      </c>
      <c r="B478" s="128">
        <v>7464</v>
      </c>
      <c r="C478" s="144" t="s">
        <v>3669</v>
      </c>
      <c r="D478" s="145"/>
      <c r="E478" s="172" t="s">
        <v>312</v>
      </c>
      <c r="F478" s="136" t="s">
        <v>3670</v>
      </c>
      <c r="G478" s="217" t="str">
        <f t="shared" si="40"/>
        <v>фото</v>
      </c>
      <c r="H478" s="123"/>
      <c r="I478" s="146" t="s">
        <v>3671</v>
      </c>
      <c r="J478" s="147" t="s">
        <v>915</v>
      </c>
      <c r="K478" s="148" t="s">
        <v>314</v>
      </c>
      <c r="L478" s="149">
        <v>10</v>
      </c>
      <c r="M478" s="150">
        <v>175.6</v>
      </c>
      <c r="N478" s="151"/>
      <c r="O478" s="84">
        <f t="shared" si="41"/>
        <v>0</v>
      </c>
      <c r="P478" s="103">
        <v>4607109938997</v>
      </c>
      <c r="Q478" s="216" t="s">
        <v>3579</v>
      </c>
      <c r="R478" s="167">
        <f t="shared" si="42"/>
        <v>17.559999999999999</v>
      </c>
      <c r="S478" s="171" t="s">
        <v>3669</v>
      </c>
      <c r="T478" s="192" t="s">
        <v>3652</v>
      </c>
    </row>
    <row r="479" spans="1:20" ht="69.75" customHeight="1">
      <c r="A479" s="122">
        <v>462</v>
      </c>
      <c r="B479" s="128">
        <v>7396</v>
      </c>
      <c r="C479" s="144" t="s">
        <v>3672</v>
      </c>
      <c r="D479" s="145"/>
      <c r="E479" s="172" t="s">
        <v>312</v>
      </c>
      <c r="F479" s="136" t="s">
        <v>3673</v>
      </c>
      <c r="G479" s="217" t="str">
        <f t="shared" si="40"/>
        <v>фото</v>
      </c>
      <c r="H479" s="123"/>
      <c r="I479" s="146" t="s">
        <v>3674</v>
      </c>
      <c r="J479" s="147" t="s">
        <v>915</v>
      </c>
      <c r="K479" s="148" t="s">
        <v>314</v>
      </c>
      <c r="L479" s="149">
        <v>10</v>
      </c>
      <c r="M479" s="150">
        <v>175.6</v>
      </c>
      <c r="N479" s="151"/>
      <c r="O479" s="84">
        <f t="shared" si="41"/>
        <v>0</v>
      </c>
      <c r="P479" s="103">
        <v>4607109939673</v>
      </c>
      <c r="Q479" s="216" t="s">
        <v>3579</v>
      </c>
      <c r="R479" s="167">
        <f t="shared" si="42"/>
        <v>17.559999999999999</v>
      </c>
      <c r="S479" s="171" t="s">
        <v>3672</v>
      </c>
      <c r="T479" s="192" t="s">
        <v>3652</v>
      </c>
    </row>
    <row r="480" spans="1:20" s="61" customFormat="1" ht="69.95" customHeight="1">
      <c r="A480" s="122">
        <v>463</v>
      </c>
      <c r="B480" s="128">
        <v>3338</v>
      </c>
      <c r="C480" s="144" t="s">
        <v>3675</v>
      </c>
      <c r="D480" s="145"/>
      <c r="E480" s="172" t="s">
        <v>312</v>
      </c>
      <c r="F480" s="136" t="s">
        <v>3676</v>
      </c>
      <c r="G480" s="217" t="str">
        <f t="shared" si="40"/>
        <v>фото</v>
      </c>
      <c r="H480" s="123"/>
      <c r="I480" s="146" t="s">
        <v>3677</v>
      </c>
      <c r="J480" s="147" t="s">
        <v>915</v>
      </c>
      <c r="K480" s="148" t="s">
        <v>314</v>
      </c>
      <c r="L480" s="149">
        <v>10</v>
      </c>
      <c r="M480" s="150">
        <v>175.6</v>
      </c>
      <c r="N480" s="151"/>
      <c r="O480" s="84">
        <f t="shared" si="41"/>
        <v>0</v>
      </c>
      <c r="P480" s="103">
        <v>4607109950371</v>
      </c>
      <c r="Q480" s="216" t="s">
        <v>3579</v>
      </c>
      <c r="R480" s="167">
        <f t="shared" si="42"/>
        <v>17.559999999999999</v>
      </c>
      <c r="S480" s="171" t="s">
        <v>3675</v>
      </c>
      <c r="T480" s="192" t="s">
        <v>3652</v>
      </c>
    </row>
    <row r="481" spans="1:20" s="60" customFormat="1" ht="75.400000000000006" customHeight="1">
      <c r="A481" s="122">
        <v>464</v>
      </c>
      <c r="B481" s="128">
        <v>6036</v>
      </c>
      <c r="C481" s="144" t="s">
        <v>2716</v>
      </c>
      <c r="D481" s="145"/>
      <c r="E481" s="129" t="s">
        <v>312</v>
      </c>
      <c r="F481" s="135" t="s">
        <v>2717</v>
      </c>
      <c r="G481" s="217" t="str">
        <f t="shared" si="40"/>
        <v>фото</v>
      </c>
      <c r="H481" s="123"/>
      <c r="I481" s="146" t="s">
        <v>2718</v>
      </c>
      <c r="J481" s="147" t="s">
        <v>899</v>
      </c>
      <c r="K481" s="148" t="s">
        <v>314</v>
      </c>
      <c r="L481" s="149">
        <v>10</v>
      </c>
      <c r="M481" s="150">
        <v>131.19999999999999</v>
      </c>
      <c r="N481" s="151"/>
      <c r="O481" s="84">
        <f t="shared" si="41"/>
        <v>0</v>
      </c>
      <c r="P481" s="103">
        <v>4607109931080</v>
      </c>
      <c r="Q481" s="152"/>
      <c r="R481" s="167">
        <f t="shared" si="42"/>
        <v>13.12</v>
      </c>
      <c r="S481" s="171" t="s">
        <v>2716</v>
      </c>
      <c r="T481" s="192" t="s">
        <v>3652</v>
      </c>
    </row>
    <row r="482" spans="1:20" s="60" customFormat="1" ht="73.900000000000006" customHeight="1">
      <c r="A482" s="122">
        <v>465</v>
      </c>
      <c r="B482" s="128">
        <v>1911</v>
      </c>
      <c r="C482" s="144" t="s">
        <v>2548</v>
      </c>
      <c r="D482" s="145"/>
      <c r="E482" s="129" t="s">
        <v>312</v>
      </c>
      <c r="F482" s="135" t="s">
        <v>2328</v>
      </c>
      <c r="G482" s="217" t="str">
        <f t="shared" si="40"/>
        <v>фото</v>
      </c>
      <c r="H482" s="123"/>
      <c r="I482" s="146" t="s">
        <v>2403</v>
      </c>
      <c r="J482" s="147" t="s">
        <v>902</v>
      </c>
      <c r="K482" s="148" t="s">
        <v>314</v>
      </c>
      <c r="L482" s="149">
        <v>10</v>
      </c>
      <c r="M482" s="150">
        <v>211.1</v>
      </c>
      <c r="N482" s="151"/>
      <c r="O482" s="84">
        <f t="shared" si="41"/>
        <v>0</v>
      </c>
      <c r="P482" s="103">
        <v>4607109985717</v>
      </c>
      <c r="Q482" s="152"/>
      <c r="R482" s="167">
        <f t="shared" si="42"/>
        <v>21.11</v>
      </c>
      <c r="S482" s="171" t="s">
        <v>2548</v>
      </c>
      <c r="T482" s="192" t="s">
        <v>3652</v>
      </c>
    </row>
    <row r="483" spans="1:20" s="60" customFormat="1" ht="75.400000000000006" customHeight="1">
      <c r="A483" s="122">
        <v>466</v>
      </c>
      <c r="B483" s="128">
        <v>6075</v>
      </c>
      <c r="C483" s="144" t="s">
        <v>2719</v>
      </c>
      <c r="D483" s="145"/>
      <c r="E483" s="129" t="s">
        <v>312</v>
      </c>
      <c r="F483" s="135" t="s">
        <v>2329</v>
      </c>
      <c r="G483" s="217" t="str">
        <f t="shared" si="40"/>
        <v>фото</v>
      </c>
      <c r="H483" s="123"/>
      <c r="I483" s="146" t="s">
        <v>3315</v>
      </c>
      <c r="J483" s="147" t="s">
        <v>1680</v>
      </c>
      <c r="K483" s="148" t="s">
        <v>314</v>
      </c>
      <c r="L483" s="149">
        <v>10</v>
      </c>
      <c r="M483" s="150">
        <v>149</v>
      </c>
      <c r="N483" s="151"/>
      <c r="O483" s="84">
        <f t="shared" si="41"/>
        <v>0</v>
      </c>
      <c r="P483" s="103">
        <v>4607109935262</v>
      </c>
      <c r="Q483" s="152"/>
      <c r="R483" s="167">
        <f t="shared" si="42"/>
        <v>14.9</v>
      </c>
      <c r="S483" s="171" t="s">
        <v>2719</v>
      </c>
      <c r="T483" s="192" t="s">
        <v>3652</v>
      </c>
    </row>
    <row r="484" spans="1:20" s="60" customFormat="1" ht="73.900000000000006" customHeight="1">
      <c r="A484" s="122">
        <v>467</v>
      </c>
      <c r="B484" s="128">
        <v>1292</v>
      </c>
      <c r="C484" s="144" t="s">
        <v>1675</v>
      </c>
      <c r="D484" s="145"/>
      <c r="E484" s="129" t="s">
        <v>312</v>
      </c>
      <c r="F484" s="135" t="s">
        <v>1297</v>
      </c>
      <c r="G484" s="217" t="str">
        <f t="shared" si="40"/>
        <v>фото</v>
      </c>
      <c r="H484" s="123"/>
      <c r="I484" s="146" t="s">
        <v>1298</v>
      </c>
      <c r="J484" s="147" t="s">
        <v>899</v>
      </c>
      <c r="K484" s="148" t="s">
        <v>314</v>
      </c>
      <c r="L484" s="149">
        <v>10</v>
      </c>
      <c r="M484" s="150">
        <v>149</v>
      </c>
      <c r="N484" s="151"/>
      <c r="O484" s="84">
        <f t="shared" si="41"/>
        <v>0</v>
      </c>
      <c r="P484" s="103">
        <v>4607109985786</v>
      </c>
      <c r="Q484" s="152"/>
      <c r="R484" s="167">
        <f t="shared" si="42"/>
        <v>14.9</v>
      </c>
      <c r="S484" s="171" t="s">
        <v>1675</v>
      </c>
      <c r="T484" s="192" t="s">
        <v>3652</v>
      </c>
    </row>
    <row r="485" spans="1:20" s="60" customFormat="1" ht="75.599999999999994" customHeight="1">
      <c r="A485" s="122">
        <v>468</v>
      </c>
      <c r="B485" s="128">
        <v>3389</v>
      </c>
      <c r="C485" s="144" t="s">
        <v>1676</v>
      </c>
      <c r="D485" s="145"/>
      <c r="E485" s="129" t="s">
        <v>312</v>
      </c>
      <c r="F485" s="135" t="s">
        <v>1299</v>
      </c>
      <c r="G485" s="217" t="str">
        <f t="shared" si="40"/>
        <v>фото</v>
      </c>
      <c r="H485" s="123"/>
      <c r="I485" s="146" t="s">
        <v>1204</v>
      </c>
      <c r="J485" s="147" t="s">
        <v>902</v>
      </c>
      <c r="K485" s="148" t="s">
        <v>314</v>
      </c>
      <c r="L485" s="149">
        <v>10</v>
      </c>
      <c r="M485" s="150">
        <v>127.7</v>
      </c>
      <c r="N485" s="151"/>
      <c r="O485" s="84">
        <f t="shared" si="41"/>
        <v>0</v>
      </c>
      <c r="P485" s="103">
        <v>4607109950616</v>
      </c>
      <c r="Q485" s="152"/>
      <c r="R485" s="167">
        <f t="shared" si="42"/>
        <v>12.77</v>
      </c>
      <c r="S485" s="171" t="s">
        <v>1676</v>
      </c>
      <c r="T485" s="192" t="s">
        <v>3652</v>
      </c>
    </row>
    <row r="486" spans="1:20" s="60" customFormat="1" ht="75.400000000000006" customHeight="1">
      <c r="A486" s="122">
        <v>469</v>
      </c>
      <c r="B486" s="128">
        <v>6076</v>
      </c>
      <c r="C486" s="144" t="s">
        <v>2720</v>
      </c>
      <c r="D486" s="145"/>
      <c r="E486" s="129" t="s">
        <v>312</v>
      </c>
      <c r="F486" s="135" t="s">
        <v>2330</v>
      </c>
      <c r="G486" s="217" t="str">
        <f t="shared" si="40"/>
        <v>фото</v>
      </c>
      <c r="H486" s="123"/>
      <c r="I486" s="146" t="s">
        <v>2404</v>
      </c>
      <c r="J486" s="147" t="s">
        <v>1680</v>
      </c>
      <c r="K486" s="148" t="s">
        <v>314</v>
      </c>
      <c r="L486" s="149">
        <v>10</v>
      </c>
      <c r="M486" s="150">
        <v>140.1</v>
      </c>
      <c r="N486" s="151"/>
      <c r="O486" s="84">
        <f t="shared" si="41"/>
        <v>0</v>
      </c>
      <c r="P486" s="103">
        <v>4607109935255</v>
      </c>
      <c r="Q486" s="152"/>
      <c r="R486" s="167">
        <f t="shared" si="42"/>
        <v>14.01</v>
      </c>
      <c r="S486" s="171" t="s">
        <v>2720</v>
      </c>
      <c r="T486" s="192" t="s">
        <v>3652</v>
      </c>
    </row>
    <row r="487" spans="1:20" s="60" customFormat="1" ht="15">
      <c r="A487" s="178">
        <v>470</v>
      </c>
      <c r="B487" s="133"/>
      <c r="C487" s="133"/>
      <c r="D487" s="133"/>
      <c r="E487" s="130" t="s">
        <v>1303</v>
      </c>
      <c r="F487" s="190"/>
      <c r="G487" s="190"/>
      <c r="H487" s="190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43"/>
      <c r="T487" s="191"/>
    </row>
    <row r="488" spans="1:20" s="60" customFormat="1" ht="73.900000000000006" customHeight="1">
      <c r="A488" s="122">
        <v>471</v>
      </c>
      <c r="B488" s="128">
        <v>1526</v>
      </c>
      <c r="C488" s="144" t="s">
        <v>1677</v>
      </c>
      <c r="D488" s="145"/>
      <c r="E488" s="129" t="s">
        <v>312</v>
      </c>
      <c r="F488" s="135" t="s">
        <v>1304</v>
      </c>
      <c r="G488" s="217" t="str">
        <f t="shared" ref="G488:G493" si="43">HYPERLINK("http://www.gardenbulbs.ru/images/summer_CL/thumbnails/"&amp;C488&amp;".jpg","фото")</f>
        <v>фото</v>
      </c>
      <c r="H488" s="123"/>
      <c r="I488" s="146" t="s">
        <v>1305</v>
      </c>
      <c r="J488" s="147" t="s">
        <v>902</v>
      </c>
      <c r="K488" s="148" t="s">
        <v>314</v>
      </c>
      <c r="L488" s="149">
        <v>10</v>
      </c>
      <c r="M488" s="150">
        <v>149</v>
      </c>
      <c r="N488" s="151"/>
      <c r="O488" s="84">
        <f t="shared" ref="O488:O493" si="44">IF(ISERROR(N488*M488),0,N488*M488)</f>
        <v>0</v>
      </c>
      <c r="P488" s="103">
        <v>4607109985502</v>
      </c>
      <c r="Q488" s="152"/>
      <c r="R488" s="167">
        <f t="shared" ref="R488:R493" si="45">ROUND(M488/L488,2)</f>
        <v>14.9</v>
      </c>
      <c r="S488" s="171" t="s">
        <v>1677</v>
      </c>
      <c r="T488" s="192" t="s">
        <v>3678</v>
      </c>
    </row>
    <row r="489" spans="1:20" s="60" customFormat="1" ht="75.400000000000006" customHeight="1">
      <c r="A489" s="122">
        <v>472</v>
      </c>
      <c r="B489" s="128">
        <v>6704</v>
      </c>
      <c r="C489" s="144" t="s">
        <v>2997</v>
      </c>
      <c r="D489" s="145"/>
      <c r="E489" s="129" t="s">
        <v>312</v>
      </c>
      <c r="F489" s="135" t="s">
        <v>3077</v>
      </c>
      <c r="G489" s="217" t="str">
        <f t="shared" si="43"/>
        <v>фото</v>
      </c>
      <c r="H489" s="123"/>
      <c r="I489" s="146" t="s">
        <v>3316</v>
      </c>
      <c r="J489" s="147" t="s">
        <v>908</v>
      </c>
      <c r="K489" s="148" t="s">
        <v>314</v>
      </c>
      <c r="L489" s="149">
        <v>10</v>
      </c>
      <c r="M489" s="150">
        <v>166.7</v>
      </c>
      <c r="N489" s="151"/>
      <c r="O489" s="84">
        <f t="shared" si="44"/>
        <v>0</v>
      </c>
      <c r="P489" s="103">
        <v>4607109943489</v>
      </c>
      <c r="Q489" s="152" t="s">
        <v>3017</v>
      </c>
      <c r="R489" s="167">
        <f t="shared" si="45"/>
        <v>16.670000000000002</v>
      </c>
      <c r="S489" s="171" t="s">
        <v>2997</v>
      </c>
      <c r="T489" s="192" t="s">
        <v>3678</v>
      </c>
    </row>
    <row r="490" spans="1:20" s="60" customFormat="1" ht="75.400000000000006" customHeight="1">
      <c r="A490" s="122">
        <v>473</v>
      </c>
      <c r="B490" s="128">
        <v>7452</v>
      </c>
      <c r="C490" s="144" t="s">
        <v>2549</v>
      </c>
      <c r="D490" s="145"/>
      <c r="E490" s="129" t="s">
        <v>312</v>
      </c>
      <c r="F490" s="135" t="s">
        <v>1679</v>
      </c>
      <c r="G490" s="217" t="str">
        <f t="shared" si="43"/>
        <v>фото</v>
      </c>
      <c r="H490" s="123"/>
      <c r="I490" s="146" t="s">
        <v>1014</v>
      </c>
      <c r="J490" s="147" t="s">
        <v>1680</v>
      </c>
      <c r="K490" s="148" t="s">
        <v>314</v>
      </c>
      <c r="L490" s="149">
        <v>10</v>
      </c>
      <c r="M490" s="150">
        <v>237.7</v>
      </c>
      <c r="N490" s="151"/>
      <c r="O490" s="84">
        <f t="shared" si="44"/>
        <v>0</v>
      </c>
      <c r="P490" s="103">
        <v>4607109939116</v>
      </c>
      <c r="Q490" s="152"/>
      <c r="R490" s="167">
        <f t="shared" si="45"/>
        <v>23.77</v>
      </c>
      <c r="S490" s="171" t="s">
        <v>2549</v>
      </c>
      <c r="T490" s="192" t="s">
        <v>3678</v>
      </c>
    </row>
    <row r="491" spans="1:20" s="60" customFormat="1" ht="75.400000000000006" customHeight="1">
      <c r="A491" s="122">
        <v>474</v>
      </c>
      <c r="B491" s="128">
        <v>7453</v>
      </c>
      <c r="C491" s="144" t="s">
        <v>2550</v>
      </c>
      <c r="D491" s="145"/>
      <c r="E491" s="129" t="s">
        <v>312</v>
      </c>
      <c r="F491" s="135" t="s">
        <v>1681</v>
      </c>
      <c r="G491" s="217" t="str">
        <f t="shared" si="43"/>
        <v>фото</v>
      </c>
      <c r="H491" s="123"/>
      <c r="I491" s="146" t="s">
        <v>1682</v>
      </c>
      <c r="J491" s="147" t="s">
        <v>908</v>
      </c>
      <c r="K491" s="148" t="s">
        <v>314</v>
      </c>
      <c r="L491" s="149">
        <v>10</v>
      </c>
      <c r="M491" s="150">
        <v>237.7</v>
      </c>
      <c r="N491" s="151"/>
      <c r="O491" s="84">
        <f t="shared" si="44"/>
        <v>0</v>
      </c>
      <c r="P491" s="103">
        <v>4607109939109</v>
      </c>
      <c r="Q491" s="152"/>
      <c r="R491" s="167">
        <f t="shared" si="45"/>
        <v>23.77</v>
      </c>
      <c r="S491" s="171" t="s">
        <v>2550</v>
      </c>
      <c r="T491" s="192" t="s">
        <v>3678</v>
      </c>
    </row>
    <row r="492" spans="1:20" s="60" customFormat="1" ht="69.75" customHeight="1">
      <c r="A492" s="122">
        <v>475</v>
      </c>
      <c r="B492" s="128">
        <v>1383</v>
      </c>
      <c r="C492" s="144" t="s">
        <v>1683</v>
      </c>
      <c r="D492" s="145"/>
      <c r="E492" s="129" t="s">
        <v>312</v>
      </c>
      <c r="F492" s="135" t="s">
        <v>1308</v>
      </c>
      <c r="G492" s="217" t="str">
        <f t="shared" si="43"/>
        <v>фото</v>
      </c>
      <c r="H492" s="123"/>
      <c r="I492" s="146" t="s">
        <v>5</v>
      </c>
      <c r="J492" s="147" t="s">
        <v>908</v>
      </c>
      <c r="K492" s="148" t="s">
        <v>314</v>
      </c>
      <c r="L492" s="149">
        <v>10</v>
      </c>
      <c r="M492" s="150">
        <v>122.4</v>
      </c>
      <c r="N492" s="151"/>
      <c r="O492" s="84">
        <f t="shared" si="44"/>
        <v>0</v>
      </c>
      <c r="P492" s="103">
        <v>4607109963302</v>
      </c>
      <c r="Q492" s="152"/>
      <c r="R492" s="167">
        <f t="shared" si="45"/>
        <v>12.24</v>
      </c>
      <c r="S492" s="171" t="s">
        <v>1683</v>
      </c>
      <c r="T492" s="192" t="s">
        <v>3678</v>
      </c>
    </row>
    <row r="493" spans="1:20" s="60" customFormat="1" ht="75.400000000000006" customHeight="1">
      <c r="A493" s="122">
        <v>476</v>
      </c>
      <c r="B493" s="128">
        <v>6703</v>
      </c>
      <c r="C493" s="144" t="s">
        <v>2996</v>
      </c>
      <c r="D493" s="145"/>
      <c r="E493" s="129" t="s">
        <v>312</v>
      </c>
      <c r="F493" s="135" t="s">
        <v>3078</v>
      </c>
      <c r="G493" s="217" t="str">
        <f t="shared" si="43"/>
        <v>фото</v>
      </c>
      <c r="H493" s="123"/>
      <c r="I493" s="146" t="s">
        <v>3317</v>
      </c>
      <c r="J493" s="147" t="s">
        <v>908</v>
      </c>
      <c r="K493" s="148" t="s">
        <v>314</v>
      </c>
      <c r="L493" s="149">
        <v>10</v>
      </c>
      <c r="M493" s="150">
        <v>140.1</v>
      </c>
      <c r="N493" s="151"/>
      <c r="O493" s="84">
        <f t="shared" si="44"/>
        <v>0</v>
      </c>
      <c r="P493" s="103">
        <v>4607109943472</v>
      </c>
      <c r="Q493" s="152" t="s">
        <v>3017</v>
      </c>
      <c r="R493" s="167">
        <f t="shared" si="45"/>
        <v>14.01</v>
      </c>
      <c r="S493" s="171" t="s">
        <v>2996</v>
      </c>
      <c r="T493" s="192" t="s">
        <v>3678</v>
      </c>
    </row>
    <row r="494" spans="1:20" s="60" customFormat="1" ht="15">
      <c r="A494" s="178">
        <v>477</v>
      </c>
      <c r="B494" s="133"/>
      <c r="C494" s="133"/>
      <c r="D494" s="133"/>
      <c r="E494" s="130" t="s">
        <v>1309</v>
      </c>
      <c r="F494" s="190"/>
      <c r="G494" s="190"/>
      <c r="H494" s="190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43"/>
      <c r="T494" s="191"/>
    </row>
    <row r="495" spans="1:20" s="60" customFormat="1" ht="75.400000000000006" customHeight="1">
      <c r="A495" s="122">
        <v>478</v>
      </c>
      <c r="B495" s="128">
        <v>6077</v>
      </c>
      <c r="C495" s="144" t="s">
        <v>2721</v>
      </c>
      <c r="D495" s="145"/>
      <c r="E495" s="129" t="s">
        <v>312</v>
      </c>
      <c r="F495" s="135" t="s">
        <v>2331</v>
      </c>
      <c r="G495" s="217" t="str">
        <f t="shared" ref="G495:G511" si="46">HYPERLINK("http://www.gardenbulbs.ru/images/summer_CL/thumbnails/"&amp;C495&amp;".jpg","фото")</f>
        <v>фото</v>
      </c>
      <c r="H495" s="123"/>
      <c r="I495" s="146" t="s">
        <v>2405</v>
      </c>
      <c r="J495" s="147" t="s">
        <v>1680</v>
      </c>
      <c r="K495" s="148" t="s">
        <v>314</v>
      </c>
      <c r="L495" s="149">
        <v>10</v>
      </c>
      <c r="M495" s="150">
        <v>140.1</v>
      </c>
      <c r="N495" s="151"/>
      <c r="O495" s="84">
        <f t="shared" ref="O495:O511" si="47">IF(ISERROR(N495*M495),0,N495*M495)</f>
        <v>0</v>
      </c>
      <c r="P495" s="103">
        <v>4607109935248</v>
      </c>
      <c r="Q495" s="152"/>
      <c r="R495" s="167">
        <f t="shared" ref="R495:R511" si="48">ROUND(M495/L495,2)</f>
        <v>14.01</v>
      </c>
      <c r="S495" s="171" t="s">
        <v>2721</v>
      </c>
      <c r="T495" s="192" t="s">
        <v>3679</v>
      </c>
    </row>
    <row r="496" spans="1:20" s="60" customFormat="1" ht="75.400000000000006" customHeight="1">
      <c r="A496" s="122">
        <v>479</v>
      </c>
      <c r="B496" s="128">
        <v>2427</v>
      </c>
      <c r="C496" s="144" t="s">
        <v>3490</v>
      </c>
      <c r="D496" s="145"/>
      <c r="E496" s="129" t="s">
        <v>312</v>
      </c>
      <c r="F496" s="135" t="s">
        <v>3079</v>
      </c>
      <c r="G496" s="217" t="str">
        <f t="shared" si="46"/>
        <v>фото</v>
      </c>
      <c r="H496" s="123"/>
      <c r="I496" s="146" t="s">
        <v>3318</v>
      </c>
      <c r="J496" s="147" t="s">
        <v>908</v>
      </c>
      <c r="K496" s="148" t="s">
        <v>314</v>
      </c>
      <c r="L496" s="149">
        <v>10</v>
      </c>
      <c r="M496" s="150">
        <v>175.6</v>
      </c>
      <c r="N496" s="151"/>
      <c r="O496" s="84">
        <f t="shared" si="47"/>
        <v>0</v>
      </c>
      <c r="P496" s="103">
        <v>4607109966938</v>
      </c>
      <c r="Q496" s="152" t="s">
        <v>3017</v>
      </c>
      <c r="R496" s="167">
        <f t="shared" si="48"/>
        <v>17.559999999999999</v>
      </c>
      <c r="S496" s="171" t="s">
        <v>3490</v>
      </c>
      <c r="T496" s="192" t="s">
        <v>3679</v>
      </c>
    </row>
    <row r="497" spans="1:20" s="60" customFormat="1" ht="75.400000000000006" customHeight="1">
      <c r="A497" s="122">
        <v>480</v>
      </c>
      <c r="B497" s="128">
        <v>6078</v>
      </c>
      <c r="C497" s="144" t="s">
        <v>2551</v>
      </c>
      <c r="D497" s="145"/>
      <c r="E497" s="129" t="s">
        <v>312</v>
      </c>
      <c r="F497" s="135" t="s">
        <v>2332</v>
      </c>
      <c r="G497" s="217" t="str">
        <f t="shared" si="46"/>
        <v>фото</v>
      </c>
      <c r="H497" s="123"/>
      <c r="I497" s="146" t="s">
        <v>2406</v>
      </c>
      <c r="J497" s="147" t="s">
        <v>908</v>
      </c>
      <c r="K497" s="148" t="s">
        <v>314</v>
      </c>
      <c r="L497" s="149">
        <v>10</v>
      </c>
      <c r="M497" s="150">
        <v>166.7</v>
      </c>
      <c r="N497" s="151"/>
      <c r="O497" s="84">
        <f t="shared" si="47"/>
        <v>0</v>
      </c>
      <c r="P497" s="103">
        <v>4607109935231</v>
      </c>
      <c r="Q497" s="152"/>
      <c r="R497" s="167">
        <f t="shared" si="48"/>
        <v>16.670000000000002</v>
      </c>
      <c r="S497" s="171" t="s">
        <v>2551</v>
      </c>
      <c r="T497" s="192" t="s">
        <v>3679</v>
      </c>
    </row>
    <row r="498" spans="1:20" s="60" customFormat="1" ht="65.45" customHeight="1">
      <c r="A498" s="122">
        <v>481</v>
      </c>
      <c r="B498" s="128">
        <v>6669</v>
      </c>
      <c r="C498" s="144" t="s">
        <v>1684</v>
      </c>
      <c r="D498" s="145"/>
      <c r="E498" s="129" t="s">
        <v>312</v>
      </c>
      <c r="F498" s="135" t="s">
        <v>72</v>
      </c>
      <c r="G498" s="217" t="str">
        <f t="shared" si="46"/>
        <v>фото</v>
      </c>
      <c r="H498" s="123"/>
      <c r="I498" s="146" t="s">
        <v>73</v>
      </c>
      <c r="J498" s="147" t="s">
        <v>902</v>
      </c>
      <c r="K498" s="148" t="s">
        <v>314</v>
      </c>
      <c r="L498" s="149">
        <v>10</v>
      </c>
      <c r="M498" s="150">
        <v>202.2</v>
      </c>
      <c r="N498" s="151"/>
      <c r="O498" s="84">
        <f t="shared" si="47"/>
        <v>0</v>
      </c>
      <c r="P498" s="103">
        <v>4607109943137</v>
      </c>
      <c r="Q498" s="152"/>
      <c r="R498" s="167">
        <f t="shared" si="48"/>
        <v>20.22</v>
      </c>
      <c r="S498" s="171" t="s">
        <v>1684</v>
      </c>
      <c r="T498" s="192" t="s">
        <v>3679</v>
      </c>
    </row>
    <row r="499" spans="1:20" s="60" customFormat="1" ht="75.400000000000006" customHeight="1">
      <c r="A499" s="122">
        <v>482</v>
      </c>
      <c r="B499" s="128">
        <v>6037</v>
      </c>
      <c r="C499" s="144" t="s">
        <v>2722</v>
      </c>
      <c r="D499" s="145"/>
      <c r="E499" s="129" t="s">
        <v>312</v>
      </c>
      <c r="F499" s="135" t="s">
        <v>2723</v>
      </c>
      <c r="G499" s="217" t="str">
        <f t="shared" si="46"/>
        <v>фото</v>
      </c>
      <c r="H499" s="123"/>
      <c r="I499" s="146" t="s">
        <v>2724</v>
      </c>
      <c r="J499" s="147" t="s">
        <v>899</v>
      </c>
      <c r="K499" s="148" t="s">
        <v>314</v>
      </c>
      <c r="L499" s="149">
        <v>10</v>
      </c>
      <c r="M499" s="150">
        <v>145.4</v>
      </c>
      <c r="N499" s="151"/>
      <c r="O499" s="84">
        <f t="shared" si="47"/>
        <v>0</v>
      </c>
      <c r="P499" s="103">
        <v>4607109931073</v>
      </c>
      <c r="Q499" s="152"/>
      <c r="R499" s="167">
        <f t="shared" si="48"/>
        <v>14.54</v>
      </c>
      <c r="S499" s="171" t="s">
        <v>2722</v>
      </c>
      <c r="T499" s="192" t="s">
        <v>3679</v>
      </c>
    </row>
    <row r="500" spans="1:20" s="60" customFormat="1" ht="75.400000000000006" customHeight="1">
      <c r="A500" s="122">
        <v>483</v>
      </c>
      <c r="B500" s="128">
        <v>887</v>
      </c>
      <c r="C500" s="144" t="s">
        <v>1685</v>
      </c>
      <c r="D500" s="145"/>
      <c r="E500" s="129" t="s">
        <v>312</v>
      </c>
      <c r="F500" s="135" t="s">
        <v>1310</v>
      </c>
      <c r="G500" s="217" t="str">
        <f t="shared" si="46"/>
        <v>фото</v>
      </c>
      <c r="H500" s="123"/>
      <c r="I500" s="146" t="s">
        <v>1311</v>
      </c>
      <c r="J500" s="147" t="s">
        <v>908</v>
      </c>
      <c r="K500" s="148" t="s">
        <v>314</v>
      </c>
      <c r="L500" s="149">
        <v>10</v>
      </c>
      <c r="M500" s="150">
        <v>175.6</v>
      </c>
      <c r="N500" s="151"/>
      <c r="O500" s="84">
        <f t="shared" si="47"/>
        <v>0</v>
      </c>
      <c r="P500" s="103">
        <v>4607109962817</v>
      </c>
      <c r="Q500" s="152"/>
      <c r="R500" s="167">
        <f t="shared" si="48"/>
        <v>17.559999999999999</v>
      </c>
      <c r="S500" s="171" t="s">
        <v>1685</v>
      </c>
      <c r="T500" s="192" t="s">
        <v>3679</v>
      </c>
    </row>
    <row r="501" spans="1:20" s="60" customFormat="1" ht="69.95" customHeight="1">
      <c r="A501" s="122">
        <v>484</v>
      </c>
      <c r="B501" s="128">
        <v>1386</v>
      </c>
      <c r="C501" s="144" t="s">
        <v>1686</v>
      </c>
      <c r="D501" s="145"/>
      <c r="E501" s="129" t="s">
        <v>312</v>
      </c>
      <c r="F501" s="135" t="s">
        <v>1313</v>
      </c>
      <c r="G501" s="217" t="str">
        <f t="shared" si="46"/>
        <v>фото</v>
      </c>
      <c r="H501" s="123"/>
      <c r="I501" s="146" t="s">
        <v>1230</v>
      </c>
      <c r="J501" s="147" t="s">
        <v>908</v>
      </c>
      <c r="K501" s="148" t="s">
        <v>314</v>
      </c>
      <c r="L501" s="149">
        <v>10</v>
      </c>
      <c r="M501" s="150">
        <v>163.19999999999999</v>
      </c>
      <c r="N501" s="151"/>
      <c r="O501" s="84">
        <f t="shared" si="47"/>
        <v>0</v>
      </c>
      <c r="P501" s="103">
        <v>4607109962831</v>
      </c>
      <c r="Q501" s="152"/>
      <c r="R501" s="167">
        <f t="shared" si="48"/>
        <v>16.32</v>
      </c>
      <c r="S501" s="171" t="s">
        <v>1686</v>
      </c>
      <c r="T501" s="192" t="s">
        <v>3679</v>
      </c>
    </row>
    <row r="502" spans="1:20" s="60" customFormat="1" ht="75.400000000000006" customHeight="1">
      <c r="A502" s="122">
        <v>485</v>
      </c>
      <c r="B502" s="128">
        <v>7454</v>
      </c>
      <c r="C502" s="144" t="s">
        <v>2552</v>
      </c>
      <c r="D502" s="145"/>
      <c r="E502" s="129" t="s">
        <v>312</v>
      </c>
      <c r="F502" s="135" t="s">
        <v>1687</v>
      </c>
      <c r="G502" s="217" t="str">
        <f t="shared" si="46"/>
        <v>фото</v>
      </c>
      <c r="H502" s="123"/>
      <c r="I502" s="146" t="s">
        <v>3319</v>
      </c>
      <c r="J502" s="147" t="s">
        <v>908</v>
      </c>
      <c r="K502" s="148" t="s">
        <v>351</v>
      </c>
      <c r="L502" s="149">
        <v>2</v>
      </c>
      <c r="M502" s="150">
        <v>67.3</v>
      </c>
      <c r="N502" s="151"/>
      <c r="O502" s="84">
        <f t="shared" si="47"/>
        <v>0</v>
      </c>
      <c r="P502" s="103">
        <v>4607109939093</v>
      </c>
      <c r="Q502" s="152"/>
      <c r="R502" s="167">
        <f t="shared" si="48"/>
        <v>33.65</v>
      </c>
      <c r="S502" s="171" t="s">
        <v>2552</v>
      </c>
      <c r="T502" s="192" t="s">
        <v>3679</v>
      </c>
    </row>
    <row r="503" spans="1:20" s="60" customFormat="1" ht="75.400000000000006" customHeight="1">
      <c r="A503" s="122">
        <v>486</v>
      </c>
      <c r="B503" s="128">
        <v>6079</v>
      </c>
      <c r="C503" s="144" t="s">
        <v>2725</v>
      </c>
      <c r="D503" s="145"/>
      <c r="E503" s="129" t="s">
        <v>312</v>
      </c>
      <c r="F503" s="135" t="s">
        <v>2333</v>
      </c>
      <c r="G503" s="217" t="str">
        <f t="shared" si="46"/>
        <v>фото</v>
      </c>
      <c r="H503" s="123"/>
      <c r="I503" s="146" t="s">
        <v>2407</v>
      </c>
      <c r="J503" s="147" t="s">
        <v>915</v>
      </c>
      <c r="K503" s="148" t="s">
        <v>314</v>
      </c>
      <c r="L503" s="149">
        <v>10</v>
      </c>
      <c r="M503" s="150">
        <v>163.19999999999999</v>
      </c>
      <c r="N503" s="151"/>
      <c r="O503" s="84">
        <f t="shared" si="47"/>
        <v>0</v>
      </c>
      <c r="P503" s="103">
        <v>4607109935224</v>
      </c>
      <c r="Q503" s="152"/>
      <c r="R503" s="167">
        <f t="shared" si="48"/>
        <v>16.32</v>
      </c>
      <c r="S503" s="171" t="s">
        <v>2725</v>
      </c>
      <c r="T503" s="192" t="s">
        <v>3679</v>
      </c>
    </row>
    <row r="504" spans="1:20" s="60" customFormat="1" ht="69.75" customHeight="1">
      <c r="A504" s="122">
        <v>487</v>
      </c>
      <c r="B504" s="128">
        <v>3326</v>
      </c>
      <c r="C504" s="144" t="s">
        <v>3680</v>
      </c>
      <c r="D504" s="145"/>
      <c r="E504" s="172" t="s">
        <v>312</v>
      </c>
      <c r="F504" s="136" t="s">
        <v>3681</v>
      </c>
      <c r="G504" s="217" t="str">
        <f t="shared" si="46"/>
        <v>фото</v>
      </c>
      <c r="H504" s="123"/>
      <c r="I504" s="146" t="s">
        <v>3682</v>
      </c>
      <c r="J504" s="147" t="s">
        <v>3683</v>
      </c>
      <c r="K504" s="148" t="s">
        <v>314</v>
      </c>
      <c r="L504" s="149">
        <v>10</v>
      </c>
      <c r="M504" s="150">
        <v>122.4</v>
      </c>
      <c r="N504" s="151"/>
      <c r="O504" s="84">
        <f t="shared" si="47"/>
        <v>0</v>
      </c>
      <c r="P504" s="103">
        <v>4607109951309</v>
      </c>
      <c r="Q504" s="216" t="s">
        <v>3579</v>
      </c>
      <c r="R504" s="167">
        <f t="shared" si="48"/>
        <v>12.24</v>
      </c>
      <c r="S504" s="171" t="s">
        <v>3680</v>
      </c>
      <c r="T504" s="192" t="s">
        <v>3679</v>
      </c>
    </row>
    <row r="505" spans="1:20" s="60" customFormat="1" ht="65.45" customHeight="1">
      <c r="A505" s="122">
        <v>488</v>
      </c>
      <c r="B505" s="128">
        <v>6695</v>
      </c>
      <c r="C505" s="144" t="s">
        <v>1688</v>
      </c>
      <c r="D505" s="145" t="s">
        <v>1689</v>
      </c>
      <c r="E505" s="129" t="s">
        <v>312</v>
      </c>
      <c r="F505" s="135" t="s">
        <v>74</v>
      </c>
      <c r="G505" s="217" t="str">
        <f t="shared" si="46"/>
        <v>фото</v>
      </c>
      <c r="H505" s="217"/>
      <c r="I505" s="146" t="s">
        <v>75</v>
      </c>
      <c r="J505" s="147" t="s">
        <v>902</v>
      </c>
      <c r="K505" s="148" t="s">
        <v>314</v>
      </c>
      <c r="L505" s="149">
        <v>10</v>
      </c>
      <c r="M505" s="150">
        <v>202.2</v>
      </c>
      <c r="N505" s="151"/>
      <c r="O505" s="84">
        <f t="shared" si="47"/>
        <v>0</v>
      </c>
      <c r="P505" s="103">
        <v>4607109943397</v>
      </c>
      <c r="Q505" s="152"/>
      <c r="R505" s="167">
        <f t="shared" si="48"/>
        <v>20.22</v>
      </c>
      <c r="S505" s="171" t="s">
        <v>2726</v>
      </c>
      <c r="T505" s="192" t="s">
        <v>3679</v>
      </c>
    </row>
    <row r="506" spans="1:20" s="60" customFormat="1" ht="69.75" customHeight="1">
      <c r="A506" s="122">
        <v>489</v>
      </c>
      <c r="B506" s="128">
        <v>1387</v>
      </c>
      <c r="C506" s="144" t="s">
        <v>2727</v>
      </c>
      <c r="D506" s="145"/>
      <c r="E506" s="129" t="s">
        <v>312</v>
      </c>
      <c r="F506" s="135" t="s">
        <v>1314</v>
      </c>
      <c r="G506" s="217" t="str">
        <f t="shared" si="46"/>
        <v>фото</v>
      </c>
      <c r="H506" s="123"/>
      <c r="I506" s="146" t="s">
        <v>1315</v>
      </c>
      <c r="J506" s="147" t="s">
        <v>908</v>
      </c>
      <c r="K506" s="148" t="s">
        <v>314</v>
      </c>
      <c r="L506" s="149">
        <v>10</v>
      </c>
      <c r="M506" s="150">
        <v>145.4</v>
      </c>
      <c r="N506" s="151"/>
      <c r="O506" s="84">
        <f t="shared" si="47"/>
        <v>0</v>
      </c>
      <c r="P506" s="103">
        <v>4607109963319</v>
      </c>
      <c r="Q506" s="152"/>
      <c r="R506" s="167">
        <f t="shared" si="48"/>
        <v>14.54</v>
      </c>
      <c r="S506" s="171" t="s">
        <v>2727</v>
      </c>
      <c r="T506" s="192" t="s">
        <v>3679</v>
      </c>
    </row>
    <row r="507" spans="1:20" s="60" customFormat="1" ht="63.95" customHeight="1">
      <c r="A507" s="122">
        <v>490</v>
      </c>
      <c r="B507" s="128">
        <v>6710</v>
      </c>
      <c r="C507" s="144" t="s">
        <v>1690</v>
      </c>
      <c r="D507" s="145"/>
      <c r="E507" s="129" t="s">
        <v>312</v>
      </c>
      <c r="F507" s="135" t="s">
        <v>76</v>
      </c>
      <c r="G507" s="217" t="str">
        <f t="shared" si="46"/>
        <v>фото</v>
      </c>
      <c r="H507" s="123"/>
      <c r="I507" s="146" t="s">
        <v>77</v>
      </c>
      <c r="J507" s="147" t="s">
        <v>902</v>
      </c>
      <c r="K507" s="148" t="s">
        <v>314</v>
      </c>
      <c r="L507" s="149">
        <v>10</v>
      </c>
      <c r="M507" s="150">
        <v>166.7</v>
      </c>
      <c r="N507" s="151"/>
      <c r="O507" s="84">
        <f t="shared" si="47"/>
        <v>0</v>
      </c>
      <c r="P507" s="103">
        <v>4607109943540</v>
      </c>
      <c r="Q507" s="152"/>
      <c r="R507" s="167">
        <f t="shared" si="48"/>
        <v>16.670000000000002</v>
      </c>
      <c r="S507" s="171" t="s">
        <v>1690</v>
      </c>
      <c r="T507" s="192" t="s">
        <v>3679</v>
      </c>
    </row>
    <row r="508" spans="1:20" s="60" customFormat="1" ht="73.900000000000006" customHeight="1">
      <c r="A508" s="122">
        <v>491</v>
      </c>
      <c r="B508" s="128">
        <v>2601</v>
      </c>
      <c r="C508" s="144" t="s">
        <v>1691</v>
      </c>
      <c r="D508" s="145"/>
      <c r="E508" s="129" t="s">
        <v>312</v>
      </c>
      <c r="F508" s="135" t="s">
        <v>1317</v>
      </c>
      <c r="G508" s="217" t="str">
        <f t="shared" si="46"/>
        <v>фото</v>
      </c>
      <c r="H508" s="123"/>
      <c r="I508" s="146" t="s">
        <v>1318</v>
      </c>
      <c r="J508" s="147" t="s">
        <v>915</v>
      </c>
      <c r="K508" s="148" t="s">
        <v>314</v>
      </c>
      <c r="L508" s="149">
        <v>10</v>
      </c>
      <c r="M508" s="150">
        <v>157.9</v>
      </c>
      <c r="N508" s="151"/>
      <c r="O508" s="84">
        <f t="shared" si="47"/>
        <v>0</v>
      </c>
      <c r="P508" s="103">
        <v>4607109985731</v>
      </c>
      <c r="Q508" s="152"/>
      <c r="R508" s="167">
        <f t="shared" si="48"/>
        <v>15.79</v>
      </c>
      <c r="S508" s="171" t="s">
        <v>1691</v>
      </c>
      <c r="T508" s="192" t="s">
        <v>3679</v>
      </c>
    </row>
    <row r="509" spans="1:20" ht="75.599999999999994" customHeight="1">
      <c r="A509" s="122">
        <v>492</v>
      </c>
      <c r="B509" s="128">
        <v>2638</v>
      </c>
      <c r="C509" s="144" t="s">
        <v>1692</v>
      </c>
      <c r="D509" s="145"/>
      <c r="E509" s="129" t="s">
        <v>312</v>
      </c>
      <c r="F509" s="135" t="s">
        <v>1312</v>
      </c>
      <c r="G509" s="217" t="str">
        <f t="shared" si="46"/>
        <v>фото</v>
      </c>
      <c r="H509" s="123"/>
      <c r="I509" s="146" t="s">
        <v>353</v>
      </c>
      <c r="J509" s="147" t="s">
        <v>908</v>
      </c>
      <c r="K509" s="148" t="s">
        <v>314</v>
      </c>
      <c r="L509" s="149">
        <v>10</v>
      </c>
      <c r="M509" s="150">
        <v>175.6</v>
      </c>
      <c r="N509" s="151"/>
      <c r="O509" s="84">
        <f t="shared" si="47"/>
        <v>0</v>
      </c>
      <c r="P509" s="103">
        <v>4607109950593</v>
      </c>
      <c r="Q509" s="152"/>
      <c r="R509" s="167">
        <f t="shared" si="48"/>
        <v>17.559999999999999</v>
      </c>
      <c r="S509" s="171" t="s">
        <v>1692</v>
      </c>
      <c r="T509" s="192" t="s">
        <v>3679</v>
      </c>
    </row>
    <row r="510" spans="1:20" s="60" customFormat="1" ht="69.75" customHeight="1">
      <c r="A510" s="122">
        <v>493</v>
      </c>
      <c r="B510" s="128">
        <v>1388</v>
      </c>
      <c r="C510" s="144" t="s">
        <v>1693</v>
      </c>
      <c r="D510" s="145"/>
      <c r="E510" s="129" t="s">
        <v>312</v>
      </c>
      <c r="F510" s="135" t="s">
        <v>1319</v>
      </c>
      <c r="G510" s="217" t="str">
        <f t="shared" si="46"/>
        <v>фото</v>
      </c>
      <c r="H510" s="123"/>
      <c r="I510" s="146" t="s">
        <v>1262</v>
      </c>
      <c r="J510" s="147" t="s">
        <v>908</v>
      </c>
      <c r="K510" s="148" t="s">
        <v>314</v>
      </c>
      <c r="L510" s="149">
        <v>10</v>
      </c>
      <c r="M510" s="150">
        <v>182.7</v>
      </c>
      <c r="N510" s="151"/>
      <c r="O510" s="84">
        <f t="shared" si="47"/>
        <v>0</v>
      </c>
      <c r="P510" s="103">
        <v>4607109963487</v>
      </c>
      <c r="Q510" s="152"/>
      <c r="R510" s="167">
        <f t="shared" si="48"/>
        <v>18.27</v>
      </c>
      <c r="S510" s="171" t="s">
        <v>1693</v>
      </c>
      <c r="T510" s="192" t="s">
        <v>3679</v>
      </c>
    </row>
    <row r="511" spans="1:20" s="60" customFormat="1" ht="75.400000000000006" customHeight="1">
      <c r="A511" s="122">
        <v>494</v>
      </c>
      <c r="B511" s="128">
        <v>6073</v>
      </c>
      <c r="C511" s="144" t="s">
        <v>3491</v>
      </c>
      <c r="D511" s="145"/>
      <c r="E511" s="129" t="s">
        <v>312</v>
      </c>
      <c r="F511" s="135" t="s">
        <v>3080</v>
      </c>
      <c r="G511" s="217" t="str">
        <f t="shared" si="46"/>
        <v>фото</v>
      </c>
      <c r="H511" s="123"/>
      <c r="I511" s="146" t="s">
        <v>3320</v>
      </c>
      <c r="J511" s="147" t="s">
        <v>908</v>
      </c>
      <c r="K511" s="148" t="s">
        <v>314</v>
      </c>
      <c r="L511" s="149">
        <v>10</v>
      </c>
      <c r="M511" s="150">
        <v>140.1</v>
      </c>
      <c r="N511" s="151"/>
      <c r="O511" s="84">
        <f t="shared" si="47"/>
        <v>0</v>
      </c>
      <c r="P511" s="103">
        <v>4607109935286</v>
      </c>
      <c r="Q511" s="152" t="s">
        <v>3017</v>
      </c>
      <c r="R511" s="167">
        <f t="shared" si="48"/>
        <v>14.01</v>
      </c>
      <c r="S511" s="171" t="s">
        <v>3491</v>
      </c>
      <c r="T511" s="192" t="s">
        <v>3679</v>
      </c>
    </row>
    <row r="512" spans="1:20" s="60" customFormat="1" ht="15">
      <c r="A512" s="178">
        <v>495</v>
      </c>
      <c r="B512" s="133"/>
      <c r="C512" s="133"/>
      <c r="D512" s="133"/>
      <c r="E512" s="130" t="s">
        <v>219</v>
      </c>
      <c r="F512" s="190"/>
      <c r="G512" s="190"/>
      <c r="H512" s="190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43"/>
      <c r="T512" s="191"/>
    </row>
    <row r="513" spans="1:20" s="60" customFormat="1" ht="61.5" customHeight="1">
      <c r="A513" s="122">
        <v>496</v>
      </c>
      <c r="B513" s="128">
        <v>6662</v>
      </c>
      <c r="C513" s="144" t="s">
        <v>1694</v>
      </c>
      <c r="D513" s="145" t="s">
        <v>1695</v>
      </c>
      <c r="E513" s="129" t="s">
        <v>312</v>
      </c>
      <c r="F513" s="135" t="s">
        <v>89</v>
      </c>
      <c r="G513" s="217" t="str">
        <f t="shared" ref="G513:G576" si="49">HYPERLINK("http://www.gardenbulbs.ru/images/summer_CL/thumbnails/"&amp;C513&amp;".jpg","фото")</f>
        <v>фото</v>
      </c>
      <c r="H513" s="217"/>
      <c r="I513" s="146" t="s">
        <v>1241</v>
      </c>
      <c r="J513" s="147" t="s">
        <v>899</v>
      </c>
      <c r="K513" s="148" t="s">
        <v>314</v>
      </c>
      <c r="L513" s="149">
        <v>10</v>
      </c>
      <c r="M513" s="150">
        <v>216.4</v>
      </c>
      <c r="N513" s="151"/>
      <c r="O513" s="84">
        <f t="shared" ref="O513:O576" si="50">IF(ISERROR(N513*M513),0,N513*M513)</f>
        <v>0</v>
      </c>
      <c r="P513" s="103">
        <v>4607109943069</v>
      </c>
      <c r="Q513" s="152"/>
      <c r="R513" s="167">
        <f t="shared" ref="R513:R576" si="51">ROUND(M513/L513,2)</f>
        <v>21.64</v>
      </c>
      <c r="S513" s="171" t="s">
        <v>2728</v>
      </c>
      <c r="T513" s="192" t="s">
        <v>3684</v>
      </c>
    </row>
    <row r="514" spans="1:20" s="60" customFormat="1" ht="75.400000000000006" customHeight="1">
      <c r="A514" s="122">
        <v>497</v>
      </c>
      <c r="B514" s="128">
        <v>3346</v>
      </c>
      <c r="C514" s="144" t="s">
        <v>3492</v>
      </c>
      <c r="D514" s="145"/>
      <c r="E514" s="129" t="s">
        <v>312</v>
      </c>
      <c r="F514" s="135" t="s">
        <v>3081</v>
      </c>
      <c r="G514" s="217" t="str">
        <f t="shared" si="49"/>
        <v>фото</v>
      </c>
      <c r="H514" s="123"/>
      <c r="I514" s="146" t="s">
        <v>1095</v>
      </c>
      <c r="J514" s="147" t="s">
        <v>908</v>
      </c>
      <c r="K514" s="148" t="s">
        <v>314</v>
      </c>
      <c r="L514" s="149">
        <v>10</v>
      </c>
      <c r="M514" s="150">
        <v>184.5</v>
      </c>
      <c r="N514" s="151"/>
      <c r="O514" s="84">
        <f t="shared" si="50"/>
        <v>0</v>
      </c>
      <c r="P514" s="103">
        <v>4607109951521</v>
      </c>
      <c r="Q514" s="152" t="s">
        <v>3017</v>
      </c>
      <c r="R514" s="167">
        <f t="shared" si="51"/>
        <v>18.45</v>
      </c>
      <c r="S514" s="171" t="s">
        <v>3492</v>
      </c>
      <c r="T514" s="192" t="s">
        <v>3684</v>
      </c>
    </row>
    <row r="515" spans="1:20" s="60" customFormat="1" ht="75.400000000000006" customHeight="1">
      <c r="A515" s="122">
        <v>498</v>
      </c>
      <c r="B515" s="128">
        <v>6038</v>
      </c>
      <c r="C515" s="144" t="s">
        <v>2729</v>
      </c>
      <c r="D515" s="145"/>
      <c r="E515" s="129" t="s">
        <v>312</v>
      </c>
      <c r="F515" s="135" t="s">
        <v>2730</v>
      </c>
      <c r="G515" s="217" t="str">
        <f t="shared" si="49"/>
        <v>фото</v>
      </c>
      <c r="H515" s="123"/>
      <c r="I515" s="146" t="s">
        <v>353</v>
      </c>
      <c r="J515" s="147" t="s">
        <v>899</v>
      </c>
      <c r="K515" s="148" t="s">
        <v>314</v>
      </c>
      <c r="L515" s="149">
        <v>10</v>
      </c>
      <c r="M515" s="150">
        <v>149</v>
      </c>
      <c r="N515" s="151"/>
      <c r="O515" s="84">
        <f t="shared" si="50"/>
        <v>0</v>
      </c>
      <c r="P515" s="103">
        <v>4607109931066</v>
      </c>
      <c r="Q515" s="152"/>
      <c r="R515" s="167">
        <f t="shared" si="51"/>
        <v>14.9</v>
      </c>
      <c r="S515" s="171" t="s">
        <v>2729</v>
      </c>
      <c r="T515" s="192" t="s">
        <v>3684</v>
      </c>
    </row>
    <row r="516" spans="1:20" s="60" customFormat="1" ht="73.900000000000006" customHeight="1">
      <c r="A516" s="122">
        <v>499</v>
      </c>
      <c r="B516" s="128">
        <v>2599</v>
      </c>
      <c r="C516" s="144" t="s">
        <v>1696</v>
      </c>
      <c r="D516" s="145"/>
      <c r="E516" s="129" t="s">
        <v>312</v>
      </c>
      <c r="F516" s="135" t="s">
        <v>972</v>
      </c>
      <c r="G516" s="217" t="str">
        <f t="shared" si="49"/>
        <v>фото</v>
      </c>
      <c r="H516" s="123"/>
      <c r="I516" s="146" t="s">
        <v>973</v>
      </c>
      <c r="J516" s="147" t="s">
        <v>899</v>
      </c>
      <c r="K516" s="148" t="s">
        <v>314</v>
      </c>
      <c r="L516" s="149">
        <v>10</v>
      </c>
      <c r="M516" s="150">
        <v>149</v>
      </c>
      <c r="N516" s="151"/>
      <c r="O516" s="84">
        <f t="shared" si="50"/>
        <v>0</v>
      </c>
      <c r="P516" s="103">
        <v>4607109985656</v>
      </c>
      <c r="Q516" s="152"/>
      <c r="R516" s="167">
        <f t="shared" si="51"/>
        <v>14.9</v>
      </c>
      <c r="S516" s="171" t="s">
        <v>1696</v>
      </c>
      <c r="T516" s="192" t="s">
        <v>3684</v>
      </c>
    </row>
    <row r="517" spans="1:20" s="60" customFormat="1" ht="75.400000000000006" customHeight="1">
      <c r="A517" s="122">
        <v>500</v>
      </c>
      <c r="B517" s="128">
        <v>3344</v>
      </c>
      <c r="C517" s="144" t="s">
        <v>3493</v>
      </c>
      <c r="D517" s="145"/>
      <c r="E517" s="129" t="s">
        <v>312</v>
      </c>
      <c r="F517" s="135" t="s">
        <v>3082</v>
      </c>
      <c r="G517" s="217" t="str">
        <f t="shared" si="49"/>
        <v>фото</v>
      </c>
      <c r="H517" s="123"/>
      <c r="I517" s="146" t="s">
        <v>3321</v>
      </c>
      <c r="J517" s="147" t="s">
        <v>908</v>
      </c>
      <c r="K517" s="148" t="s">
        <v>314</v>
      </c>
      <c r="L517" s="149">
        <v>10</v>
      </c>
      <c r="M517" s="150">
        <v>166.7</v>
      </c>
      <c r="N517" s="151"/>
      <c r="O517" s="84">
        <f t="shared" si="50"/>
        <v>0</v>
      </c>
      <c r="P517" s="103">
        <v>4607109951293</v>
      </c>
      <c r="Q517" s="152" t="s">
        <v>3017</v>
      </c>
      <c r="R517" s="167">
        <f t="shared" si="51"/>
        <v>16.670000000000002</v>
      </c>
      <c r="S517" s="171" t="s">
        <v>3493</v>
      </c>
      <c r="T517" s="192" t="s">
        <v>3684</v>
      </c>
    </row>
    <row r="518" spans="1:20" s="60" customFormat="1" ht="75.400000000000006" customHeight="1">
      <c r="A518" s="122">
        <v>501</v>
      </c>
      <c r="B518" s="128">
        <v>7455</v>
      </c>
      <c r="C518" s="144" t="s">
        <v>2553</v>
      </c>
      <c r="D518" s="145" t="s">
        <v>2554</v>
      </c>
      <c r="E518" s="129" t="s">
        <v>312</v>
      </c>
      <c r="F518" s="135" t="s">
        <v>1697</v>
      </c>
      <c r="G518" s="217" t="str">
        <f t="shared" si="49"/>
        <v>фото</v>
      </c>
      <c r="H518" s="217"/>
      <c r="I518" s="146" t="s">
        <v>1698</v>
      </c>
      <c r="J518" s="147" t="s">
        <v>902</v>
      </c>
      <c r="K518" s="148" t="s">
        <v>314</v>
      </c>
      <c r="L518" s="149">
        <v>10</v>
      </c>
      <c r="M518" s="150">
        <v>157.9</v>
      </c>
      <c r="N518" s="151"/>
      <c r="O518" s="84">
        <f t="shared" si="50"/>
        <v>0</v>
      </c>
      <c r="P518" s="103">
        <v>4607109939086</v>
      </c>
      <c r="Q518" s="152"/>
      <c r="R518" s="167">
        <f t="shared" si="51"/>
        <v>15.79</v>
      </c>
      <c r="S518" s="171" t="s">
        <v>2731</v>
      </c>
      <c r="T518" s="192" t="s">
        <v>3684</v>
      </c>
    </row>
    <row r="519" spans="1:20" s="60" customFormat="1" ht="75.599999999999994" customHeight="1">
      <c r="A519" s="122">
        <v>502</v>
      </c>
      <c r="B519" s="128">
        <v>3249</v>
      </c>
      <c r="C519" s="144" t="s">
        <v>1699</v>
      </c>
      <c r="D519" s="145"/>
      <c r="E519" s="129" t="s">
        <v>312</v>
      </c>
      <c r="F519" s="135" t="s">
        <v>222</v>
      </c>
      <c r="G519" s="217" t="str">
        <f t="shared" si="49"/>
        <v>фото</v>
      </c>
      <c r="H519" s="123"/>
      <c r="I519" s="146" t="s">
        <v>1204</v>
      </c>
      <c r="J519" s="147" t="s">
        <v>899</v>
      </c>
      <c r="K519" s="148" t="s">
        <v>351</v>
      </c>
      <c r="L519" s="149">
        <v>10</v>
      </c>
      <c r="M519" s="150">
        <v>193.4</v>
      </c>
      <c r="N519" s="151"/>
      <c r="O519" s="84">
        <f t="shared" si="50"/>
        <v>0</v>
      </c>
      <c r="P519" s="103">
        <v>4607109950579</v>
      </c>
      <c r="Q519" s="152"/>
      <c r="R519" s="167">
        <f t="shared" si="51"/>
        <v>19.34</v>
      </c>
      <c r="S519" s="171" t="s">
        <v>1699</v>
      </c>
      <c r="T519" s="192" t="s">
        <v>3684</v>
      </c>
    </row>
    <row r="520" spans="1:20" s="60" customFormat="1" ht="75.599999999999994" customHeight="1">
      <c r="A520" s="122">
        <v>503</v>
      </c>
      <c r="B520" s="128">
        <v>3252</v>
      </c>
      <c r="C520" s="144" t="s">
        <v>1700</v>
      </c>
      <c r="D520" s="145"/>
      <c r="E520" s="129" t="s">
        <v>312</v>
      </c>
      <c r="F520" s="135" t="s">
        <v>223</v>
      </c>
      <c r="G520" s="217" t="str">
        <f t="shared" si="49"/>
        <v>фото</v>
      </c>
      <c r="H520" s="123"/>
      <c r="I520" s="146" t="s">
        <v>224</v>
      </c>
      <c r="J520" s="147" t="s">
        <v>899</v>
      </c>
      <c r="K520" s="148" t="s">
        <v>314</v>
      </c>
      <c r="L520" s="149">
        <v>10</v>
      </c>
      <c r="M520" s="150">
        <v>145.4</v>
      </c>
      <c r="N520" s="151"/>
      <c r="O520" s="84">
        <f t="shared" si="50"/>
        <v>0</v>
      </c>
      <c r="P520" s="103">
        <v>4607109950562</v>
      </c>
      <c r="Q520" s="152"/>
      <c r="R520" s="167">
        <f t="shared" si="51"/>
        <v>14.54</v>
      </c>
      <c r="S520" s="171" t="s">
        <v>1700</v>
      </c>
      <c r="T520" s="192" t="s">
        <v>3684</v>
      </c>
    </row>
    <row r="521" spans="1:20" s="60" customFormat="1" ht="75.400000000000006" customHeight="1">
      <c r="A521" s="122">
        <v>504</v>
      </c>
      <c r="B521" s="128">
        <v>7456</v>
      </c>
      <c r="C521" s="144" t="s">
        <v>2555</v>
      </c>
      <c r="D521" s="145"/>
      <c r="E521" s="129" t="s">
        <v>312</v>
      </c>
      <c r="F521" s="135" t="s">
        <v>1701</v>
      </c>
      <c r="G521" s="217" t="str">
        <f t="shared" si="49"/>
        <v>фото</v>
      </c>
      <c r="H521" s="123"/>
      <c r="I521" s="146" t="s">
        <v>1702</v>
      </c>
      <c r="J521" s="147" t="s">
        <v>899</v>
      </c>
      <c r="K521" s="148" t="s">
        <v>314</v>
      </c>
      <c r="L521" s="149">
        <v>10</v>
      </c>
      <c r="M521" s="150">
        <v>237.7</v>
      </c>
      <c r="N521" s="151"/>
      <c r="O521" s="84">
        <f t="shared" si="50"/>
        <v>0</v>
      </c>
      <c r="P521" s="103">
        <v>4607109939079</v>
      </c>
      <c r="Q521" s="152"/>
      <c r="R521" s="167">
        <f t="shared" si="51"/>
        <v>23.77</v>
      </c>
      <c r="S521" s="171" t="s">
        <v>2555</v>
      </c>
      <c r="T521" s="192" t="s">
        <v>3684</v>
      </c>
    </row>
    <row r="522" spans="1:20" s="60" customFormat="1" ht="75.400000000000006" customHeight="1">
      <c r="A522" s="122">
        <v>505</v>
      </c>
      <c r="B522" s="128">
        <v>6039</v>
      </c>
      <c r="C522" s="144" t="s">
        <v>2732</v>
      </c>
      <c r="D522" s="145"/>
      <c r="E522" s="129" t="s">
        <v>312</v>
      </c>
      <c r="F522" s="135" t="s">
        <v>2733</v>
      </c>
      <c r="G522" s="217" t="str">
        <f t="shared" si="49"/>
        <v>фото</v>
      </c>
      <c r="H522" s="123"/>
      <c r="I522" s="146" t="s">
        <v>2734</v>
      </c>
      <c r="J522" s="147" t="s">
        <v>899</v>
      </c>
      <c r="K522" s="148" t="s">
        <v>314</v>
      </c>
      <c r="L522" s="149">
        <v>10</v>
      </c>
      <c r="M522" s="150">
        <v>166.7</v>
      </c>
      <c r="N522" s="151"/>
      <c r="O522" s="84">
        <f t="shared" si="50"/>
        <v>0</v>
      </c>
      <c r="P522" s="103">
        <v>4607109931059</v>
      </c>
      <c r="Q522" s="152"/>
      <c r="R522" s="167">
        <f t="shared" si="51"/>
        <v>16.670000000000002</v>
      </c>
      <c r="S522" s="171" t="s">
        <v>2732</v>
      </c>
      <c r="T522" s="192" t="s">
        <v>3684</v>
      </c>
    </row>
    <row r="523" spans="1:20" s="60" customFormat="1" ht="69.75" customHeight="1">
      <c r="A523" s="122">
        <v>506</v>
      </c>
      <c r="B523" s="128">
        <v>1389</v>
      </c>
      <c r="C523" s="144" t="s">
        <v>1703</v>
      </c>
      <c r="D523" s="145"/>
      <c r="E523" s="129" t="s">
        <v>312</v>
      </c>
      <c r="F523" s="135" t="s">
        <v>225</v>
      </c>
      <c r="G523" s="217" t="str">
        <f t="shared" si="49"/>
        <v>фото</v>
      </c>
      <c r="H523" s="123"/>
      <c r="I523" s="146" t="s">
        <v>226</v>
      </c>
      <c r="J523" s="147" t="s">
        <v>902</v>
      </c>
      <c r="K523" s="148" t="s">
        <v>314</v>
      </c>
      <c r="L523" s="149">
        <v>10</v>
      </c>
      <c r="M523" s="150">
        <v>184.5</v>
      </c>
      <c r="N523" s="151"/>
      <c r="O523" s="84">
        <f t="shared" si="50"/>
        <v>0</v>
      </c>
      <c r="P523" s="103">
        <v>4607109962718</v>
      </c>
      <c r="Q523" s="152"/>
      <c r="R523" s="167">
        <f t="shared" si="51"/>
        <v>18.45</v>
      </c>
      <c r="S523" s="171" t="s">
        <v>1703</v>
      </c>
      <c r="T523" s="192" t="s">
        <v>3684</v>
      </c>
    </row>
    <row r="524" spans="1:20" s="60" customFormat="1" ht="75.599999999999994" customHeight="1">
      <c r="A524" s="122">
        <v>507</v>
      </c>
      <c r="B524" s="128">
        <v>3254</v>
      </c>
      <c r="C524" s="144" t="s">
        <v>1704</v>
      </c>
      <c r="D524" s="145"/>
      <c r="E524" s="129" t="s">
        <v>312</v>
      </c>
      <c r="F524" s="135" t="s">
        <v>227</v>
      </c>
      <c r="G524" s="217" t="str">
        <f t="shared" si="49"/>
        <v>фото</v>
      </c>
      <c r="H524" s="123"/>
      <c r="I524" s="146" t="s">
        <v>228</v>
      </c>
      <c r="J524" s="147" t="s">
        <v>902</v>
      </c>
      <c r="K524" s="148" t="s">
        <v>314</v>
      </c>
      <c r="L524" s="149">
        <v>10</v>
      </c>
      <c r="M524" s="150">
        <v>157.9</v>
      </c>
      <c r="N524" s="151"/>
      <c r="O524" s="84">
        <f t="shared" si="50"/>
        <v>0</v>
      </c>
      <c r="P524" s="103">
        <v>4607109950555</v>
      </c>
      <c r="Q524" s="152"/>
      <c r="R524" s="167">
        <f t="shared" si="51"/>
        <v>15.79</v>
      </c>
      <c r="S524" s="171" t="s">
        <v>1704</v>
      </c>
      <c r="T524" s="192" t="s">
        <v>3684</v>
      </c>
    </row>
    <row r="525" spans="1:20" s="60" customFormat="1" ht="75.400000000000006" customHeight="1">
      <c r="A525" s="122">
        <v>508</v>
      </c>
      <c r="B525" s="128">
        <v>6080</v>
      </c>
      <c r="C525" s="144" t="s">
        <v>2556</v>
      </c>
      <c r="D525" s="145"/>
      <c r="E525" s="129" t="s">
        <v>312</v>
      </c>
      <c r="F525" s="135" t="s">
        <v>2334</v>
      </c>
      <c r="G525" s="217" t="str">
        <f t="shared" si="49"/>
        <v>фото</v>
      </c>
      <c r="H525" s="123"/>
      <c r="I525" s="146" t="s">
        <v>2408</v>
      </c>
      <c r="J525" s="147" t="s">
        <v>902</v>
      </c>
      <c r="K525" s="148" t="s">
        <v>314</v>
      </c>
      <c r="L525" s="149">
        <v>10</v>
      </c>
      <c r="M525" s="150">
        <v>175.6</v>
      </c>
      <c r="N525" s="151"/>
      <c r="O525" s="84">
        <f t="shared" si="50"/>
        <v>0</v>
      </c>
      <c r="P525" s="103">
        <v>4607109935217</v>
      </c>
      <c r="Q525" s="152"/>
      <c r="R525" s="167">
        <f t="shared" si="51"/>
        <v>17.559999999999999</v>
      </c>
      <c r="S525" s="171" t="s">
        <v>2556</v>
      </c>
      <c r="T525" s="192" t="s">
        <v>3684</v>
      </c>
    </row>
    <row r="526" spans="1:20" s="60" customFormat="1" ht="75.400000000000006" customHeight="1">
      <c r="A526" s="122">
        <v>509</v>
      </c>
      <c r="B526" s="128">
        <v>3341</v>
      </c>
      <c r="C526" s="144" t="s">
        <v>3494</v>
      </c>
      <c r="D526" s="145"/>
      <c r="E526" s="129" t="s">
        <v>312</v>
      </c>
      <c r="F526" s="135" t="s">
        <v>3083</v>
      </c>
      <c r="G526" s="217" t="str">
        <f t="shared" si="49"/>
        <v>фото</v>
      </c>
      <c r="H526" s="123"/>
      <c r="I526" s="146" t="s">
        <v>3322</v>
      </c>
      <c r="J526" s="147" t="s">
        <v>908</v>
      </c>
      <c r="K526" s="148" t="s">
        <v>314</v>
      </c>
      <c r="L526" s="149">
        <v>10</v>
      </c>
      <c r="M526" s="150">
        <v>202.2</v>
      </c>
      <c r="N526" s="151"/>
      <c r="O526" s="84">
        <f t="shared" si="50"/>
        <v>0</v>
      </c>
      <c r="P526" s="103">
        <v>4607109950777</v>
      </c>
      <c r="Q526" s="152" t="s">
        <v>3017</v>
      </c>
      <c r="R526" s="167">
        <f t="shared" si="51"/>
        <v>20.22</v>
      </c>
      <c r="S526" s="171" t="s">
        <v>3494</v>
      </c>
      <c r="T526" s="192" t="s">
        <v>3684</v>
      </c>
    </row>
    <row r="527" spans="1:20" ht="75.400000000000006" customHeight="1">
      <c r="A527" s="122">
        <v>510</v>
      </c>
      <c r="B527" s="128">
        <v>6666</v>
      </c>
      <c r="C527" s="144" t="s">
        <v>1705</v>
      </c>
      <c r="D527" s="145"/>
      <c r="E527" s="129" t="s">
        <v>312</v>
      </c>
      <c r="F527" s="135" t="s">
        <v>78</v>
      </c>
      <c r="G527" s="217" t="str">
        <f t="shared" si="49"/>
        <v>фото</v>
      </c>
      <c r="H527" s="123"/>
      <c r="I527" s="146" t="s">
        <v>2735</v>
      </c>
      <c r="J527" s="147" t="s">
        <v>902</v>
      </c>
      <c r="K527" s="148" t="s">
        <v>314</v>
      </c>
      <c r="L527" s="149">
        <v>10</v>
      </c>
      <c r="M527" s="150">
        <v>184.5</v>
      </c>
      <c r="N527" s="151"/>
      <c r="O527" s="84">
        <f t="shared" si="50"/>
        <v>0</v>
      </c>
      <c r="P527" s="103">
        <v>4607109943106</v>
      </c>
      <c r="Q527" s="152"/>
      <c r="R527" s="167">
        <f t="shared" si="51"/>
        <v>18.45</v>
      </c>
      <c r="S527" s="171" t="s">
        <v>1705</v>
      </c>
      <c r="T527" s="192" t="s">
        <v>3684</v>
      </c>
    </row>
    <row r="528" spans="1:20" s="60" customFormat="1" ht="75.400000000000006" customHeight="1">
      <c r="A528" s="122">
        <v>511</v>
      </c>
      <c r="B528" s="128">
        <v>3340</v>
      </c>
      <c r="C528" s="144" t="s">
        <v>3495</v>
      </c>
      <c r="D528" s="145"/>
      <c r="E528" s="129" t="s">
        <v>312</v>
      </c>
      <c r="F528" s="135" t="s">
        <v>3084</v>
      </c>
      <c r="G528" s="217" t="str">
        <f t="shared" si="49"/>
        <v>фото</v>
      </c>
      <c r="H528" s="123"/>
      <c r="I528" s="146" t="s">
        <v>3323</v>
      </c>
      <c r="J528" s="147" t="s">
        <v>908</v>
      </c>
      <c r="K528" s="148" t="s">
        <v>314</v>
      </c>
      <c r="L528" s="149">
        <v>10</v>
      </c>
      <c r="M528" s="150">
        <v>175.6</v>
      </c>
      <c r="N528" s="151"/>
      <c r="O528" s="84">
        <f t="shared" si="50"/>
        <v>0</v>
      </c>
      <c r="P528" s="103">
        <v>4607109950364</v>
      </c>
      <c r="Q528" s="152" t="s">
        <v>3017</v>
      </c>
      <c r="R528" s="167">
        <f t="shared" si="51"/>
        <v>17.559999999999999</v>
      </c>
      <c r="S528" s="171" t="s">
        <v>3495</v>
      </c>
      <c r="T528" s="192" t="s">
        <v>3684</v>
      </c>
    </row>
    <row r="529" spans="1:20" s="60" customFormat="1" ht="75.599999999999994" customHeight="1">
      <c r="A529" s="122">
        <v>512</v>
      </c>
      <c r="B529" s="128">
        <v>3260</v>
      </c>
      <c r="C529" s="144" t="s">
        <v>1706</v>
      </c>
      <c r="D529" s="145"/>
      <c r="E529" s="129" t="s">
        <v>312</v>
      </c>
      <c r="F529" s="135" t="s">
        <v>229</v>
      </c>
      <c r="G529" s="217" t="str">
        <f t="shared" si="49"/>
        <v>фото</v>
      </c>
      <c r="H529" s="123"/>
      <c r="I529" s="146" t="s">
        <v>230</v>
      </c>
      <c r="J529" s="147" t="s">
        <v>899</v>
      </c>
      <c r="K529" s="148" t="s">
        <v>314</v>
      </c>
      <c r="L529" s="149">
        <v>10</v>
      </c>
      <c r="M529" s="150">
        <v>193.4</v>
      </c>
      <c r="N529" s="151"/>
      <c r="O529" s="84">
        <f t="shared" si="50"/>
        <v>0</v>
      </c>
      <c r="P529" s="103">
        <v>4607109950548</v>
      </c>
      <c r="Q529" s="152"/>
      <c r="R529" s="167">
        <f t="shared" si="51"/>
        <v>19.34</v>
      </c>
      <c r="S529" s="171" t="s">
        <v>1706</v>
      </c>
      <c r="T529" s="192" t="s">
        <v>3684</v>
      </c>
    </row>
    <row r="530" spans="1:20" s="60" customFormat="1" ht="69.75" customHeight="1">
      <c r="A530" s="122">
        <v>513</v>
      </c>
      <c r="B530" s="128">
        <v>2627</v>
      </c>
      <c r="C530" s="144" t="s">
        <v>3685</v>
      </c>
      <c r="D530" s="145"/>
      <c r="E530" s="172" t="s">
        <v>312</v>
      </c>
      <c r="F530" s="136" t="s">
        <v>3686</v>
      </c>
      <c r="G530" s="217" t="str">
        <f t="shared" si="49"/>
        <v>фото</v>
      </c>
      <c r="H530" s="123"/>
      <c r="I530" s="146" t="s">
        <v>3687</v>
      </c>
      <c r="J530" s="147" t="s">
        <v>902</v>
      </c>
      <c r="K530" s="148" t="s">
        <v>351</v>
      </c>
      <c r="L530" s="149">
        <v>10</v>
      </c>
      <c r="M530" s="150">
        <v>184.5</v>
      </c>
      <c r="N530" s="151"/>
      <c r="O530" s="84">
        <f t="shared" si="50"/>
        <v>0</v>
      </c>
      <c r="P530" s="103">
        <v>4607109956601</v>
      </c>
      <c r="Q530" s="216" t="s">
        <v>3579</v>
      </c>
      <c r="R530" s="167">
        <f t="shared" si="51"/>
        <v>18.45</v>
      </c>
      <c r="S530" s="171" t="s">
        <v>3685</v>
      </c>
      <c r="T530" s="192" t="s">
        <v>3684</v>
      </c>
    </row>
    <row r="531" spans="1:20" s="60" customFormat="1" ht="75.400000000000006" customHeight="1">
      <c r="A531" s="122">
        <v>514</v>
      </c>
      <c r="B531" s="128">
        <v>6040</v>
      </c>
      <c r="C531" s="144" t="s">
        <v>2736</v>
      </c>
      <c r="D531" s="145"/>
      <c r="E531" s="129" t="s">
        <v>312</v>
      </c>
      <c r="F531" s="135" t="s">
        <v>2737</v>
      </c>
      <c r="G531" s="217" t="str">
        <f t="shared" si="49"/>
        <v>фото</v>
      </c>
      <c r="H531" s="123"/>
      <c r="I531" s="146" t="s">
        <v>2738</v>
      </c>
      <c r="J531" s="147" t="s">
        <v>899</v>
      </c>
      <c r="K531" s="148" t="s">
        <v>314</v>
      </c>
      <c r="L531" s="149">
        <v>10</v>
      </c>
      <c r="M531" s="150">
        <v>193.4</v>
      </c>
      <c r="N531" s="151"/>
      <c r="O531" s="84">
        <f t="shared" si="50"/>
        <v>0</v>
      </c>
      <c r="P531" s="103">
        <v>4607109931042</v>
      </c>
      <c r="Q531" s="152"/>
      <c r="R531" s="167">
        <f t="shared" si="51"/>
        <v>19.34</v>
      </c>
      <c r="S531" s="171" t="s">
        <v>2736</v>
      </c>
      <c r="T531" s="192" t="s">
        <v>3684</v>
      </c>
    </row>
    <row r="532" spans="1:20" s="60" customFormat="1" ht="75.599999999999994" customHeight="1">
      <c r="A532" s="122">
        <v>515</v>
      </c>
      <c r="B532" s="128">
        <v>2940</v>
      </c>
      <c r="C532" s="144" t="s">
        <v>2557</v>
      </c>
      <c r="D532" s="145"/>
      <c r="E532" s="129" t="s">
        <v>312</v>
      </c>
      <c r="F532" s="135" t="s">
        <v>231</v>
      </c>
      <c r="G532" s="217" t="str">
        <f t="shared" si="49"/>
        <v>фото</v>
      </c>
      <c r="H532" s="123"/>
      <c r="I532" s="146" t="s">
        <v>232</v>
      </c>
      <c r="J532" s="147" t="s">
        <v>902</v>
      </c>
      <c r="K532" s="148" t="s">
        <v>314</v>
      </c>
      <c r="L532" s="149">
        <v>10</v>
      </c>
      <c r="M532" s="150">
        <v>175.6</v>
      </c>
      <c r="N532" s="151"/>
      <c r="O532" s="84">
        <f t="shared" si="50"/>
        <v>0</v>
      </c>
      <c r="P532" s="103">
        <v>4607109979242</v>
      </c>
      <c r="Q532" s="152"/>
      <c r="R532" s="167">
        <f t="shared" si="51"/>
        <v>17.559999999999999</v>
      </c>
      <c r="S532" s="171" t="s">
        <v>2557</v>
      </c>
      <c r="T532" s="192" t="s">
        <v>3684</v>
      </c>
    </row>
    <row r="533" spans="1:20" s="60" customFormat="1" ht="69.75" customHeight="1">
      <c r="A533" s="122">
        <v>516</v>
      </c>
      <c r="B533" s="128">
        <v>3334</v>
      </c>
      <c r="C533" s="144" t="s">
        <v>3688</v>
      </c>
      <c r="D533" s="145"/>
      <c r="E533" s="172" t="s">
        <v>312</v>
      </c>
      <c r="F533" s="136" t="s">
        <v>3689</v>
      </c>
      <c r="G533" s="217" t="str">
        <f t="shared" si="49"/>
        <v>фото</v>
      </c>
      <c r="H533" s="123"/>
      <c r="I533" s="146" t="s">
        <v>3690</v>
      </c>
      <c r="J533" s="147" t="s">
        <v>908</v>
      </c>
      <c r="K533" s="148" t="s">
        <v>314</v>
      </c>
      <c r="L533" s="149">
        <v>10</v>
      </c>
      <c r="M533" s="150">
        <v>166.7</v>
      </c>
      <c r="N533" s="151"/>
      <c r="O533" s="84">
        <f t="shared" si="50"/>
        <v>0</v>
      </c>
      <c r="P533" s="103">
        <v>4607109950388</v>
      </c>
      <c r="Q533" s="216" t="s">
        <v>3579</v>
      </c>
      <c r="R533" s="167">
        <f t="shared" si="51"/>
        <v>16.670000000000002</v>
      </c>
      <c r="S533" s="171" t="s">
        <v>3688</v>
      </c>
      <c r="T533" s="192" t="s">
        <v>3684</v>
      </c>
    </row>
    <row r="534" spans="1:20" s="60" customFormat="1" ht="75.599999999999994" customHeight="1">
      <c r="A534" s="122">
        <v>517</v>
      </c>
      <c r="B534" s="128">
        <v>2612</v>
      </c>
      <c r="C534" s="144" t="s">
        <v>1707</v>
      </c>
      <c r="D534" s="145"/>
      <c r="E534" s="129" t="s">
        <v>312</v>
      </c>
      <c r="F534" s="135" t="s">
        <v>233</v>
      </c>
      <c r="G534" s="217" t="str">
        <f t="shared" si="49"/>
        <v>фото</v>
      </c>
      <c r="H534" s="123"/>
      <c r="I534" s="146" t="s">
        <v>1316</v>
      </c>
      <c r="J534" s="147" t="s">
        <v>899</v>
      </c>
      <c r="K534" s="148" t="s">
        <v>314</v>
      </c>
      <c r="L534" s="149">
        <v>10</v>
      </c>
      <c r="M534" s="150">
        <v>140.1</v>
      </c>
      <c r="N534" s="151"/>
      <c r="O534" s="84">
        <f t="shared" si="50"/>
        <v>0</v>
      </c>
      <c r="P534" s="103">
        <v>4607109956380</v>
      </c>
      <c r="Q534" s="152"/>
      <c r="R534" s="167">
        <f t="shared" si="51"/>
        <v>14.01</v>
      </c>
      <c r="S534" s="171" t="s">
        <v>1707</v>
      </c>
      <c r="T534" s="192" t="s">
        <v>3684</v>
      </c>
    </row>
    <row r="535" spans="1:20" s="60" customFormat="1" ht="75.599999999999994" customHeight="1">
      <c r="A535" s="122">
        <v>518</v>
      </c>
      <c r="B535" s="128">
        <v>3262</v>
      </c>
      <c r="C535" s="144" t="s">
        <v>1708</v>
      </c>
      <c r="D535" s="145"/>
      <c r="E535" s="129" t="s">
        <v>312</v>
      </c>
      <c r="F535" s="135" t="s">
        <v>234</v>
      </c>
      <c r="G535" s="217" t="str">
        <f t="shared" si="49"/>
        <v>фото</v>
      </c>
      <c r="H535" s="123"/>
      <c r="I535" s="146" t="s">
        <v>235</v>
      </c>
      <c r="J535" s="147" t="s">
        <v>899</v>
      </c>
      <c r="K535" s="148" t="s">
        <v>314</v>
      </c>
      <c r="L535" s="149">
        <v>10</v>
      </c>
      <c r="M535" s="150">
        <v>166.7</v>
      </c>
      <c r="N535" s="151"/>
      <c r="O535" s="84">
        <f t="shared" si="50"/>
        <v>0</v>
      </c>
      <c r="P535" s="103">
        <v>4607109950531</v>
      </c>
      <c r="Q535" s="152"/>
      <c r="R535" s="167">
        <f t="shared" si="51"/>
        <v>16.670000000000002</v>
      </c>
      <c r="S535" s="171" t="s">
        <v>1708</v>
      </c>
      <c r="T535" s="192" t="s">
        <v>3684</v>
      </c>
    </row>
    <row r="536" spans="1:20" s="60" customFormat="1" ht="75.599999999999994" customHeight="1">
      <c r="A536" s="122">
        <v>519</v>
      </c>
      <c r="B536" s="128">
        <v>895</v>
      </c>
      <c r="C536" s="144" t="s">
        <v>1709</v>
      </c>
      <c r="D536" s="145"/>
      <c r="E536" s="129" t="s">
        <v>312</v>
      </c>
      <c r="F536" s="135" t="s">
        <v>236</v>
      </c>
      <c r="G536" s="217" t="str">
        <f t="shared" si="49"/>
        <v>фото</v>
      </c>
      <c r="H536" s="123"/>
      <c r="I536" s="146" t="s">
        <v>2409</v>
      </c>
      <c r="J536" s="147" t="s">
        <v>899</v>
      </c>
      <c r="K536" s="148" t="s">
        <v>314</v>
      </c>
      <c r="L536" s="149">
        <v>8</v>
      </c>
      <c r="M536" s="150">
        <v>188.7</v>
      </c>
      <c r="N536" s="151"/>
      <c r="O536" s="84">
        <f t="shared" si="50"/>
        <v>0</v>
      </c>
      <c r="P536" s="103">
        <v>4607109956403</v>
      </c>
      <c r="Q536" s="152"/>
      <c r="R536" s="167">
        <f t="shared" si="51"/>
        <v>23.59</v>
      </c>
      <c r="S536" s="171" t="s">
        <v>1709</v>
      </c>
      <c r="T536" s="192" t="s">
        <v>3684</v>
      </c>
    </row>
    <row r="537" spans="1:20" s="60" customFormat="1" ht="75.400000000000006" customHeight="1">
      <c r="A537" s="122">
        <v>520</v>
      </c>
      <c r="B537" s="128">
        <v>6041</v>
      </c>
      <c r="C537" s="144" t="s">
        <v>2739</v>
      </c>
      <c r="D537" s="145"/>
      <c r="E537" s="129" t="s">
        <v>312</v>
      </c>
      <c r="F537" s="135" t="s">
        <v>2740</v>
      </c>
      <c r="G537" s="217" t="str">
        <f t="shared" si="49"/>
        <v>фото</v>
      </c>
      <c r="H537" s="123"/>
      <c r="I537" s="146" t="s">
        <v>2741</v>
      </c>
      <c r="J537" s="147" t="s">
        <v>899</v>
      </c>
      <c r="K537" s="148" t="s">
        <v>314</v>
      </c>
      <c r="L537" s="149">
        <v>10</v>
      </c>
      <c r="M537" s="150">
        <v>157.9</v>
      </c>
      <c r="N537" s="151"/>
      <c r="O537" s="84">
        <f t="shared" si="50"/>
        <v>0</v>
      </c>
      <c r="P537" s="103">
        <v>4607109931035</v>
      </c>
      <c r="Q537" s="152"/>
      <c r="R537" s="167">
        <f t="shared" si="51"/>
        <v>15.79</v>
      </c>
      <c r="S537" s="171" t="s">
        <v>2742</v>
      </c>
      <c r="T537" s="192" t="s">
        <v>3684</v>
      </c>
    </row>
    <row r="538" spans="1:20" s="60" customFormat="1" ht="75.400000000000006" customHeight="1">
      <c r="A538" s="122">
        <v>521</v>
      </c>
      <c r="B538" s="128">
        <v>6701</v>
      </c>
      <c r="C538" s="144" t="s">
        <v>3496</v>
      </c>
      <c r="D538" s="145"/>
      <c r="E538" s="129" t="s">
        <v>312</v>
      </c>
      <c r="F538" s="135" t="s">
        <v>3085</v>
      </c>
      <c r="G538" s="217" t="str">
        <f t="shared" si="49"/>
        <v>фото</v>
      </c>
      <c r="H538" s="123"/>
      <c r="I538" s="146" t="s">
        <v>2406</v>
      </c>
      <c r="J538" s="147" t="s">
        <v>908</v>
      </c>
      <c r="K538" s="148" t="s">
        <v>314</v>
      </c>
      <c r="L538" s="149">
        <v>10</v>
      </c>
      <c r="M538" s="150">
        <v>184.5</v>
      </c>
      <c r="N538" s="151"/>
      <c r="O538" s="84">
        <f t="shared" si="50"/>
        <v>0</v>
      </c>
      <c r="P538" s="103">
        <v>4607109943458</v>
      </c>
      <c r="Q538" s="152" t="s">
        <v>3017</v>
      </c>
      <c r="R538" s="167">
        <f t="shared" si="51"/>
        <v>18.45</v>
      </c>
      <c r="S538" s="171" t="s">
        <v>3496</v>
      </c>
      <c r="T538" s="192" t="s">
        <v>3684</v>
      </c>
    </row>
    <row r="539" spans="1:20" s="60" customFormat="1" ht="75.400000000000006" customHeight="1">
      <c r="A539" s="122">
        <v>522</v>
      </c>
      <c r="B539" s="128">
        <v>6042</v>
      </c>
      <c r="C539" s="144" t="s">
        <v>2743</v>
      </c>
      <c r="D539" s="145"/>
      <c r="E539" s="129" t="s">
        <v>312</v>
      </c>
      <c r="F539" s="135" t="s">
        <v>2744</v>
      </c>
      <c r="G539" s="217" t="str">
        <f t="shared" si="49"/>
        <v>фото</v>
      </c>
      <c r="H539" s="123"/>
      <c r="I539" s="146" t="s">
        <v>2745</v>
      </c>
      <c r="J539" s="147" t="s">
        <v>899</v>
      </c>
      <c r="K539" s="148" t="s">
        <v>314</v>
      </c>
      <c r="L539" s="149">
        <v>10</v>
      </c>
      <c r="M539" s="150">
        <v>172.1</v>
      </c>
      <c r="N539" s="151"/>
      <c r="O539" s="84">
        <f t="shared" si="50"/>
        <v>0</v>
      </c>
      <c r="P539" s="103">
        <v>4607109931028</v>
      </c>
      <c r="Q539" s="152"/>
      <c r="R539" s="167">
        <f t="shared" si="51"/>
        <v>17.21</v>
      </c>
      <c r="S539" s="171" t="s">
        <v>2746</v>
      </c>
      <c r="T539" s="192" t="s">
        <v>3684</v>
      </c>
    </row>
    <row r="540" spans="1:20" s="60" customFormat="1" ht="75.400000000000006" customHeight="1">
      <c r="A540" s="122">
        <v>523</v>
      </c>
      <c r="B540" s="128">
        <v>6043</v>
      </c>
      <c r="C540" s="144" t="s">
        <v>2747</v>
      </c>
      <c r="D540" s="145" t="s">
        <v>2748</v>
      </c>
      <c r="E540" s="129" t="s">
        <v>312</v>
      </c>
      <c r="F540" s="135" t="s">
        <v>2749</v>
      </c>
      <c r="G540" s="217" t="str">
        <f t="shared" si="49"/>
        <v>фото</v>
      </c>
      <c r="H540" s="217"/>
      <c r="I540" s="146" t="s">
        <v>2750</v>
      </c>
      <c r="J540" s="147" t="s">
        <v>899</v>
      </c>
      <c r="K540" s="148" t="s">
        <v>314</v>
      </c>
      <c r="L540" s="149">
        <v>10</v>
      </c>
      <c r="M540" s="150">
        <v>166.7</v>
      </c>
      <c r="N540" s="151"/>
      <c r="O540" s="84">
        <f t="shared" si="50"/>
        <v>0</v>
      </c>
      <c r="P540" s="103">
        <v>4607109931011</v>
      </c>
      <c r="Q540" s="152"/>
      <c r="R540" s="167">
        <f t="shared" si="51"/>
        <v>16.670000000000002</v>
      </c>
      <c r="S540" s="171" t="s">
        <v>2747</v>
      </c>
      <c r="T540" s="192" t="s">
        <v>3684</v>
      </c>
    </row>
    <row r="541" spans="1:20" s="60" customFormat="1" ht="75.599999999999994" customHeight="1">
      <c r="A541" s="122">
        <v>524</v>
      </c>
      <c r="B541" s="128">
        <v>3311</v>
      </c>
      <c r="C541" s="144" t="s">
        <v>1710</v>
      </c>
      <c r="D541" s="145"/>
      <c r="E541" s="129" t="s">
        <v>312</v>
      </c>
      <c r="F541" s="135" t="s">
        <v>248</v>
      </c>
      <c r="G541" s="217" t="str">
        <f t="shared" si="49"/>
        <v>фото</v>
      </c>
      <c r="H541" s="123"/>
      <c r="I541" s="146" t="s">
        <v>249</v>
      </c>
      <c r="J541" s="147" t="s">
        <v>899</v>
      </c>
      <c r="K541" s="148" t="s">
        <v>314</v>
      </c>
      <c r="L541" s="149">
        <v>10</v>
      </c>
      <c r="M541" s="150">
        <v>140.1</v>
      </c>
      <c r="N541" s="151"/>
      <c r="O541" s="84">
        <f t="shared" si="50"/>
        <v>0</v>
      </c>
      <c r="P541" s="103">
        <v>4607109950524</v>
      </c>
      <c r="Q541" s="152"/>
      <c r="R541" s="167">
        <f t="shared" si="51"/>
        <v>14.01</v>
      </c>
      <c r="S541" s="171" t="s">
        <v>1710</v>
      </c>
      <c r="T541" s="192" t="s">
        <v>3684</v>
      </c>
    </row>
    <row r="542" spans="1:20" s="60" customFormat="1" ht="75.400000000000006" customHeight="1">
      <c r="A542" s="122">
        <v>525</v>
      </c>
      <c r="B542" s="128">
        <v>853</v>
      </c>
      <c r="C542" s="144" t="s">
        <v>3497</v>
      </c>
      <c r="D542" s="145"/>
      <c r="E542" s="129" t="s">
        <v>312</v>
      </c>
      <c r="F542" s="135" t="s">
        <v>3086</v>
      </c>
      <c r="G542" s="217" t="str">
        <f t="shared" si="49"/>
        <v>фото</v>
      </c>
      <c r="H542" s="123"/>
      <c r="I542" s="146" t="s">
        <v>3324</v>
      </c>
      <c r="J542" s="147" t="s">
        <v>908</v>
      </c>
      <c r="K542" s="148" t="s">
        <v>314</v>
      </c>
      <c r="L542" s="149">
        <v>10</v>
      </c>
      <c r="M542" s="150">
        <v>157.9</v>
      </c>
      <c r="N542" s="151"/>
      <c r="O542" s="84">
        <f t="shared" si="50"/>
        <v>0</v>
      </c>
      <c r="P542" s="103">
        <v>4607109956625</v>
      </c>
      <c r="Q542" s="152" t="s">
        <v>3017</v>
      </c>
      <c r="R542" s="167">
        <f t="shared" si="51"/>
        <v>15.79</v>
      </c>
      <c r="S542" s="171" t="s">
        <v>3497</v>
      </c>
      <c r="T542" s="192" t="s">
        <v>3684</v>
      </c>
    </row>
    <row r="543" spans="1:20" s="60" customFormat="1" ht="69.95" customHeight="1">
      <c r="A543" s="122">
        <v>526</v>
      </c>
      <c r="B543" s="128">
        <v>7457</v>
      </c>
      <c r="C543" s="144" t="s">
        <v>2751</v>
      </c>
      <c r="D543" s="145"/>
      <c r="E543" s="129" t="s">
        <v>312</v>
      </c>
      <c r="F543" s="135" t="s">
        <v>1711</v>
      </c>
      <c r="G543" s="217" t="str">
        <f t="shared" si="49"/>
        <v>фото</v>
      </c>
      <c r="H543" s="123"/>
      <c r="I543" s="146" t="s">
        <v>1712</v>
      </c>
      <c r="J543" s="147" t="s">
        <v>902</v>
      </c>
      <c r="K543" s="148" t="s">
        <v>314</v>
      </c>
      <c r="L543" s="149">
        <v>10</v>
      </c>
      <c r="M543" s="150">
        <v>180.9</v>
      </c>
      <c r="N543" s="151"/>
      <c r="O543" s="84">
        <f t="shared" si="50"/>
        <v>0</v>
      </c>
      <c r="P543" s="103">
        <v>4607109939062</v>
      </c>
      <c r="Q543" s="152"/>
      <c r="R543" s="167">
        <f t="shared" si="51"/>
        <v>18.09</v>
      </c>
      <c r="S543" s="171" t="s">
        <v>2751</v>
      </c>
      <c r="T543" s="192" t="s">
        <v>3684</v>
      </c>
    </row>
    <row r="544" spans="1:20" s="60" customFormat="1" ht="69.95" customHeight="1">
      <c r="A544" s="122">
        <v>527</v>
      </c>
      <c r="B544" s="128">
        <v>3339</v>
      </c>
      <c r="C544" s="144" t="s">
        <v>3691</v>
      </c>
      <c r="D544" s="145"/>
      <c r="E544" s="172" t="s">
        <v>312</v>
      </c>
      <c r="F544" s="136" t="s">
        <v>3692</v>
      </c>
      <c r="G544" s="217" t="str">
        <f t="shared" si="49"/>
        <v>фото</v>
      </c>
      <c r="H544" s="123"/>
      <c r="I544" s="146" t="s">
        <v>3693</v>
      </c>
      <c r="J544" s="147" t="s">
        <v>899</v>
      </c>
      <c r="K544" s="148" t="s">
        <v>314</v>
      </c>
      <c r="L544" s="149">
        <v>10</v>
      </c>
      <c r="M544" s="150">
        <v>175.6</v>
      </c>
      <c r="N544" s="151"/>
      <c r="O544" s="84">
        <f t="shared" si="50"/>
        <v>0</v>
      </c>
      <c r="P544" s="103">
        <v>4607109951552</v>
      </c>
      <c r="Q544" s="216" t="s">
        <v>3579</v>
      </c>
      <c r="R544" s="167">
        <f t="shared" si="51"/>
        <v>17.559999999999999</v>
      </c>
      <c r="S544" s="171" t="s">
        <v>3691</v>
      </c>
      <c r="T544" s="192" t="s">
        <v>3684</v>
      </c>
    </row>
    <row r="545" spans="1:20" s="60" customFormat="1" ht="75.400000000000006" customHeight="1">
      <c r="A545" s="122">
        <v>528</v>
      </c>
      <c r="B545" s="128">
        <v>7458</v>
      </c>
      <c r="C545" s="144" t="s">
        <v>2558</v>
      </c>
      <c r="D545" s="145"/>
      <c r="E545" s="129" t="s">
        <v>312</v>
      </c>
      <c r="F545" s="135" t="s">
        <v>1713</v>
      </c>
      <c r="G545" s="217" t="str">
        <f t="shared" si="49"/>
        <v>фото</v>
      </c>
      <c r="H545" s="123"/>
      <c r="I545" s="146" t="s">
        <v>3325</v>
      </c>
      <c r="J545" s="147" t="s">
        <v>902</v>
      </c>
      <c r="K545" s="148" t="s">
        <v>314</v>
      </c>
      <c r="L545" s="149">
        <v>10</v>
      </c>
      <c r="M545" s="150">
        <v>188</v>
      </c>
      <c r="N545" s="151"/>
      <c r="O545" s="84">
        <f t="shared" si="50"/>
        <v>0</v>
      </c>
      <c r="P545" s="103">
        <v>4607109939055</v>
      </c>
      <c r="Q545" s="152"/>
      <c r="R545" s="167">
        <f t="shared" si="51"/>
        <v>18.8</v>
      </c>
      <c r="S545" s="171" t="s">
        <v>2558</v>
      </c>
      <c r="T545" s="192" t="s">
        <v>3684</v>
      </c>
    </row>
    <row r="546" spans="1:20" s="60" customFormat="1" ht="75.400000000000006" customHeight="1">
      <c r="A546" s="122">
        <v>529</v>
      </c>
      <c r="B546" s="128">
        <v>6044</v>
      </c>
      <c r="C546" s="144" t="s">
        <v>2752</v>
      </c>
      <c r="D546" s="145"/>
      <c r="E546" s="129" t="s">
        <v>312</v>
      </c>
      <c r="F546" s="135" t="s">
        <v>2753</v>
      </c>
      <c r="G546" s="217" t="str">
        <f t="shared" si="49"/>
        <v>фото</v>
      </c>
      <c r="H546" s="123"/>
      <c r="I546" s="146" t="s">
        <v>2417</v>
      </c>
      <c r="J546" s="147" t="s">
        <v>899</v>
      </c>
      <c r="K546" s="148" t="s">
        <v>314</v>
      </c>
      <c r="L546" s="149">
        <v>10</v>
      </c>
      <c r="M546" s="150">
        <v>166.7</v>
      </c>
      <c r="N546" s="151"/>
      <c r="O546" s="84">
        <f t="shared" si="50"/>
        <v>0</v>
      </c>
      <c r="P546" s="103">
        <v>4607109931004</v>
      </c>
      <c r="Q546" s="152"/>
      <c r="R546" s="167">
        <f t="shared" si="51"/>
        <v>16.670000000000002</v>
      </c>
      <c r="S546" s="171" t="s">
        <v>2752</v>
      </c>
      <c r="T546" s="192" t="s">
        <v>3684</v>
      </c>
    </row>
    <row r="547" spans="1:20" s="60" customFormat="1" ht="75.400000000000006" customHeight="1">
      <c r="A547" s="122">
        <v>530</v>
      </c>
      <c r="B547" s="128">
        <v>6699</v>
      </c>
      <c r="C547" s="144" t="s">
        <v>3498</v>
      </c>
      <c r="D547" s="145"/>
      <c r="E547" s="129" t="s">
        <v>312</v>
      </c>
      <c r="F547" s="135" t="s">
        <v>3087</v>
      </c>
      <c r="G547" s="217" t="str">
        <f t="shared" si="49"/>
        <v>фото</v>
      </c>
      <c r="H547" s="123"/>
      <c r="I547" s="146" t="s">
        <v>3326</v>
      </c>
      <c r="J547" s="147" t="s">
        <v>902</v>
      </c>
      <c r="K547" s="148" t="s">
        <v>314</v>
      </c>
      <c r="L547" s="149">
        <v>10</v>
      </c>
      <c r="M547" s="150">
        <v>172.1</v>
      </c>
      <c r="N547" s="151"/>
      <c r="O547" s="84">
        <f t="shared" si="50"/>
        <v>0</v>
      </c>
      <c r="P547" s="103">
        <v>4607109943434</v>
      </c>
      <c r="Q547" s="152" t="s">
        <v>3017</v>
      </c>
      <c r="R547" s="167">
        <f t="shared" si="51"/>
        <v>17.21</v>
      </c>
      <c r="S547" s="171" t="s">
        <v>3498</v>
      </c>
      <c r="T547" s="192" t="s">
        <v>3684</v>
      </c>
    </row>
    <row r="548" spans="1:20" s="60" customFormat="1" ht="75.599999999999994" customHeight="1">
      <c r="A548" s="122">
        <v>531</v>
      </c>
      <c r="B548" s="128">
        <v>1760</v>
      </c>
      <c r="C548" s="144" t="s">
        <v>1714</v>
      </c>
      <c r="D548" s="145"/>
      <c r="E548" s="129" t="s">
        <v>312</v>
      </c>
      <c r="F548" s="135" t="s">
        <v>961</v>
      </c>
      <c r="G548" s="217" t="str">
        <f t="shared" si="49"/>
        <v>фото</v>
      </c>
      <c r="H548" s="123"/>
      <c r="I548" s="146" t="s">
        <v>962</v>
      </c>
      <c r="J548" s="147" t="s">
        <v>899</v>
      </c>
      <c r="K548" s="148" t="s">
        <v>314</v>
      </c>
      <c r="L548" s="149">
        <v>10</v>
      </c>
      <c r="M548" s="150">
        <v>145.4</v>
      </c>
      <c r="N548" s="151"/>
      <c r="O548" s="84">
        <f t="shared" si="50"/>
        <v>0</v>
      </c>
      <c r="P548" s="103">
        <v>4607109979266</v>
      </c>
      <c r="Q548" s="152"/>
      <c r="R548" s="167">
        <f t="shared" si="51"/>
        <v>14.54</v>
      </c>
      <c r="S548" s="171" t="s">
        <v>1714</v>
      </c>
      <c r="T548" s="192" t="s">
        <v>3684</v>
      </c>
    </row>
    <row r="549" spans="1:20" s="60" customFormat="1" ht="75.400000000000006" customHeight="1">
      <c r="A549" s="122">
        <v>532</v>
      </c>
      <c r="B549" s="128">
        <v>6698</v>
      </c>
      <c r="C549" s="144" t="s">
        <v>3499</v>
      </c>
      <c r="D549" s="145"/>
      <c r="E549" s="129" t="s">
        <v>312</v>
      </c>
      <c r="F549" s="135" t="s">
        <v>3088</v>
      </c>
      <c r="G549" s="217" t="str">
        <f t="shared" si="49"/>
        <v>фото</v>
      </c>
      <c r="H549" s="123"/>
      <c r="I549" s="146" t="s">
        <v>3327</v>
      </c>
      <c r="J549" s="147" t="s">
        <v>899</v>
      </c>
      <c r="K549" s="148" t="s">
        <v>314</v>
      </c>
      <c r="L549" s="149">
        <v>10</v>
      </c>
      <c r="M549" s="150">
        <v>166.7</v>
      </c>
      <c r="N549" s="151"/>
      <c r="O549" s="84">
        <f t="shared" si="50"/>
        <v>0</v>
      </c>
      <c r="P549" s="103">
        <v>4607109943427</v>
      </c>
      <c r="Q549" s="152" t="s">
        <v>3017</v>
      </c>
      <c r="R549" s="167">
        <f t="shared" si="51"/>
        <v>16.670000000000002</v>
      </c>
      <c r="S549" s="171" t="s">
        <v>3499</v>
      </c>
      <c r="T549" s="192" t="s">
        <v>3684</v>
      </c>
    </row>
    <row r="550" spans="1:20" s="60" customFormat="1" ht="75.400000000000006" customHeight="1">
      <c r="A550" s="122">
        <v>533</v>
      </c>
      <c r="B550" s="128">
        <v>3330</v>
      </c>
      <c r="C550" s="144" t="s">
        <v>3500</v>
      </c>
      <c r="D550" s="145"/>
      <c r="E550" s="129" t="s">
        <v>312</v>
      </c>
      <c r="F550" s="135" t="s">
        <v>3089</v>
      </c>
      <c r="G550" s="217" t="str">
        <f t="shared" si="49"/>
        <v>фото</v>
      </c>
      <c r="H550" s="123"/>
      <c r="I550" s="146" t="s">
        <v>3328</v>
      </c>
      <c r="J550" s="147" t="s">
        <v>899</v>
      </c>
      <c r="K550" s="148" t="s">
        <v>351</v>
      </c>
      <c r="L550" s="149">
        <v>10</v>
      </c>
      <c r="M550" s="150">
        <v>175.6</v>
      </c>
      <c r="N550" s="151"/>
      <c r="O550" s="84">
        <f t="shared" si="50"/>
        <v>0</v>
      </c>
      <c r="P550" s="103">
        <v>4607109951774</v>
      </c>
      <c r="Q550" s="152" t="s">
        <v>3017</v>
      </c>
      <c r="R550" s="167">
        <f t="shared" si="51"/>
        <v>17.559999999999999</v>
      </c>
      <c r="S550" s="171" t="s">
        <v>3500</v>
      </c>
      <c r="T550" s="192" t="s">
        <v>3684</v>
      </c>
    </row>
    <row r="551" spans="1:20" s="60" customFormat="1" ht="75.400000000000006" customHeight="1">
      <c r="A551" s="122">
        <v>534</v>
      </c>
      <c r="B551" s="128">
        <v>3328</v>
      </c>
      <c r="C551" s="144" t="s">
        <v>3501</v>
      </c>
      <c r="D551" s="145"/>
      <c r="E551" s="129" t="s">
        <v>312</v>
      </c>
      <c r="F551" s="135" t="s">
        <v>3090</v>
      </c>
      <c r="G551" s="217" t="str">
        <f t="shared" si="49"/>
        <v>фото</v>
      </c>
      <c r="H551" s="123"/>
      <c r="I551" s="146" t="s">
        <v>3329</v>
      </c>
      <c r="J551" s="147" t="s">
        <v>899</v>
      </c>
      <c r="K551" s="148" t="s">
        <v>314</v>
      </c>
      <c r="L551" s="149">
        <v>10</v>
      </c>
      <c r="M551" s="150">
        <v>149</v>
      </c>
      <c r="N551" s="151"/>
      <c r="O551" s="84">
        <f t="shared" si="50"/>
        <v>0</v>
      </c>
      <c r="P551" s="103">
        <v>4607109950401</v>
      </c>
      <c r="Q551" s="152" t="s">
        <v>3017</v>
      </c>
      <c r="R551" s="167">
        <f t="shared" si="51"/>
        <v>14.9</v>
      </c>
      <c r="S551" s="171" t="s">
        <v>3501</v>
      </c>
      <c r="T551" s="192" t="s">
        <v>3684</v>
      </c>
    </row>
    <row r="552" spans="1:20" ht="75.400000000000006" customHeight="1">
      <c r="A552" s="122">
        <v>535</v>
      </c>
      <c r="B552" s="128">
        <v>2421</v>
      </c>
      <c r="C552" s="144" t="s">
        <v>3502</v>
      </c>
      <c r="D552" s="145"/>
      <c r="E552" s="129" t="s">
        <v>312</v>
      </c>
      <c r="F552" s="135" t="s">
        <v>3091</v>
      </c>
      <c r="G552" s="217" t="str">
        <f t="shared" si="49"/>
        <v>фото</v>
      </c>
      <c r="H552" s="123"/>
      <c r="I552" s="146" t="s">
        <v>3330</v>
      </c>
      <c r="J552" s="147" t="s">
        <v>899</v>
      </c>
      <c r="K552" s="148" t="s">
        <v>314</v>
      </c>
      <c r="L552" s="149">
        <v>10</v>
      </c>
      <c r="M552" s="150">
        <v>202.2</v>
      </c>
      <c r="N552" s="151"/>
      <c r="O552" s="84">
        <f t="shared" si="50"/>
        <v>0</v>
      </c>
      <c r="P552" s="103">
        <v>4607109966914</v>
      </c>
      <c r="Q552" s="152" t="s">
        <v>3017</v>
      </c>
      <c r="R552" s="167">
        <f t="shared" si="51"/>
        <v>20.22</v>
      </c>
      <c r="S552" s="171" t="s">
        <v>3502</v>
      </c>
      <c r="T552" s="192" t="s">
        <v>3684</v>
      </c>
    </row>
    <row r="553" spans="1:20" s="60" customFormat="1" ht="75.400000000000006" customHeight="1">
      <c r="A553" s="122">
        <v>536</v>
      </c>
      <c r="B553" s="128">
        <v>7459</v>
      </c>
      <c r="C553" s="144" t="s">
        <v>2559</v>
      </c>
      <c r="D553" s="145"/>
      <c r="E553" s="129" t="s">
        <v>312</v>
      </c>
      <c r="F553" s="135" t="s">
        <v>1715</v>
      </c>
      <c r="G553" s="217" t="str">
        <f t="shared" si="49"/>
        <v>фото</v>
      </c>
      <c r="H553" s="123"/>
      <c r="I553" s="146" t="s">
        <v>1716</v>
      </c>
      <c r="J553" s="147" t="s">
        <v>902</v>
      </c>
      <c r="K553" s="148" t="s">
        <v>314</v>
      </c>
      <c r="L553" s="149">
        <v>10</v>
      </c>
      <c r="M553" s="150">
        <v>166.7</v>
      </c>
      <c r="N553" s="151"/>
      <c r="O553" s="84">
        <f t="shared" si="50"/>
        <v>0</v>
      </c>
      <c r="P553" s="103">
        <v>4607109939048</v>
      </c>
      <c r="Q553" s="152"/>
      <c r="R553" s="167">
        <f t="shared" si="51"/>
        <v>16.670000000000002</v>
      </c>
      <c r="S553" s="171" t="s">
        <v>2559</v>
      </c>
      <c r="T553" s="192" t="s">
        <v>3684</v>
      </c>
    </row>
    <row r="554" spans="1:20" ht="75.400000000000006" customHeight="1">
      <c r="A554" s="122">
        <v>537</v>
      </c>
      <c r="B554" s="128">
        <v>1942</v>
      </c>
      <c r="C554" s="144" t="s">
        <v>3503</v>
      </c>
      <c r="D554" s="145"/>
      <c r="E554" s="129" t="s">
        <v>312</v>
      </c>
      <c r="F554" s="135" t="s">
        <v>3092</v>
      </c>
      <c r="G554" s="217" t="str">
        <f t="shared" si="49"/>
        <v>фото</v>
      </c>
      <c r="H554" s="123"/>
      <c r="I554" s="146" t="s">
        <v>3331</v>
      </c>
      <c r="J554" s="147" t="s">
        <v>899</v>
      </c>
      <c r="K554" s="148" t="s">
        <v>314</v>
      </c>
      <c r="L554" s="149">
        <v>10</v>
      </c>
      <c r="M554" s="150">
        <v>175.6</v>
      </c>
      <c r="N554" s="151"/>
      <c r="O554" s="84">
        <f t="shared" si="50"/>
        <v>0</v>
      </c>
      <c r="P554" s="103">
        <v>4607109985588</v>
      </c>
      <c r="Q554" s="152" t="s">
        <v>3017</v>
      </c>
      <c r="R554" s="167">
        <f t="shared" si="51"/>
        <v>17.559999999999999</v>
      </c>
      <c r="S554" s="171" t="s">
        <v>3503</v>
      </c>
      <c r="T554" s="192" t="s">
        <v>3684</v>
      </c>
    </row>
    <row r="555" spans="1:20" s="60" customFormat="1" ht="75.400000000000006" customHeight="1">
      <c r="A555" s="122">
        <v>538</v>
      </c>
      <c r="B555" s="128">
        <v>3342</v>
      </c>
      <c r="C555" s="144" t="s">
        <v>3504</v>
      </c>
      <c r="D555" s="145"/>
      <c r="E555" s="129" t="s">
        <v>312</v>
      </c>
      <c r="F555" s="135" t="s">
        <v>3694</v>
      </c>
      <c r="G555" s="217" t="str">
        <f t="shared" si="49"/>
        <v>фото</v>
      </c>
      <c r="H555" s="123"/>
      <c r="I555" s="146" t="s">
        <v>3332</v>
      </c>
      <c r="J555" s="147" t="s">
        <v>908</v>
      </c>
      <c r="K555" s="148" t="s">
        <v>314</v>
      </c>
      <c r="L555" s="149">
        <v>10</v>
      </c>
      <c r="M555" s="150">
        <v>113.5</v>
      </c>
      <c r="N555" s="151"/>
      <c r="O555" s="84">
        <f t="shared" si="50"/>
        <v>0</v>
      </c>
      <c r="P555" s="103">
        <v>4607109950937</v>
      </c>
      <c r="Q555" s="152" t="s">
        <v>3017</v>
      </c>
      <c r="R555" s="167">
        <f t="shared" si="51"/>
        <v>11.35</v>
      </c>
      <c r="S555" s="171" t="s">
        <v>3504</v>
      </c>
      <c r="T555" s="192" t="s">
        <v>3684</v>
      </c>
    </row>
    <row r="556" spans="1:20" s="60" customFormat="1" ht="75.599999999999994" customHeight="1">
      <c r="A556" s="122">
        <v>539</v>
      </c>
      <c r="B556" s="128">
        <v>3411</v>
      </c>
      <c r="C556" s="144" t="s">
        <v>1717</v>
      </c>
      <c r="D556" s="145"/>
      <c r="E556" s="129" t="s">
        <v>312</v>
      </c>
      <c r="F556" s="135" t="s">
        <v>384</v>
      </c>
      <c r="G556" s="217" t="str">
        <f t="shared" si="49"/>
        <v>фото</v>
      </c>
      <c r="H556" s="123"/>
      <c r="I556" s="146" t="s">
        <v>385</v>
      </c>
      <c r="J556" s="147" t="s">
        <v>902</v>
      </c>
      <c r="K556" s="148" t="s">
        <v>351</v>
      </c>
      <c r="L556" s="149">
        <v>10</v>
      </c>
      <c r="M556" s="150">
        <v>184.5</v>
      </c>
      <c r="N556" s="151"/>
      <c r="O556" s="84">
        <f t="shared" si="50"/>
        <v>0</v>
      </c>
      <c r="P556" s="103">
        <v>4607109950500</v>
      </c>
      <c r="Q556" s="152"/>
      <c r="R556" s="167">
        <f t="shared" si="51"/>
        <v>18.45</v>
      </c>
      <c r="S556" s="171" t="s">
        <v>1717</v>
      </c>
      <c r="T556" s="192" t="s">
        <v>3684</v>
      </c>
    </row>
    <row r="557" spans="1:20" s="60" customFormat="1" ht="75.400000000000006" customHeight="1">
      <c r="A557" s="122">
        <v>540</v>
      </c>
      <c r="B557" s="128">
        <v>6046</v>
      </c>
      <c r="C557" s="144" t="s">
        <v>2754</v>
      </c>
      <c r="D557" s="145"/>
      <c r="E557" s="129" t="s">
        <v>312</v>
      </c>
      <c r="F557" s="135" t="s">
        <v>2755</v>
      </c>
      <c r="G557" s="217" t="str">
        <f t="shared" si="49"/>
        <v>фото</v>
      </c>
      <c r="H557" s="123"/>
      <c r="I557" s="146" t="s">
        <v>2756</v>
      </c>
      <c r="J557" s="147" t="s">
        <v>899</v>
      </c>
      <c r="K557" s="148" t="s">
        <v>314</v>
      </c>
      <c r="L557" s="149">
        <v>10</v>
      </c>
      <c r="M557" s="150">
        <v>175.6</v>
      </c>
      <c r="N557" s="151"/>
      <c r="O557" s="84">
        <f t="shared" si="50"/>
        <v>0</v>
      </c>
      <c r="P557" s="103">
        <v>4607109930984</v>
      </c>
      <c r="Q557" s="152"/>
      <c r="R557" s="167">
        <f t="shared" si="51"/>
        <v>17.559999999999999</v>
      </c>
      <c r="S557" s="171" t="s">
        <v>2754</v>
      </c>
      <c r="T557" s="192" t="s">
        <v>3684</v>
      </c>
    </row>
    <row r="558" spans="1:20" s="60" customFormat="1" ht="75.400000000000006" customHeight="1">
      <c r="A558" s="122">
        <v>541</v>
      </c>
      <c r="B558" s="128">
        <v>2419</v>
      </c>
      <c r="C558" s="144" t="s">
        <v>3505</v>
      </c>
      <c r="D558" s="145"/>
      <c r="E558" s="129" t="s">
        <v>312</v>
      </c>
      <c r="F558" s="135" t="s">
        <v>3093</v>
      </c>
      <c r="G558" s="217" t="str">
        <f t="shared" si="49"/>
        <v>фото</v>
      </c>
      <c r="H558" s="123"/>
      <c r="I558" s="146" t="s">
        <v>3333</v>
      </c>
      <c r="J558" s="147" t="s">
        <v>908</v>
      </c>
      <c r="K558" s="148" t="s">
        <v>314</v>
      </c>
      <c r="L558" s="149">
        <v>10</v>
      </c>
      <c r="M558" s="150">
        <v>166.7</v>
      </c>
      <c r="N558" s="151"/>
      <c r="O558" s="84">
        <f t="shared" si="50"/>
        <v>0</v>
      </c>
      <c r="P558" s="103">
        <v>4607109966662</v>
      </c>
      <c r="Q558" s="152" t="s">
        <v>3017</v>
      </c>
      <c r="R558" s="167">
        <f t="shared" si="51"/>
        <v>16.670000000000002</v>
      </c>
      <c r="S558" s="171" t="s">
        <v>3505</v>
      </c>
      <c r="T558" s="192" t="s">
        <v>3684</v>
      </c>
    </row>
    <row r="559" spans="1:20" s="60" customFormat="1" ht="75.599999999999994" customHeight="1">
      <c r="A559" s="122">
        <v>542</v>
      </c>
      <c r="B559" s="128">
        <v>3393</v>
      </c>
      <c r="C559" s="144" t="s">
        <v>1718</v>
      </c>
      <c r="D559" s="145"/>
      <c r="E559" s="129" t="s">
        <v>312</v>
      </c>
      <c r="F559" s="135" t="s">
        <v>33</v>
      </c>
      <c r="G559" s="217" t="str">
        <f t="shared" si="49"/>
        <v>фото</v>
      </c>
      <c r="H559" s="123"/>
      <c r="I559" s="146" t="s">
        <v>34</v>
      </c>
      <c r="J559" s="147" t="s">
        <v>899</v>
      </c>
      <c r="K559" s="148" t="s">
        <v>314</v>
      </c>
      <c r="L559" s="149">
        <v>10</v>
      </c>
      <c r="M559" s="150">
        <v>138.30000000000001</v>
      </c>
      <c r="N559" s="151"/>
      <c r="O559" s="84">
        <f t="shared" si="50"/>
        <v>0</v>
      </c>
      <c r="P559" s="103">
        <v>4607109950494</v>
      </c>
      <c r="Q559" s="152"/>
      <c r="R559" s="167">
        <f t="shared" si="51"/>
        <v>13.83</v>
      </c>
      <c r="S559" s="171" t="s">
        <v>1718</v>
      </c>
      <c r="T559" s="192" t="s">
        <v>3684</v>
      </c>
    </row>
    <row r="560" spans="1:20" s="60" customFormat="1" ht="69.95" customHeight="1">
      <c r="A560" s="122">
        <v>543</v>
      </c>
      <c r="B560" s="128">
        <v>3329</v>
      </c>
      <c r="C560" s="144" t="s">
        <v>3695</v>
      </c>
      <c r="D560" s="145"/>
      <c r="E560" s="172" t="s">
        <v>312</v>
      </c>
      <c r="F560" s="136" t="s">
        <v>3696</v>
      </c>
      <c r="G560" s="217" t="str">
        <f t="shared" si="49"/>
        <v>фото</v>
      </c>
      <c r="H560" s="123"/>
      <c r="I560" s="146" t="s">
        <v>3697</v>
      </c>
      <c r="J560" s="147" t="s">
        <v>920</v>
      </c>
      <c r="K560" s="148" t="s">
        <v>314</v>
      </c>
      <c r="L560" s="149">
        <v>10</v>
      </c>
      <c r="M560" s="150">
        <v>122.4</v>
      </c>
      <c r="N560" s="151"/>
      <c r="O560" s="84">
        <f t="shared" si="50"/>
        <v>0</v>
      </c>
      <c r="P560" s="103">
        <v>4607109951316</v>
      </c>
      <c r="Q560" s="216" t="s">
        <v>3579</v>
      </c>
      <c r="R560" s="167">
        <f t="shared" si="51"/>
        <v>12.24</v>
      </c>
      <c r="S560" s="171" t="s">
        <v>3695</v>
      </c>
      <c r="T560" s="192" t="s">
        <v>3684</v>
      </c>
    </row>
    <row r="561" spans="1:20" s="60" customFormat="1" ht="75.400000000000006" customHeight="1">
      <c r="A561" s="122">
        <v>544</v>
      </c>
      <c r="B561" s="128">
        <v>6047</v>
      </c>
      <c r="C561" s="144" t="s">
        <v>2757</v>
      </c>
      <c r="D561" s="145"/>
      <c r="E561" s="129" t="s">
        <v>312</v>
      </c>
      <c r="F561" s="135" t="s">
        <v>2758</v>
      </c>
      <c r="G561" s="217" t="str">
        <f t="shared" si="49"/>
        <v>фото</v>
      </c>
      <c r="H561" s="123"/>
      <c r="I561" s="146" t="s">
        <v>2759</v>
      </c>
      <c r="J561" s="147" t="s">
        <v>899</v>
      </c>
      <c r="K561" s="148" t="s">
        <v>314</v>
      </c>
      <c r="L561" s="149">
        <v>10</v>
      </c>
      <c r="M561" s="150">
        <v>184.5</v>
      </c>
      <c r="N561" s="151"/>
      <c r="O561" s="84">
        <f t="shared" si="50"/>
        <v>0</v>
      </c>
      <c r="P561" s="103">
        <v>4607109930977</v>
      </c>
      <c r="Q561" s="152"/>
      <c r="R561" s="167">
        <f t="shared" si="51"/>
        <v>18.45</v>
      </c>
      <c r="S561" s="171" t="s">
        <v>2757</v>
      </c>
      <c r="T561" s="192" t="s">
        <v>3684</v>
      </c>
    </row>
    <row r="562" spans="1:20" s="60" customFormat="1" ht="65.45" customHeight="1">
      <c r="A562" s="122">
        <v>545</v>
      </c>
      <c r="B562" s="128">
        <v>6685</v>
      </c>
      <c r="C562" s="144" t="s">
        <v>1719</v>
      </c>
      <c r="D562" s="145" t="s">
        <v>1720</v>
      </c>
      <c r="E562" s="129" t="s">
        <v>312</v>
      </c>
      <c r="F562" s="135" t="s">
        <v>87</v>
      </c>
      <c r="G562" s="217" t="str">
        <f t="shared" si="49"/>
        <v>фото</v>
      </c>
      <c r="H562" s="217"/>
      <c r="I562" s="146" t="s">
        <v>88</v>
      </c>
      <c r="J562" s="147" t="s">
        <v>902</v>
      </c>
      <c r="K562" s="148" t="s">
        <v>314</v>
      </c>
      <c r="L562" s="149">
        <v>10</v>
      </c>
      <c r="M562" s="150">
        <v>184.5</v>
      </c>
      <c r="N562" s="151"/>
      <c r="O562" s="84">
        <f t="shared" si="50"/>
        <v>0</v>
      </c>
      <c r="P562" s="103">
        <v>4607109943298</v>
      </c>
      <c r="Q562" s="152"/>
      <c r="R562" s="167">
        <f t="shared" si="51"/>
        <v>18.45</v>
      </c>
      <c r="S562" s="171" t="s">
        <v>2760</v>
      </c>
      <c r="T562" s="192" t="s">
        <v>3684</v>
      </c>
    </row>
    <row r="563" spans="1:20" s="60" customFormat="1" ht="75.599999999999994" customHeight="1">
      <c r="A563" s="122">
        <v>546</v>
      </c>
      <c r="B563" s="128">
        <v>1392</v>
      </c>
      <c r="C563" s="144" t="s">
        <v>1721</v>
      </c>
      <c r="D563" s="145"/>
      <c r="E563" s="129" t="s">
        <v>312</v>
      </c>
      <c r="F563" s="135" t="s">
        <v>237</v>
      </c>
      <c r="G563" s="217" t="str">
        <f t="shared" si="49"/>
        <v>фото</v>
      </c>
      <c r="H563" s="123"/>
      <c r="I563" s="146" t="s">
        <v>238</v>
      </c>
      <c r="J563" s="147" t="s">
        <v>899</v>
      </c>
      <c r="K563" s="148" t="s">
        <v>314</v>
      </c>
      <c r="L563" s="149">
        <v>10</v>
      </c>
      <c r="M563" s="150">
        <v>157.9</v>
      </c>
      <c r="N563" s="151"/>
      <c r="O563" s="84">
        <f t="shared" si="50"/>
        <v>0</v>
      </c>
      <c r="P563" s="103">
        <v>4607109963067</v>
      </c>
      <c r="Q563" s="152"/>
      <c r="R563" s="167">
        <f t="shared" si="51"/>
        <v>15.79</v>
      </c>
      <c r="S563" s="171" t="s">
        <v>1721</v>
      </c>
      <c r="T563" s="192" t="s">
        <v>3684</v>
      </c>
    </row>
    <row r="564" spans="1:20" s="60" customFormat="1" ht="75.599999999999994" customHeight="1">
      <c r="A564" s="122">
        <v>547</v>
      </c>
      <c r="B564" s="128">
        <v>78</v>
      </c>
      <c r="C564" s="144" t="s">
        <v>1722</v>
      </c>
      <c r="D564" s="145"/>
      <c r="E564" s="129" t="s">
        <v>312</v>
      </c>
      <c r="F564" s="135" t="s">
        <v>241</v>
      </c>
      <c r="G564" s="217" t="str">
        <f t="shared" si="49"/>
        <v>фото</v>
      </c>
      <c r="H564" s="123"/>
      <c r="I564" s="146" t="s">
        <v>956</v>
      </c>
      <c r="J564" s="147" t="s">
        <v>899</v>
      </c>
      <c r="K564" s="148" t="s">
        <v>314</v>
      </c>
      <c r="L564" s="149">
        <v>10</v>
      </c>
      <c r="M564" s="150">
        <v>157.9</v>
      </c>
      <c r="N564" s="151"/>
      <c r="O564" s="84">
        <f t="shared" si="50"/>
        <v>0</v>
      </c>
      <c r="P564" s="103">
        <v>4607109979259</v>
      </c>
      <c r="Q564" s="152"/>
      <c r="R564" s="167">
        <f t="shared" si="51"/>
        <v>15.79</v>
      </c>
      <c r="S564" s="171" t="s">
        <v>1722</v>
      </c>
      <c r="T564" s="192" t="s">
        <v>3684</v>
      </c>
    </row>
    <row r="565" spans="1:20" s="60" customFormat="1" ht="73.900000000000006" customHeight="1">
      <c r="A565" s="122">
        <v>548</v>
      </c>
      <c r="B565" s="128">
        <v>1479</v>
      </c>
      <c r="C565" s="144" t="s">
        <v>1723</v>
      </c>
      <c r="D565" s="145"/>
      <c r="E565" s="129" t="s">
        <v>312</v>
      </c>
      <c r="F565" s="135" t="s">
        <v>239</v>
      </c>
      <c r="G565" s="217" t="str">
        <f t="shared" si="49"/>
        <v>фото</v>
      </c>
      <c r="H565" s="123"/>
      <c r="I565" s="146" t="s">
        <v>240</v>
      </c>
      <c r="J565" s="147" t="s">
        <v>899</v>
      </c>
      <c r="K565" s="148" t="s">
        <v>314</v>
      </c>
      <c r="L565" s="149">
        <v>10</v>
      </c>
      <c r="M565" s="150">
        <v>131.19999999999999</v>
      </c>
      <c r="N565" s="151"/>
      <c r="O565" s="84">
        <f t="shared" si="50"/>
        <v>0</v>
      </c>
      <c r="P565" s="103">
        <v>4607109985434</v>
      </c>
      <c r="Q565" s="152"/>
      <c r="R565" s="167">
        <f t="shared" si="51"/>
        <v>13.12</v>
      </c>
      <c r="S565" s="171" t="s">
        <v>1723</v>
      </c>
      <c r="T565" s="192" t="s">
        <v>3684</v>
      </c>
    </row>
    <row r="566" spans="1:20" s="60" customFormat="1" ht="75.599999999999994" customHeight="1">
      <c r="A566" s="122">
        <v>549</v>
      </c>
      <c r="B566" s="128">
        <v>2618</v>
      </c>
      <c r="C566" s="144" t="s">
        <v>1724</v>
      </c>
      <c r="D566" s="145"/>
      <c r="E566" s="129" t="s">
        <v>312</v>
      </c>
      <c r="F566" s="135" t="s">
        <v>242</v>
      </c>
      <c r="G566" s="217" t="str">
        <f t="shared" si="49"/>
        <v>фото</v>
      </c>
      <c r="H566" s="123"/>
      <c r="I566" s="146" t="s">
        <v>243</v>
      </c>
      <c r="J566" s="147" t="s">
        <v>899</v>
      </c>
      <c r="K566" s="148" t="s">
        <v>314</v>
      </c>
      <c r="L566" s="149">
        <v>10</v>
      </c>
      <c r="M566" s="150">
        <v>131.19999999999999</v>
      </c>
      <c r="N566" s="151"/>
      <c r="O566" s="84">
        <f t="shared" si="50"/>
        <v>0</v>
      </c>
      <c r="P566" s="103">
        <v>4607109956441</v>
      </c>
      <c r="Q566" s="152"/>
      <c r="R566" s="167">
        <f t="shared" si="51"/>
        <v>13.12</v>
      </c>
      <c r="S566" s="171" t="s">
        <v>1724</v>
      </c>
      <c r="T566" s="192" t="s">
        <v>3684</v>
      </c>
    </row>
    <row r="567" spans="1:20" s="60" customFormat="1" ht="75.400000000000006" customHeight="1">
      <c r="A567" s="122">
        <v>550</v>
      </c>
      <c r="B567" s="128">
        <v>7460</v>
      </c>
      <c r="C567" s="144" t="s">
        <v>2560</v>
      </c>
      <c r="D567" s="145"/>
      <c r="E567" s="129" t="s">
        <v>312</v>
      </c>
      <c r="F567" s="135" t="s">
        <v>1725</v>
      </c>
      <c r="G567" s="217" t="str">
        <f t="shared" si="49"/>
        <v>фото</v>
      </c>
      <c r="H567" s="123"/>
      <c r="I567" s="146" t="s">
        <v>1726</v>
      </c>
      <c r="J567" s="147" t="s">
        <v>908</v>
      </c>
      <c r="K567" s="148" t="s">
        <v>314</v>
      </c>
      <c r="L567" s="149">
        <v>10</v>
      </c>
      <c r="M567" s="150">
        <v>157.9</v>
      </c>
      <c r="N567" s="151"/>
      <c r="O567" s="84">
        <f t="shared" si="50"/>
        <v>0</v>
      </c>
      <c r="P567" s="103">
        <v>4607109939031</v>
      </c>
      <c r="Q567" s="152"/>
      <c r="R567" s="167">
        <f t="shared" si="51"/>
        <v>15.79</v>
      </c>
      <c r="S567" s="171" t="s">
        <v>2560</v>
      </c>
      <c r="T567" s="192" t="s">
        <v>3684</v>
      </c>
    </row>
    <row r="568" spans="1:20" s="60" customFormat="1" ht="65.45" customHeight="1">
      <c r="A568" s="122">
        <v>551</v>
      </c>
      <c r="B568" s="128">
        <v>6690</v>
      </c>
      <c r="C568" s="144" t="s">
        <v>1727</v>
      </c>
      <c r="D568" s="145"/>
      <c r="E568" s="129" t="s">
        <v>312</v>
      </c>
      <c r="F568" s="135" t="s">
        <v>79</v>
      </c>
      <c r="G568" s="217" t="str">
        <f t="shared" si="49"/>
        <v>фото</v>
      </c>
      <c r="H568" s="123"/>
      <c r="I568" s="146" t="s">
        <v>80</v>
      </c>
      <c r="J568" s="147" t="s">
        <v>899</v>
      </c>
      <c r="K568" s="148" t="s">
        <v>314</v>
      </c>
      <c r="L568" s="149">
        <v>10</v>
      </c>
      <c r="M568" s="150">
        <v>140.1</v>
      </c>
      <c r="N568" s="151"/>
      <c r="O568" s="84">
        <f t="shared" si="50"/>
        <v>0</v>
      </c>
      <c r="P568" s="103">
        <v>4607109943342</v>
      </c>
      <c r="Q568" s="152"/>
      <c r="R568" s="167">
        <f t="shared" si="51"/>
        <v>14.01</v>
      </c>
      <c r="S568" s="171" t="s">
        <v>1727</v>
      </c>
      <c r="T568" s="192" t="s">
        <v>3684</v>
      </c>
    </row>
    <row r="569" spans="1:20" s="61" customFormat="1" ht="73.5" customHeight="1">
      <c r="A569" s="122">
        <v>552</v>
      </c>
      <c r="B569" s="128">
        <v>1393</v>
      </c>
      <c r="C569" s="144" t="s">
        <v>1728</v>
      </c>
      <c r="D569" s="145"/>
      <c r="E569" s="129" t="s">
        <v>312</v>
      </c>
      <c r="F569" s="135" t="s">
        <v>380</v>
      </c>
      <c r="G569" s="217" t="str">
        <f t="shared" si="49"/>
        <v>фото</v>
      </c>
      <c r="H569" s="123"/>
      <c r="I569" s="146" t="s">
        <v>381</v>
      </c>
      <c r="J569" s="147" t="s">
        <v>899</v>
      </c>
      <c r="K569" s="148" t="s">
        <v>314</v>
      </c>
      <c r="L569" s="149">
        <v>10</v>
      </c>
      <c r="M569" s="150">
        <v>131.19999999999999</v>
      </c>
      <c r="N569" s="151"/>
      <c r="O569" s="84">
        <f t="shared" si="50"/>
        <v>0</v>
      </c>
      <c r="P569" s="103">
        <v>4607109963111</v>
      </c>
      <c r="Q569" s="152"/>
      <c r="R569" s="167">
        <f t="shared" si="51"/>
        <v>13.12</v>
      </c>
      <c r="S569" s="171" t="s">
        <v>1728</v>
      </c>
      <c r="T569" s="192" t="s">
        <v>3684</v>
      </c>
    </row>
    <row r="570" spans="1:20" s="60" customFormat="1" ht="75.400000000000006" customHeight="1">
      <c r="A570" s="122">
        <v>553</v>
      </c>
      <c r="B570" s="128">
        <v>7461</v>
      </c>
      <c r="C570" s="144" t="s">
        <v>2561</v>
      </c>
      <c r="D570" s="145"/>
      <c r="E570" s="129" t="s">
        <v>312</v>
      </c>
      <c r="F570" s="135" t="s">
        <v>1729</v>
      </c>
      <c r="G570" s="217" t="str">
        <f t="shared" si="49"/>
        <v>фото</v>
      </c>
      <c r="H570" s="123"/>
      <c r="I570" s="146" t="s">
        <v>1730</v>
      </c>
      <c r="J570" s="147" t="s">
        <v>902</v>
      </c>
      <c r="K570" s="148" t="s">
        <v>314</v>
      </c>
      <c r="L570" s="149">
        <v>10</v>
      </c>
      <c r="M570" s="150">
        <v>184.5</v>
      </c>
      <c r="N570" s="151"/>
      <c r="O570" s="84">
        <f t="shared" si="50"/>
        <v>0</v>
      </c>
      <c r="P570" s="103">
        <v>4607109939024</v>
      </c>
      <c r="Q570" s="152"/>
      <c r="R570" s="167">
        <f t="shared" si="51"/>
        <v>18.45</v>
      </c>
      <c r="S570" s="171" t="s">
        <v>2561</v>
      </c>
      <c r="T570" s="192" t="s">
        <v>3684</v>
      </c>
    </row>
    <row r="571" spans="1:20" s="60" customFormat="1" ht="75.599999999999994" customHeight="1">
      <c r="A571" s="122">
        <v>554</v>
      </c>
      <c r="B571" s="128">
        <v>3402</v>
      </c>
      <c r="C571" s="144" t="s">
        <v>1731</v>
      </c>
      <c r="D571" s="145"/>
      <c r="E571" s="129" t="s">
        <v>312</v>
      </c>
      <c r="F571" s="135" t="s">
        <v>1732</v>
      </c>
      <c r="G571" s="217" t="str">
        <f t="shared" si="49"/>
        <v>фото</v>
      </c>
      <c r="H571" s="123"/>
      <c r="I571" s="146" t="s">
        <v>2410</v>
      </c>
      <c r="J571" s="147" t="s">
        <v>902</v>
      </c>
      <c r="K571" s="148" t="s">
        <v>314</v>
      </c>
      <c r="L571" s="149">
        <v>10</v>
      </c>
      <c r="M571" s="150">
        <v>180.9</v>
      </c>
      <c r="N571" s="151"/>
      <c r="O571" s="84">
        <f t="shared" si="50"/>
        <v>0</v>
      </c>
      <c r="P571" s="103">
        <v>4607109950470</v>
      </c>
      <c r="Q571" s="152"/>
      <c r="R571" s="167">
        <f t="shared" si="51"/>
        <v>18.09</v>
      </c>
      <c r="S571" s="171" t="s">
        <v>1731</v>
      </c>
      <c r="T571" s="192" t="s">
        <v>3684</v>
      </c>
    </row>
    <row r="572" spans="1:20" ht="75.599999999999994" customHeight="1">
      <c r="A572" s="122">
        <v>555</v>
      </c>
      <c r="B572" s="128">
        <v>2639</v>
      </c>
      <c r="C572" s="144" t="s">
        <v>1733</v>
      </c>
      <c r="D572" s="145"/>
      <c r="E572" s="129" t="s">
        <v>312</v>
      </c>
      <c r="F572" s="135" t="s">
        <v>251</v>
      </c>
      <c r="G572" s="217" t="str">
        <f t="shared" si="49"/>
        <v>фото</v>
      </c>
      <c r="H572" s="123"/>
      <c r="I572" s="146" t="s">
        <v>252</v>
      </c>
      <c r="J572" s="147" t="s">
        <v>902</v>
      </c>
      <c r="K572" s="148" t="s">
        <v>314</v>
      </c>
      <c r="L572" s="149">
        <v>10</v>
      </c>
      <c r="M572" s="150">
        <v>170.3</v>
      </c>
      <c r="N572" s="151"/>
      <c r="O572" s="84">
        <f t="shared" si="50"/>
        <v>0</v>
      </c>
      <c r="P572" s="103">
        <v>4607109956748</v>
      </c>
      <c r="Q572" s="152"/>
      <c r="R572" s="167">
        <f t="shared" si="51"/>
        <v>17.03</v>
      </c>
      <c r="S572" s="171" t="s">
        <v>1733</v>
      </c>
      <c r="T572" s="192" t="s">
        <v>3684</v>
      </c>
    </row>
    <row r="573" spans="1:20" s="60" customFormat="1" ht="75.599999999999994" customHeight="1">
      <c r="A573" s="122">
        <v>556</v>
      </c>
      <c r="B573" s="128">
        <v>1394</v>
      </c>
      <c r="C573" s="144" t="s">
        <v>1734</v>
      </c>
      <c r="D573" s="145"/>
      <c r="E573" s="129" t="s">
        <v>312</v>
      </c>
      <c r="F573" s="135" t="s">
        <v>253</v>
      </c>
      <c r="G573" s="217" t="str">
        <f t="shared" si="49"/>
        <v>фото</v>
      </c>
      <c r="H573" s="123"/>
      <c r="I573" s="146" t="s">
        <v>3334</v>
      </c>
      <c r="J573" s="147" t="s">
        <v>899</v>
      </c>
      <c r="K573" s="148" t="s">
        <v>314</v>
      </c>
      <c r="L573" s="149">
        <v>10</v>
      </c>
      <c r="M573" s="150">
        <v>163.19999999999999</v>
      </c>
      <c r="N573" s="151"/>
      <c r="O573" s="84">
        <f t="shared" si="50"/>
        <v>0</v>
      </c>
      <c r="P573" s="103">
        <v>4607109963128</v>
      </c>
      <c r="Q573" s="152"/>
      <c r="R573" s="167">
        <f t="shared" si="51"/>
        <v>16.32</v>
      </c>
      <c r="S573" s="171" t="s">
        <v>1734</v>
      </c>
      <c r="T573" s="192" t="s">
        <v>3684</v>
      </c>
    </row>
    <row r="574" spans="1:20" ht="75.599999999999994" customHeight="1">
      <c r="A574" s="122">
        <v>557</v>
      </c>
      <c r="B574" s="128">
        <v>3413</v>
      </c>
      <c r="C574" s="144" t="s">
        <v>1735</v>
      </c>
      <c r="D574" s="145"/>
      <c r="E574" s="129" t="s">
        <v>312</v>
      </c>
      <c r="F574" s="135" t="s">
        <v>386</v>
      </c>
      <c r="G574" s="217" t="str">
        <f t="shared" si="49"/>
        <v>фото</v>
      </c>
      <c r="H574" s="123"/>
      <c r="I574" s="146" t="s">
        <v>387</v>
      </c>
      <c r="J574" s="147" t="s">
        <v>899</v>
      </c>
      <c r="K574" s="148" t="s">
        <v>314</v>
      </c>
      <c r="L574" s="149">
        <v>10</v>
      </c>
      <c r="M574" s="150">
        <v>188</v>
      </c>
      <c r="N574" s="151"/>
      <c r="O574" s="84">
        <f t="shared" si="50"/>
        <v>0</v>
      </c>
      <c r="P574" s="103">
        <v>4607109950463</v>
      </c>
      <c r="Q574" s="152"/>
      <c r="R574" s="167">
        <f t="shared" si="51"/>
        <v>18.8</v>
      </c>
      <c r="S574" s="171" t="s">
        <v>1735</v>
      </c>
      <c r="T574" s="192" t="s">
        <v>3684</v>
      </c>
    </row>
    <row r="575" spans="1:20" s="60" customFormat="1" ht="69.75" customHeight="1">
      <c r="A575" s="122">
        <v>558</v>
      </c>
      <c r="B575" s="128">
        <v>6086</v>
      </c>
      <c r="C575" s="144" t="s">
        <v>3698</v>
      </c>
      <c r="D575" s="145"/>
      <c r="E575" s="172" t="s">
        <v>312</v>
      </c>
      <c r="F575" s="136" t="s">
        <v>3699</v>
      </c>
      <c r="G575" s="217" t="str">
        <f t="shared" si="49"/>
        <v>фото</v>
      </c>
      <c r="H575" s="123"/>
      <c r="I575" s="146" t="s">
        <v>3700</v>
      </c>
      <c r="J575" s="147"/>
      <c r="K575" s="148" t="s">
        <v>314</v>
      </c>
      <c r="L575" s="149">
        <v>10</v>
      </c>
      <c r="M575" s="150">
        <v>175.6</v>
      </c>
      <c r="N575" s="151"/>
      <c r="O575" s="84">
        <f t="shared" si="50"/>
        <v>0</v>
      </c>
      <c r="P575" s="103">
        <v>4607109935163</v>
      </c>
      <c r="Q575" s="216" t="s">
        <v>3579</v>
      </c>
      <c r="R575" s="167">
        <f t="shared" si="51"/>
        <v>17.559999999999999</v>
      </c>
      <c r="S575" s="171" t="s">
        <v>3698</v>
      </c>
      <c r="T575" s="192" t="s">
        <v>3684</v>
      </c>
    </row>
    <row r="576" spans="1:20" s="60" customFormat="1" ht="75.400000000000006" customHeight="1">
      <c r="A576" s="122">
        <v>559</v>
      </c>
      <c r="B576" s="128">
        <v>6049</v>
      </c>
      <c r="C576" s="144" t="s">
        <v>2761</v>
      </c>
      <c r="D576" s="145"/>
      <c r="E576" s="129" t="s">
        <v>312</v>
      </c>
      <c r="F576" s="135" t="s">
        <v>2762</v>
      </c>
      <c r="G576" s="217" t="str">
        <f t="shared" si="49"/>
        <v>фото</v>
      </c>
      <c r="H576" s="123"/>
      <c r="I576" s="146" t="s">
        <v>2763</v>
      </c>
      <c r="J576" s="147" t="s">
        <v>899</v>
      </c>
      <c r="K576" s="148" t="s">
        <v>314</v>
      </c>
      <c r="L576" s="149">
        <v>10</v>
      </c>
      <c r="M576" s="150">
        <v>125.9</v>
      </c>
      <c r="N576" s="151"/>
      <c r="O576" s="84">
        <f t="shared" si="50"/>
        <v>0</v>
      </c>
      <c r="P576" s="103">
        <v>4607109930953</v>
      </c>
      <c r="Q576" s="152"/>
      <c r="R576" s="167">
        <f t="shared" si="51"/>
        <v>12.59</v>
      </c>
      <c r="S576" s="171" t="s">
        <v>2761</v>
      </c>
      <c r="T576" s="192" t="s">
        <v>3684</v>
      </c>
    </row>
    <row r="577" spans="1:20" s="60" customFormat="1" ht="75.599999999999994" customHeight="1">
      <c r="A577" s="122">
        <v>560</v>
      </c>
      <c r="B577" s="128">
        <v>2445</v>
      </c>
      <c r="C577" s="144" t="s">
        <v>1736</v>
      </c>
      <c r="D577" s="145"/>
      <c r="E577" s="129" t="s">
        <v>312</v>
      </c>
      <c r="F577" s="135" t="s">
        <v>378</v>
      </c>
      <c r="G577" s="217" t="str">
        <f t="shared" ref="G577:G640" si="52">HYPERLINK("http://www.gardenbulbs.ru/images/summer_CL/thumbnails/"&amp;C577&amp;".jpg","фото")</f>
        <v>фото</v>
      </c>
      <c r="H577" s="123"/>
      <c r="I577" s="146" t="s">
        <v>379</v>
      </c>
      <c r="J577" s="147" t="s">
        <v>899</v>
      </c>
      <c r="K577" s="148" t="s">
        <v>314</v>
      </c>
      <c r="L577" s="149">
        <v>10</v>
      </c>
      <c r="M577" s="150">
        <v>184.5</v>
      </c>
      <c r="N577" s="151"/>
      <c r="O577" s="84">
        <f t="shared" ref="O577:O640" si="53">IF(ISERROR(N577*M577),0,N577*M577)</f>
        <v>0</v>
      </c>
      <c r="P577" s="103">
        <v>4607109967003</v>
      </c>
      <c r="Q577" s="152"/>
      <c r="R577" s="167">
        <f t="shared" ref="R577:R640" si="54">ROUND(M577/L577,2)</f>
        <v>18.45</v>
      </c>
      <c r="S577" s="171" t="s">
        <v>1736</v>
      </c>
      <c r="T577" s="192" t="s">
        <v>3684</v>
      </c>
    </row>
    <row r="578" spans="1:20" s="60" customFormat="1" ht="75.400000000000006" customHeight="1">
      <c r="A578" s="122">
        <v>561</v>
      </c>
      <c r="B578" s="128">
        <v>2420</v>
      </c>
      <c r="C578" s="144" t="s">
        <v>3506</v>
      </c>
      <c r="D578" s="145"/>
      <c r="E578" s="129" t="s">
        <v>312</v>
      </c>
      <c r="F578" s="135" t="s">
        <v>3094</v>
      </c>
      <c r="G578" s="217" t="str">
        <f t="shared" si="52"/>
        <v>фото</v>
      </c>
      <c r="H578" s="123"/>
      <c r="I578" s="146" t="s">
        <v>3335</v>
      </c>
      <c r="J578" s="147" t="s">
        <v>908</v>
      </c>
      <c r="K578" s="148" t="s">
        <v>314</v>
      </c>
      <c r="L578" s="149">
        <v>10</v>
      </c>
      <c r="M578" s="150">
        <v>193.4</v>
      </c>
      <c r="N578" s="151"/>
      <c r="O578" s="84">
        <f t="shared" si="53"/>
        <v>0</v>
      </c>
      <c r="P578" s="103">
        <v>4607109966655</v>
      </c>
      <c r="Q578" s="152" t="s">
        <v>3017</v>
      </c>
      <c r="R578" s="167">
        <f t="shared" si="54"/>
        <v>19.34</v>
      </c>
      <c r="S578" s="171" t="s">
        <v>3506</v>
      </c>
      <c r="T578" s="192" t="s">
        <v>3684</v>
      </c>
    </row>
    <row r="579" spans="1:20" ht="75.400000000000006" customHeight="1">
      <c r="A579" s="122">
        <v>562</v>
      </c>
      <c r="B579" s="128">
        <v>3241</v>
      </c>
      <c r="C579" s="144" t="s">
        <v>1737</v>
      </c>
      <c r="D579" s="145"/>
      <c r="E579" s="129" t="s">
        <v>312</v>
      </c>
      <c r="F579" s="135" t="s">
        <v>220</v>
      </c>
      <c r="G579" s="217" t="str">
        <f t="shared" si="52"/>
        <v>фото</v>
      </c>
      <c r="H579" s="123"/>
      <c r="I579" s="146" t="s">
        <v>221</v>
      </c>
      <c r="J579" s="147" t="s">
        <v>935</v>
      </c>
      <c r="K579" s="148" t="s">
        <v>314</v>
      </c>
      <c r="L579" s="149">
        <v>10</v>
      </c>
      <c r="M579" s="150">
        <v>184.5</v>
      </c>
      <c r="N579" s="151"/>
      <c r="O579" s="84">
        <f t="shared" si="53"/>
        <v>0</v>
      </c>
      <c r="P579" s="103">
        <v>4607109950456</v>
      </c>
      <c r="Q579" s="152"/>
      <c r="R579" s="167">
        <f t="shared" si="54"/>
        <v>18.45</v>
      </c>
      <c r="S579" s="171" t="s">
        <v>1737</v>
      </c>
      <c r="T579" s="192" t="s">
        <v>3684</v>
      </c>
    </row>
    <row r="580" spans="1:20" ht="75.400000000000006" customHeight="1">
      <c r="A580" s="122">
        <v>563</v>
      </c>
      <c r="B580" s="128">
        <v>3289</v>
      </c>
      <c r="C580" s="144" t="s">
        <v>3507</v>
      </c>
      <c r="D580" s="145"/>
      <c r="E580" s="129" t="s">
        <v>312</v>
      </c>
      <c r="F580" s="135" t="s">
        <v>3095</v>
      </c>
      <c r="G580" s="217" t="str">
        <f t="shared" si="52"/>
        <v>фото</v>
      </c>
      <c r="H580" s="123"/>
      <c r="I580" s="146" t="s">
        <v>3336</v>
      </c>
      <c r="J580" s="147" t="s">
        <v>902</v>
      </c>
      <c r="K580" s="148" t="s">
        <v>314</v>
      </c>
      <c r="L580" s="149">
        <v>10</v>
      </c>
      <c r="M580" s="150">
        <v>175.6</v>
      </c>
      <c r="N580" s="151"/>
      <c r="O580" s="84">
        <f t="shared" si="53"/>
        <v>0</v>
      </c>
      <c r="P580" s="103">
        <v>4607109951576</v>
      </c>
      <c r="Q580" s="152" t="s">
        <v>3017</v>
      </c>
      <c r="R580" s="167">
        <f t="shared" si="54"/>
        <v>17.559999999999999</v>
      </c>
      <c r="S580" s="171" t="s">
        <v>3507</v>
      </c>
      <c r="T580" s="192" t="s">
        <v>3684</v>
      </c>
    </row>
    <row r="581" spans="1:20" s="60" customFormat="1" ht="75.599999999999994" customHeight="1">
      <c r="A581" s="122">
        <v>564</v>
      </c>
      <c r="B581" s="128">
        <v>2641</v>
      </c>
      <c r="C581" s="144" t="s">
        <v>1738</v>
      </c>
      <c r="D581" s="145"/>
      <c r="E581" s="129" t="s">
        <v>312</v>
      </c>
      <c r="F581" s="135" t="s">
        <v>390</v>
      </c>
      <c r="G581" s="217" t="str">
        <f t="shared" si="52"/>
        <v>фото</v>
      </c>
      <c r="H581" s="123"/>
      <c r="I581" s="146" t="s">
        <v>391</v>
      </c>
      <c r="J581" s="147" t="s">
        <v>902</v>
      </c>
      <c r="K581" s="148" t="s">
        <v>314</v>
      </c>
      <c r="L581" s="149">
        <v>10</v>
      </c>
      <c r="M581" s="150">
        <v>149</v>
      </c>
      <c r="N581" s="151"/>
      <c r="O581" s="84">
        <f t="shared" si="53"/>
        <v>0</v>
      </c>
      <c r="P581" s="103">
        <v>4607109956779</v>
      </c>
      <c r="Q581" s="152"/>
      <c r="R581" s="167">
        <f t="shared" si="54"/>
        <v>14.9</v>
      </c>
      <c r="S581" s="171" t="s">
        <v>1738</v>
      </c>
      <c r="T581" s="192" t="s">
        <v>3684</v>
      </c>
    </row>
    <row r="582" spans="1:20" s="61" customFormat="1" ht="75.599999999999994" customHeight="1">
      <c r="A582" s="122">
        <v>565</v>
      </c>
      <c r="B582" s="128">
        <v>1395</v>
      </c>
      <c r="C582" s="144" t="s">
        <v>1739</v>
      </c>
      <c r="D582" s="145"/>
      <c r="E582" s="129" t="s">
        <v>312</v>
      </c>
      <c r="F582" s="135" t="s">
        <v>244</v>
      </c>
      <c r="G582" s="217" t="str">
        <f t="shared" si="52"/>
        <v>фото</v>
      </c>
      <c r="H582" s="123"/>
      <c r="I582" s="146" t="s">
        <v>245</v>
      </c>
      <c r="J582" s="147" t="s">
        <v>899</v>
      </c>
      <c r="K582" s="148" t="s">
        <v>314</v>
      </c>
      <c r="L582" s="149">
        <v>10</v>
      </c>
      <c r="M582" s="150">
        <v>175.6</v>
      </c>
      <c r="N582" s="151"/>
      <c r="O582" s="84">
        <f t="shared" si="53"/>
        <v>0</v>
      </c>
      <c r="P582" s="103">
        <v>4607109963142</v>
      </c>
      <c r="Q582" s="152"/>
      <c r="R582" s="167">
        <f t="shared" si="54"/>
        <v>17.559999999999999</v>
      </c>
      <c r="S582" s="171" t="s">
        <v>1739</v>
      </c>
      <c r="T582" s="192" t="s">
        <v>3684</v>
      </c>
    </row>
    <row r="583" spans="1:20" s="60" customFormat="1" ht="75.400000000000006" customHeight="1">
      <c r="A583" s="122">
        <v>566</v>
      </c>
      <c r="B583" s="128">
        <v>7444</v>
      </c>
      <c r="C583" s="144" t="s">
        <v>3508</v>
      </c>
      <c r="D583" s="145"/>
      <c r="E583" s="129" t="s">
        <v>312</v>
      </c>
      <c r="F583" s="135" t="s">
        <v>3096</v>
      </c>
      <c r="G583" s="217" t="str">
        <f t="shared" si="52"/>
        <v>фото</v>
      </c>
      <c r="H583" s="123"/>
      <c r="I583" s="146" t="s">
        <v>3337</v>
      </c>
      <c r="J583" s="147" t="s">
        <v>908</v>
      </c>
      <c r="K583" s="148" t="s">
        <v>314</v>
      </c>
      <c r="L583" s="149">
        <v>10</v>
      </c>
      <c r="M583" s="150">
        <v>166.7</v>
      </c>
      <c r="N583" s="151"/>
      <c r="O583" s="84">
        <f t="shared" si="53"/>
        <v>0</v>
      </c>
      <c r="P583" s="103">
        <v>4607109939192</v>
      </c>
      <c r="Q583" s="152" t="s">
        <v>3017</v>
      </c>
      <c r="R583" s="167">
        <f t="shared" si="54"/>
        <v>16.670000000000002</v>
      </c>
      <c r="S583" s="171" t="s">
        <v>3508</v>
      </c>
      <c r="T583" s="192" t="s">
        <v>3684</v>
      </c>
    </row>
    <row r="584" spans="1:20" s="60" customFormat="1" ht="75.599999999999994" customHeight="1">
      <c r="A584" s="122">
        <v>567</v>
      </c>
      <c r="B584" s="128">
        <v>1738</v>
      </c>
      <c r="C584" s="144" t="s">
        <v>1740</v>
      </c>
      <c r="D584" s="145"/>
      <c r="E584" s="129" t="s">
        <v>312</v>
      </c>
      <c r="F584" s="135" t="s">
        <v>388</v>
      </c>
      <c r="G584" s="217" t="str">
        <f t="shared" si="52"/>
        <v>фото</v>
      </c>
      <c r="H584" s="123"/>
      <c r="I584" s="146" t="s">
        <v>389</v>
      </c>
      <c r="J584" s="147" t="s">
        <v>902</v>
      </c>
      <c r="K584" s="148" t="s">
        <v>314</v>
      </c>
      <c r="L584" s="149">
        <v>10</v>
      </c>
      <c r="M584" s="150">
        <v>149</v>
      </c>
      <c r="N584" s="151"/>
      <c r="O584" s="84">
        <f t="shared" si="53"/>
        <v>0</v>
      </c>
      <c r="P584" s="103">
        <v>4607109979297</v>
      </c>
      <c r="Q584" s="152"/>
      <c r="R584" s="167">
        <f t="shared" si="54"/>
        <v>14.9</v>
      </c>
      <c r="S584" s="171" t="s">
        <v>1740</v>
      </c>
      <c r="T584" s="192" t="s">
        <v>3684</v>
      </c>
    </row>
    <row r="585" spans="1:20" s="60" customFormat="1" ht="75.400000000000006" customHeight="1">
      <c r="A585" s="122">
        <v>568</v>
      </c>
      <c r="B585" s="128">
        <v>6050</v>
      </c>
      <c r="C585" s="144" t="s">
        <v>2764</v>
      </c>
      <c r="D585" s="145" t="s">
        <v>2765</v>
      </c>
      <c r="E585" s="129" t="s">
        <v>312</v>
      </c>
      <c r="F585" s="135" t="s">
        <v>2766</v>
      </c>
      <c r="G585" s="217" t="str">
        <f t="shared" si="52"/>
        <v>фото</v>
      </c>
      <c r="H585" s="217"/>
      <c r="I585" s="146" t="s">
        <v>2767</v>
      </c>
      <c r="J585" s="147" t="s">
        <v>908</v>
      </c>
      <c r="K585" s="148" t="s">
        <v>351</v>
      </c>
      <c r="L585" s="149">
        <v>8</v>
      </c>
      <c r="M585" s="150">
        <v>163.19999999999999</v>
      </c>
      <c r="N585" s="151"/>
      <c r="O585" s="84">
        <f t="shared" si="53"/>
        <v>0</v>
      </c>
      <c r="P585" s="103">
        <v>4607109930946</v>
      </c>
      <c r="Q585" s="152"/>
      <c r="R585" s="167">
        <f t="shared" si="54"/>
        <v>20.399999999999999</v>
      </c>
      <c r="S585" s="171" t="s">
        <v>2768</v>
      </c>
      <c r="T585" s="192" t="s">
        <v>3684</v>
      </c>
    </row>
    <row r="586" spans="1:20" s="60" customFormat="1" ht="69.75" customHeight="1">
      <c r="A586" s="122">
        <v>569</v>
      </c>
      <c r="B586" s="128">
        <v>3325</v>
      </c>
      <c r="C586" s="144" t="s">
        <v>3701</v>
      </c>
      <c r="D586" s="145"/>
      <c r="E586" s="172" t="s">
        <v>312</v>
      </c>
      <c r="F586" s="136" t="s">
        <v>3702</v>
      </c>
      <c r="G586" s="217" t="str">
        <f t="shared" si="52"/>
        <v>фото</v>
      </c>
      <c r="H586" s="123"/>
      <c r="I586" s="146" t="s">
        <v>3703</v>
      </c>
      <c r="J586" s="147" t="s">
        <v>899</v>
      </c>
      <c r="K586" s="148" t="s">
        <v>314</v>
      </c>
      <c r="L586" s="149">
        <v>10</v>
      </c>
      <c r="M586" s="150">
        <v>184.5</v>
      </c>
      <c r="N586" s="151"/>
      <c r="O586" s="84">
        <f t="shared" si="53"/>
        <v>0</v>
      </c>
      <c r="P586" s="103">
        <v>4607109950418</v>
      </c>
      <c r="Q586" s="216" t="s">
        <v>3579</v>
      </c>
      <c r="R586" s="167">
        <f t="shared" si="54"/>
        <v>18.45</v>
      </c>
      <c r="S586" s="171" t="s">
        <v>3701</v>
      </c>
      <c r="T586" s="192" t="s">
        <v>3684</v>
      </c>
    </row>
    <row r="587" spans="1:20" s="60" customFormat="1" ht="75.400000000000006" customHeight="1">
      <c r="A587" s="122">
        <v>570</v>
      </c>
      <c r="B587" s="128">
        <v>6051</v>
      </c>
      <c r="C587" s="144" t="s">
        <v>2769</v>
      </c>
      <c r="D587" s="145"/>
      <c r="E587" s="129" t="s">
        <v>312</v>
      </c>
      <c r="F587" s="135" t="s">
        <v>2770</v>
      </c>
      <c r="G587" s="217" t="str">
        <f t="shared" si="52"/>
        <v>фото</v>
      </c>
      <c r="H587" s="123"/>
      <c r="I587" s="146" t="s">
        <v>3704</v>
      </c>
      <c r="J587" s="147" t="s">
        <v>902</v>
      </c>
      <c r="K587" s="148" t="s">
        <v>314</v>
      </c>
      <c r="L587" s="149">
        <v>10</v>
      </c>
      <c r="M587" s="150">
        <v>175.6</v>
      </c>
      <c r="N587" s="151"/>
      <c r="O587" s="84">
        <f t="shared" si="53"/>
        <v>0</v>
      </c>
      <c r="P587" s="103">
        <v>4607109930939</v>
      </c>
      <c r="Q587" s="152"/>
      <c r="R587" s="167">
        <f t="shared" si="54"/>
        <v>17.559999999999999</v>
      </c>
      <c r="S587" s="171" t="s">
        <v>2769</v>
      </c>
      <c r="T587" s="192" t="s">
        <v>3684</v>
      </c>
    </row>
    <row r="588" spans="1:20" s="60" customFormat="1" ht="75.400000000000006" customHeight="1">
      <c r="A588" s="122">
        <v>571</v>
      </c>
      <c r="B588" s="128">
        <v>6052</v>
      </c>
      <c r="C588" s="144" t="s">
        <v>2771</v>
      </c>
      <c r="D588" s="145"/>
      <c r="E588" s="129" t="s">
        <v>312</v>
      </c>
      <c r="F588" s="135" t="s">
        <v>2772</v>
      </c>
      <c r="G588" s="217" t="str">
        <f t="shared" si="52"/>
        <v>фото</v>
      </c>
      <c r="H588" s="123"/>
      <c r="I588" s="146" t="s">
        <v>2695</v>
      </c>
      <c r="J588" s="147" t="s">
        <v>902</v>
      </c>
      <c r="K588" s="148" t="s">
        <v>314</v>
      </c>
      <c r="L588" s="149">
        <v>10</v>
      </c>
      <c r="M588" s="150">
        <v>166.7</v>
      </c>
      <c r="N588" s="151"/>
      <c r="O588" s="84">
        <f t="shared" si="53"/>
        <v>0</v>
      </c>
      <c r="P588" s="103">
        <v>4607109930922</v>
      </c>
      <c r="Q588" s="152"/>
      <c r="R588" s="167">
        <f t="shared" si="54"/>
        <v>16.670000000000002</v>
      </c>
      <c r="S588" s="171" t="s">
        <v>2771</v>
      </c>
      <c r="T588" s="192" t="s">
        <v>3684</v>
      </c>
    </row>
    <row r="589" spans="1:20" s="60" customFormat="1" ht="75.599999999999994" customHeight="1">
      <c r="A589" s="122">
        <v>572</v>
      </c>
      <c r="B589" s="128">
        <v>3319</v>
      </c>
      <c r="C589" s="144" t="s">
        <v>1741</v>
      </c>
      <c r="D589" s="145"/>
      <c r="E589" s="129" t="s">
        <v>312</v>
      </c>
      <c r="F589" s="135" t="s">
        <v>963</v>
      </c>
      <c r="G589" s="217" t="str">
        <f t="shared" si="52"/>
        <v>фото</v>
      </c>
      <c r="H589" s="123"/>
      <c r="I589" s="146" t="s">
        <v>964</v>
      </c>
      <c r="J589" s="147" t="s">
        <v>902</v>
      </c>
      <c r="K589" s="148" t="s">
        <v>314</v>
      </c>
      <c r="L589" s="149">
        <v>10</v>
      </c>
      <c r="M589" s="150">
        <v>140.1</v>
      </c>
      <c r="N589" s="151"/>
      <c r="O589" s="84">
        <f t="shared" si="53"/>
        <v>0</v>
      </c>
      <c r="P589" s="103">
        <v>4607109950425</v>
      </c>
      <c r="Q589" s="152"/>
      <c r="R589" s="167">
        <f t="shared" si="54"/>
        <v>14.01</v>
      </c>
      <c r="S589" s="171" t="s">
        <v>1741</v>
      </c>
      <c r="T589" s="192" t="s">
        <v>3684</v>
      </c>
    </row>
    <row r="590" spans="1:20" s="60" customFormat="1" ht="61.9" customHeight="1">
      <c r="A590" s="122">
        <v>573</v>
      </c>
      <c r="B590" s="128">
        <v>6696</v>
      </c>
      <c r="C590" s="144" t="s">
        <v>3705</v>
      </c>
      <c r="D590" s="145"/>
      <c r="E590" s="172" t="s">
        <v>312</v>
      </c>
      <c r="F590" s="136" t="s">
        <v>3706</v>
      </c>
      <c r="G590" s="217" t="str">
        <f t="shared" si="52"/>
        <v>фото</v>
      </c>
      <c r="H590" s="123"/>
      <c r="I590" s="146" t="s">
        <v>3707</v>
      </c>
      <c r="J590" s="147" t="s">
        <v>899</v>
      </c>
      <c r="K590" s="148" t="s">
        <v>351</v>
      </c>
      <c r="L590" s="149">
        <v>10</v>
      </c>
      <c r="M590" s="150">
        <v>149</v>
      </c>
      <c r="N590" s="151"/>
      <c r="O590" s="84">
        <f t="shared" si="53"/>
        <v>0</v>
      </c>
      <c r="P590" s="103">
        <v>4607109943403</v>
      </c>
      <c r="Q590" s="216" t="s">
        <v>3579</v>
      </c>
      <c r="R590" s="167">
        <f t="shared" si="54"/>
        <v>14.9</v>
      </c>
      <c r="S590" s="171" t="s">
        <v>3705</v>
      </c>
      <c r="T590" s="192" t="s">
        <v>3684</v>
      </c>
    </row>
    <row r="591" spans="1:20" s="61" customFormat="1" ht="70.7" customHeight="1">
      <c r="A591" s="122">
        <v>574</v>
      </c>
      <c r="B591" s="128">
        <v>6085</v>
      </c>
      <c r="C591" s="144" t="s">
        <v>2773</v>
      </c>
      <c r="D591" s="145" t="s">
        <v>2774</v>
      </c>
      <c r="E591" s="129" t="s">
        <v>312</v>
      </c>
      <c r="F591" s="135" t="s">
        <v>2335</v>
      </c>
      <c r="G591" s="217" t="str">
        <f t="shared" si="52"/>
        <v>фото</v>
      </c>
      <c r="H591" s="217"/>
      <c r="I591" s="146" t="s">
        <v>3836</v>
      </c>
      <c r="J591" s="147" t="s">
        <v>899</v>
      </c>
      <c r="K591" s="148" t="s">
        <v>314</v>
      </c>
      <c r="L591" s="149">
        <v>10</v>
      </c>
      <c r="M591" s="150">
        <v>202.2</v>
      </c>
      <c r="N591" s="151"/>
      <c r="O591" s="84">
        <f t="shared" si="53"/>
        <v>0</v>
      </c>
      <c r="P591" s="103">
        <v>4607109935170</v>
      </c>
      <c r="Q591" s="152"/>
      <c r="R591" s="167">
        <f t="shared" si="54"/>
        <v>20.22</v>
      </c>
      <c r="S591" s="171" t="s">
        <v>2775</v>
      </c>
      <c r="T591" s="192" t="s">
        <v>3684</v>
      </c>
    </row>
    <row r="592" spans="1:20" ht="75.400000000000006" customHeight="1">
      <c r="A592" s="122">
        <v>575</v>
      </c>
      <c r="B592" s="128">
        <v>6088</v>
      </c>
      <c r="C592" s="144" t="s">
        <v>2776</v>
      </c>
      <c r="D592" s="145"/>
      <c r="E592" s="129" t="s">
        <v>312</v>
      </c>
      <c r="F592" s="135" t="s">
        <v>2336</v>
      </c>
      <c r="G592" s="217" t="str">
        <f t="shared" si="52"/>
        <v>фото</v>
      </c>
      <c r="H592" s="123"/>
      <c r="I592" s="146" t="s">
        <v>2411</v>
      </c>
      <c r="J592" s="147" t="s">
        <v>902</v>
      </c>
      <c r="K592" s="148" t="s">
        <v>314</v>
      </c>
      <c r="L592" s="149">
        <v>10</v>
      </c>
      <c r="M592" s="150">
        <v>141.9</v>
      </c>
      <c r="N592" s="151"/>
      <c r="O592" s="84">
        <f t="shared" si="53"/>
        <v>0</v>
      </c>
      <c r="P592" s="103">
        <v>4607109935156</v>
      </c>
      <c r="Q592" s="152"/>
      <c r="R592" s="167">
        <f t="shared" si="54"/>
        <v>14.19</v>
      </c>
      <c r="S592" s="171" t="s">
        <v>2776</v>
      </c>
      <c r="T592" s="192" t="s">
        <v>3684</v>
      </c>
    </row>
    <row r="593" spans="1:20" s="60" customFormat="1" ht="75.599999999999994" customHeight="1">
      <c r="A593" s="122">
        <v>576</v>
      </c>
      <c r="B593" s="128">
        <v>79</v>
      </c>
      <c r="C593" s="144" t="s">
        <v>1742</v>
      </c>
      <c r="D593" s="145"/>
      <c r="E593" s="129" t="s">
        <v>312</v>
      </c>
      <c r="F593" s="135" t="s">
        <v>965</v>
      </c>
      <c r="G593" s="217" t="str">
        <f t="shared" si="52"/>
        <v>фото</v>
      </c>
      <c r="H593" s="123"/>
      <c r="I593" s="146" t="s">
        <v>966</v>
      </c>
      <c r="J593" s="147" t="s">
        <v>902</v>
      </c>
      <c r="K593" s="148" t="s">
        <v>314</v>
      </c>
      <c r="L593" s="149">
        <v>10</v>
      </c>
      <c r="M593" s="150">
        <v>157.9</v>
      </c>
      <c r="N593" s="151"/>
      <c r="O593" s="84">
        <f t="shared" si="53"/>
        <v>0</v>
      </c>
      <c r="P593" s="103">
        <v>4607109979280</v>
      </c>
      <c r="Q593" s="152"/>
      <c r="R593" s="167">
        <f t="shared" si="54"/>
        <v>15.79</v>
      </c>
      <c r="S593" s="171" t="s">
        <v>1742</v>
      </c>
      <c r="T593" s="192" t="s">
        <v>3684</v>
      </c>
    </row>
    <row r="594" spans="1:20" s="60" customFormat="1" ht="65.45" customHeight="1">
      <c r="A594" s="122">
        <v>577</v>
      </c>
      <c r="B594" s="128">
        <v>6700</v>
      </c>
      <c r="C594" s="144" t="s">
        <v>1743</v>
      </c>
      <c r="D594" s="145" t="s">
        <v>1744</v>
      </c>
      <c r="E594" s="129" t="s">
        <v>312</v>
      </c>
      <c r="F594" s="135" t="s">
        <v>81</v>
      </c>
      <c r="G594" s="217" t="str">
        <f t="shared" si="52"/>
        <v>фото</v>
      </c>
      <c r="H594" s="217"/>
      <c r="I594" s="146" t="s">
        <v>82</v>
      </c>
      <c r="J594" s="147" t="s">
        <v>899</v>
      </c>
      <c r="K594" s="148" t="s">
        <v>314</v>
      </c>
      <c r="L594" s="149">
        <v>8</v>
      </c>
      <c r="M594" s="150">
        <v>149</v>
      </c>
      <c r="N594" s="151"/>
      <c r="O594" s="84">
        <f t="shared" si="53"/>
        <v>0</v>
      </c>
      <c r="P594" s="103">
        <v>4607109943441</v>
      </c>
      <c r="Q594" s="152"/>
      <c r="R594" s="167">
        <f t="shared" si="54"/>
        <v>18.63</v>
      </c>
      <c r="S594" s="171" t="s">
        <v>2777</v>
      </c>
      <c r="T594" s="192" t="s">
        <v>3684</v>
      </c>
    </row>
    <row r="595" spans="1:20" s="60" customFormat="1" ht="75.599999999999994" customHeight="1">
      <c r="A595" s="122">
        <v>578</v>
      </c>
      <c r="B595" s="128">
        <v>3333</v>
      </c>
      <c r="C595" s="144" t="s">
        <v>1745</v>
      </c>
      <c r="D595" s="145"/>
      <c r="E595" s="129" t="s">
        <v>312</v>
      </c>
      <c r="F595" s="135" t="s">
        <v>967</v>
      </c>
      <c r="G595" s="217" t="str">
        <f t="shared" si="52"/>
        <v>фото</v>
      </c>
      <c r="H595" s="123"/>
      <c r="I595" s="146" t="s">
        <v>968</v>
      </c>
      <c r="J595" s="147" t="s">
        <v>902</v>
      </c>
      <c r="K595" s="148" t="s">
        <v>314</v>
      </c>
      <c r="L595" s="149">
        <v>10</v>
      </c>
      <c r="M595" s="150">
        <v>131.19999999999999</v>
      </c>
      <c r="N595" s="151"/>
      <c r="O595" s="84">
        <f t="shared" si="53"/>
        <v>0</v>
      </c>
      <c r="P595" s="103">
        <v>4607109950395</v>
      </c>
      <c r="Q595" s="152"/>
      <c r="R595" s="167">
        <f t="shared" si="54"/>
        <v>13.12</v>
      </c>
      <c r="S595" s="171" t="s">
        <v>1745</v>
      </c>
      <c r="T595" s="192" t="s">
        <v>3684</v>
      </c>
    </row>
    <row r="596" spans="1:20" s="60" customFormat="1" ht="73.900000000000006" customHeight="1">
      <c r="A596" s="122">
        <v>579</v>
      </c>
      <c r="B596" s="128">
        <v>1300</v>
      </c>
      <c r="C596" s="144" t="s">
        <v>1746</v>
      </c>
      <c r="D596" s="145"/>
      <c r="E596" s="129" t="s">
        <v>312</v>
      </c>
      <c r="F596" s="135" t="s">
        <v>969</v>
      </c>
      <c r="G596" s="217" t="str">
        <f t="shared" si="52"/>
        <v>фото</v>
      </c>
      <c r="H596" s="123"/>
      <c r="I596" s="146" t="s">
        <v>2412</v>
      </c>
      <c r="J596" s="147" t="s">
        <v>902</v>
      </c>
      <c r="K596" s="148" t="s">
        <v>314</v>
      </c>
      <c r="L596" s="149">
        <v>10</v>
      </c>
      <c r="M596" s="150">
        <v>140.1</v>
      </c>
      <c r="N596" s="151"/>
      <c r="O596" s="84">
        <f t="shared" si="53"/>
        <v>0</v>
      </c>
      <c r="P596" s="103">
        <v>4607109985618</v>
      </c>
      <c r="Q596" s="152"/>
      <c r="R596" s="167">
        <f t="shared" si="54"/>
        <v>14.01</v>
      </c>
      <c r="S596" s="171" t="s">
        <v>1746</v>
      </c>
      <c r="T596" s="192" t="s">
        <v>3684</v>
      </c>
    </row>
    <row r="597" spans="1:20" ht="73.900000000000006" customHeight="1">
      <c r="A597" s="122">
        <v>580</v>
      </c>
      <c r="B597" s="128">
        <v>873</v>
      </c>
      <c r="C597" s="144" t="s">
        <v>1747</v>
      </c>
      <c r="D597" s="145"/>
      <c r="E597" s="129" t="s">
        <v>312</v>
      </c>
      <c r="F597" s="135" t="s">
        <v>970</v>
      </c>
      <c r="G597" s="217" t="str">
        <f t="shared" si="52"/>
        <v>фото</v>
      </c>
      <c r="H597" s="123"/>
      <c r="I597" s="146" t="s">
        <v>971</v>
      </c>
      <c r="J597" s="147" t="s">
        <v>899</v>
      </c>
      <c r="K597" s="148" t="s">
        <v>351</v>
      </c>
      <c r="L597" s="149">
        <v>10</v>
      </c>
      <c r="M597" s="150">
        <v>220</v>
      </c>
      <c r="N597" s="151"/>
      <c r="O597" s="84">
        <f t="shared" si="53"/>
        <v>0</v>
      </c>
      <c r="P597" s="103">
        <v>4607109985632</v>
      </c>
      <c r="Q597" s="152"/>
      <c r="R597" s="167">
        <f t="shared" si="54"/>
        <v>22</v>
      </c>
      <c r="S597" s="171" t="s">
        <v>1747</v>
      </c>
      <c r="T597" s="192" t="s">
        <v>3684</v>
      </c>
    </row>
    <row r="598" spans="1:20" s="60" customFormat="1" ht="75.400000000000006" customHeight="1">
      <c r="A598" s="122">
        <v>581</v>
      </c>
      <c r="B598" s="128">
        <v>2407</v>
      </c>
      <c r="C598" s="144" t="s">
        <v>3509</v>
      </c>
      <c r="D598" s="145"/>
      <c r="E598" s="129" t="s">
        <v>312</v>
      </c>
      <c r="F598" s="135" t="s">
        <v>3097</v>
      </c>
      <c r="G598" s="217" t="str">
        <f t="shared" si="52"/>
        <v>фото</v>
      </c>
      <c r="H598" s="123"/>
      <c r="I598" s="146" t="s">
        <v>3338</v>
      </c>
      <c r="J598" s="147" t="s">
        <v>908</v>
      </c>
      <c r="K598" s="148" t="s">
        <v>314</v>
      </c>
      <c r="L598" s="149">
        <v>10</v>
      </c>
      <c r="M598" s="150">
        <v>184.5</v>
      </c>
      <c r="N598" s="151"/>
      <c r="O598" s="84">
        <f t="shared" si="53"/>
        <v>0</v>
      </c>
      <c r="P598" s="103">
        <v>4607109966600</v>
      </c>
      <c r="Q598" s="152" t="s">
        <v>3017</v>
      </c>
      <c r="R598" s="167">
        <f t="shared" si="54"/>
        <v>18.45</v>
      </c>
      <c r="S598" s="171" t="s">
        <v>3509</v>
      </c>
      <c r="T598" s="192" t="s">
        <v>3684</v>
      </c>
    </row>
    <row r="599" spans="1:20" s="61" customFormat="1" ht="75.400000000000006" customHeight="1">
      <c r="A599" s="122">
        <v>582</v>
      </c>
      <c r="B599" s="128">
        <v>7462</v>
      </c>
      <c r="C599" s="144" t="s">
        <v>2562</v>
      </c>
      <c r="D599" s="145"/>
      <c r="E599" s="129" t="s">
        <v>312</v>
      </c>
      <c r="F599" s="135" t="s">
        <v>1748</v>
      </c>
      <c r="G599" s="217" t="str">
        <f t="shared" si="52"/>
        <v>фото</v>
      </c>
      <c r="H599" s="123"/>
      <c r="I599" s="146" t="s">
        <v>1749</v>
      </c>
      <c r="J599" s="147" t="s">
        <v>899</v>
      </c>
      <c r="K599" s="148" t="s">
        <v>314</v>
      </c>
      <c r="L599" s="149">
        <v>10</v>
      </c>
      <c r="M599" s="150">
        <v>163.19999999999999</v>
      </c>
      <c r="N599" s="151"/>
      <c r="O599" s="84">
        <f t="shared" si="53"/>
        <v>0</v>
      </c>
      <c r="P599" s="103">
        <v>4607109939017</v>
      </c>
      <c r="Q599" s="152"/>
      <c r="R599" s="167">
        <f t="shared" si="54"/>
        <v>16.32</v>
      </c>
      <c r="S599" s="171" t="s">
        <v>2562</v>
      </c>
      <c r="T599" s="192" t="s">
        <v>3684</v>
      </c>
    </row>
    <row r="600" spans="1:20" s="60" customFormat="1" ht="69.75" customHeight="1">
      <c r="A600" s="122">
        <v>583</v>
      </c>
      <c r="B600" s="128">
        <v>1521</v>
      </c>
      <c r="C600" s="144" t="s">
        <v>3708</v>
      </c>
      <c r="D600" s="145"/>
      <c r="E600" s="172" t="s">
        <v>312</v>
      </c>
      <c r="F600" s="136" t="s">
        <v>3709</v>
      </c>
      <c r="G600" s="217" t="str">
        <f t="shared" si="52"/>
        <v>фото</v>
      </c>
      <c r="H600" s="123"/>
      <c r="I600" s="146" t="s">
        <v>3710</v>
      </c>
      <c r="J600" s="147" t="s">
        <v>899</v>
      </c>
      <c r="K600" s="148" t="s">
        <v>314</v>
      </c>
      <c r="L600" s="149">
        <v>10</v>
      </c>
      <c r="M600" s="150">
        <v>184.5</v>
      </c>
      <c r="N600" s="151"/>
      <c r="O600" s="84">
        <f t="shared" si="53"/>
        <v>0</v>
      </c>
      <c r="P600" s="103">
        <v>4607109985489</v>
      </c>
      <c r="Q600" s="216" t="s">
        <v>3579</v>
      </c>
      <c r="R600" s="167">
        <f t="shared" si="54"/>
        <v>18.45</v>
      </c>
      <c r="S600" s="171" t="s">
        <v>3708</v>
      </c>
      <c r="T600" s="192" t="s">
        <v>3684</v>
      </c>
    </row>
    <row r="601" spans="1:20" s="60" customFormat="1" ht="75.400000000000006" customHeight="1">
      <c r="A601" s="122">
        <v>584</v>
      </c>
      <c r="B601" s="128">
        <v>6054</v>
      </c>
      <c r="C601" s="144" t="s">
        <v>2778</v>
      </c>
      <c r="D601" s="145"/>
      <c r="E601" s="129" t="s">
        <v>312</v>
      </c>
      <c r="F601" s="135" t="s">
        <v>2779</v>
      </c>
      <c r="G601" s="217" t="str">
        <f t="shared" si="52"/>
        <v>фото</v>
      </c>
      <c r="H601" s="123"/>
      <c r="I601" s="146" t="s">
        <v>232</v>
      </c>
      <c r="J601" s="147" t="s">
        <v>899</v>
      </c>
      <c r="K601" s="148" t="s">
        <v>314</v>
      </c>
      <c r="L601" s="149">
        <v>10</v>
      </c>
      <c r="M601" s="150">
        <v>122.4</v>
      </c>
      <c r="N601" s="151"/>
      <c r="O601" s="84">
        <f t="shared" si="53"/>
        <v>0</v>
      </c>
      <c r="P601" s="103">
        <v>4607109930908</v>
      </c>
      <c r="Q601" s="152"/>
      <c r="R601" s="167">
        <f t="shared" si="54"/>
        <v>12.24</v>
      </c>
      <c r="S601" s="171" t="s">
        <v>2778</v>
      </c>
      <c r="T601" s="192" t="s">
        <v>3684</v>
      </c>
    </row>
    <row r="602" spans="1:20" ht="69.75" customHeight="1">
      <c r="A602" s="122">
        <v>585</v>
      </c>
      <c r="B602" s="128">
        <v>3305</v>
      </c>
      <c r="C602" s="144" t="s">
        <v>3711</v>
      </c>
      <c r="D602" s="145"/>
      <c r="E602" s="172" t="s">
        <v>312</v>
      </c>
      <c r="F602" s="136" t="s">
        <v>3712</v>
      </c>
      <c r="G602" s="217" t="str">
        <f t="shared" si="52"/>
        <v>фото</v>
      </c>
      <c r="H602" s="123"/>
      <c r="I602" s="146" t="s">
        <v>3713</v>
      </c>
      <c r="J602" s="147" t="s">
        <v>902</v>
      </c>
      <c r="K602" s="148" t="s">
        <v>314</v>
      </c>
      <c r="L602" s="149">
        <v>10</v>
      </c>
      <c r="M602" s="150">
        <v>175.6</v>
      </c>
      <c r="N602" s="151"/>
      <c r="O602" s="84">
        <f t="shared" si="53"/>
        <v>0</v>
      </c>
      <c r="P602" s="103">
        <v>4607109950432</v>
      </c>
      <c r="Q602" s="216" t="s">
        <v>3579</v>
      </c>
      <c r="R602" s="167">
        <f t="shared" si="54"/>
        <v>17.559999999999999</v>
      </c>
      <c r="S602" s="171" t="s">
        <v>3711</v>
      </c>
      <c r="T602" s="192" t="s">
        <v>3684</v>
      </c>
    </row>
    <row r="603" spans="1:20" s="60" customFormat="1" ht="75.599999999999994" customHeight="1">
      <c r="A603" s="122">
        <v>586</v>
      </c>
      <c r="B603" s="128">
        <v>3351</v>
      </c>
      <c r="C603" s="144" t="s">
        <v>1750</v>
      </c>
      <c r="D603" s="145"/>
      <c r="E603" s="129" t="s">
        <v>312</v>
      </c>
      <c r="F603" s="135" t="s">
        <v>974</v>
      </c>
      <c r="G603" s="217" t="str">
        <f t="shared" si="52"/>
        <v>фото</v>
      </c>
      <c r="H603" s="123"/>
      <c r="I603" s="146" t="s">
        <v>254</v>
      </c>
      <c r="J603" s="147" t="s">
        <v>902</v>
      </c>
      <c r="K603" s="148" t="s">
        <v>314</v>
      </c>
      <c r="L603" s="149">
        <v>10</v>
      </c>
      <c r="M603" s="150">
        <v>145.4</v>
      </c>
      <c r="N603" s="151"/>
      <c r="O603" s="84">
        <f t="shared" si="53"/>
        <v>0</v>
      </c>
      <c r="P603" s="103">
        <v>4607109950357</v>
      </c>
      <c r="Q603" s="152"/>
      <c r="R603" s="167">
        <f t="shared" si="54"/>
        <v>14.54</v>
      </c>
      <c r="S603" s="171" t="s">
        <v>1750</v>
      </c>
      <c r="T603" s="192" t="s">
        <v>3684</v>
      </c>
    </row>
    <row r="604" spans="1:20" ht="75.599999999999994" customHeight="1">
      <c r="A604" s="122">
        <v>587</v>
      </c>
      <c r="B604" s="128">
        <v>2631</v>
      </c>
      <c r="C604" s="144" t="s">
        <v>1751</v>
      </c>
      <c r="D604" s="145"/>
      <c r="E604" s="129" t="s">
        <v>312</v>
      </c>
      <c r="F604" s="135" t="s">
        <v>255</v>
      </c>
      <c r="G604" s="217" t="str">
        <f t="shared" si="52"/>
        <v>фото</v>
      </c>
      <c r="H604" s="123"/>
      <c r="I604" s="146" t="s">
        <v>256</v>
      </c>
      <c r="J604" s="147" t="s">
        <v>902</v>
      </c>
      <c r="K604" s="148" t="s">
        <v>314</v>
      </c>
      <c r="L604" s="149">
        <v>10</v>
      </c>
      <c r="M604" s="150">
        <v>166.7</v>
      </c>
      <c r="N604" s="151"/>
      <c r="O604" s="84">
        <f t="shared" si="53"/>
        <v>0</v>
      </c>
      <c r="P604" s="103">
        <v>4607109963258</v>
      </c>
      <c r="Q604" s="152"/>
      <c r="R604" s="167">
        <f t="shared" si="54"/>
        <v>16.670000000000002</v>
      </c>
      <c r="S604" s="171" t="s">
        <v>1751</v>
      </c>
      <c r="T604" s="192" t="s">
        <v>3684</v>
      </c>
    </row>
    <row r="605" spans="1:20" s="60" customFormat="1" ht="69.75" customHeight="1">
      <c r="A605" s="122">
        <v>588</v>
      </c>
      <c r="B605" s="128">
        <v>6082</v>
      </c>
      <c r="C605" s="144" t="s">
        <v>3714</v>
      </c>
      <c r="D605" s="145"/>
      <c r="E605" s="172" t="s">
        <v>312</v>
      </c>
      <c r="F605" s="136" t="s">
        <v>3715</v>
      </c>
      <c r="G605" s="217" t="str">
        <f t="shared" si="52"/>
        <v>фото</v>
      </c>
      <c r="H605" s="123"/>
      <c r="I605" s="146" t="s">
        <v>3716</v>
      </c>
      <c r="J605" s="147" t="s">
        <v>920</v>
      </c>
      <c r="K605" s="148" t="s">
        <v>314</v>
      </c>
      <c r="L605" s="149">
        <v>10</v>
      </c>
      <c r="M605" s="150">
        <v>166.7</v>
      </c>
      <c r="N605" s="151"/>
      <c r="O605" s="84">
        <f t="shared" si="53"/>
        <v>0</v>
      </c>
      <c r="P605" s="103">
        <v>4607109935194</v>
      </c>
      <c r="Q605" s="216" t="s">
        <v>3579</v>
      </c>
      <c r="R605" s="167">
        <f t="shared" si="54"/>
        <v>16.670000000000002</v>
      </c>
      <c r="S605" s="171" t="s">
        <v>3714</v>
      </c>
      <c r="T605" s="192" t="s">
        <v>3684</v>
      </c>
    </row>
    <row r="606" spans="1:20" s="60" customFormat="1" ht="75.400000000000006" customHeight="1">
      <c r="A606" s="122">
        <v>589</v>
      </c>
      <c r="B606" s="128">
        <v>7463</v>
      </c>
      <c r="C606" s="144" t="s">
        <v>2563</v>
      </c>
      <c r="D606" s="145" t="s">
        <v>2564</v>
      </c>
      <c r="E606" s="129" t="s">
        <v>312</v>
      </c>
      <c r="F606" s="135" t="s">
        <v>1752</v>
      </c>
      <c r="G606" s="217" t="str">
        <f t="shared" si="52"/>
        <v>фото</v>
      </c>
      <c r="H606" s="217"/>
      <c r="I606" s="146" t="s">
        <v>1753</v>
      </c>
      <c r="J606" s="147" t="s">
        <v>899</v>
      </c>
      <c r="K606" s="148" t="s">
        <v>351</v>
      </c>
      <c r="L606" s="149">
        <v>10</v>
      </c>
      <c r="M606" s="150">
        <v>264.3</v>
      </c>
      <c r="N606" s="151"/>
      <c r="O606" s="84">
        <f t="shared" si="53"/>
        <v>0</v>
      </c>
      <c r="P606" s="103">
        <v>4607109939000</v>
      </c>
      <c r="Q606" s="152"/>
      <c r="R606" s="167">
        <f t="shared" si="54"/>
        <v>26.43</v>
      </c>
      <c r="S606" s="171" t="s">
        <v>2780</v>
      </c>
      <c r="T606" s="192" t="s">
        <v>3684</v>
      </c>
    </row>
    <row r="607" spans="1:20" ht="75.400000000000006" customHeight="1">
      <c r="A607" s="122">
        <v>590</v>
      </c>
      <c r="B607" s="128">
        <v>3304</v>
      </c>
      <c r="C607" s="144" t="s">
        <v>3510</v>
      </c>
      <c r="D607" s="145"/>
      <c r="E607" s="129" t="s">
        <v>312</v>
      </c>
      <c r="F607" s="135" t="s">
        <v>3098</v>
      </c>
      <c r="G607" s="217" t="str">
        <f t="shared" si="52"/>
        <v>фото</v>
      </c>
      <c r="H607" s="123"/>
      <c r="I607" s="146" t="s">
        <v>3339</v>
      </c>
      <c r="J607" s="147" t="s">
        <v>908</v>
      </c>
      <c r="K607" s="148" t="s">
        <v>314</v>
      </c>
      <c r="L607" s="149">
        <v>10</v>
      </c>
      <c r="M607" s="150">
        <v>149</v>
      </c>
      <c r="N607" s="151"/>
      <c r="O607" s="84">
        <f t="shared" si="53"/>
        <v>0</v>
      </c>
      <c r="P607" s="103">
        <v>4607109950449</v>
      </c>
      <c r="Q607" s="152" t="s">
        <v>3017</v>
      </c>
      <c r="R607" s="167">
        <f t="shared" si="54"/>
        <v>14.9</v>
      </c>
      <c r="S607" s="171" t="s">
        <v>3510</v>
      </c>
      <c r="T607" s="192" t="s">
        <v>3684</v>
      </c>
    </row>
    <row r="608" spans="1:20" ht="75.599999999999994" customHeight="1">
      <c r="A608" s="122">
        <v>591</v>
      </c>
      <c r="B608" s="128">
        <v>1397</v>
      </c>
      <c r="C608" s="144" t="s">
        <v>1754</v>
      </c>
      <c r="D608" s="145"/>
      <c r="E608" s="129" t="s">
        <v>312</v>
      </c>
      <c r="F608" s="135" t="s">
        <v>257</v>
      </c>
      <c r="G608" s="217" t="str">
        <f t="shared" si="52"/>
        <v>фото</v>
      </c>
      <c r="H608" s="123"/>
      <c r="I608" s="146" t="s">
        <v>261</v>
      </c>
      <c r="J608" s="147" t="s">
        <v>899</v>
      </c>
      <c r="K608" s="148" t="s">
        <v>314</v>
      </c>
      <c r="L608" s="149">
        <v>10</v>
      </c>
      <c r="M608" s="150">
        <v>205.8</v>
      </c>
      <c r="N608" s="151"/>
      <c r="O608" s="84">
        <f t="shared" si="53"/>
        <v>0</v>
      </c>
      <c r="P608" s="103">
        <v>4607109963296</v>
      </c>
      <c r="Q608" s="152"/>
      <c r="R608" s="167">
        <f t="shared" si="54"/>
        <v>20.58</v>
      </c>
      <c r="S608" s="171" t="s">
        <v>1754</v>
      </c>
      <c r="T608" s="192" t="s">
        <v>3684</v>
      </c>
    </row>
    <row r="609" spans="1:20" ht="59.65" customHeight="1">
      <c r="A609" s="122">
        <v>592</v>
      </c>
      <c r="B609" s="128">
        <v>2402</v>
      </c>
      <c r="C609" s="144" t="s">
        <v>3717</v>
      </c>
      <c r="D609" s="145" t="s">
        <v>3718</v>
      </c>
      <c r="E609" s="172" t="s">
        <v>312</v>
      </c>
      <c r="F609" s="136" t="s">
        <v>3719</v>
      </c>
      <c r="G609" s="217" t="str">
        <f t="shared" si="52"/>
        <v>фото</v>
      </c>
      <c r="H609" s="217"/>
      <c r="I609" s="146" t="s">
        <v>3720</v>
      </c>
      <c r="J609" s="147" t="s">
        <v>902</v>
      </c>
      <c r="K609" s="148" t="s">
        <v>314</v>
      </c>
      <c r="L609" s="149">
        <v>10</v>
      </c>
      <c r="M609" s="150">
        <v>180.9</v>
      </c>
      <c r="N609" s="151"/>
      <c r="O609" s="84">
        <f t="shared" si="53"/>
        <v>0</v>
      </c>
      <c r="P609" s="103">
        <v>4607109966594</v>
      </c>
      <c r="Q609" s="216" t="s">
        <v>3579</v>
      </c>
      <c r="R609" s="167">
        <f t="shared" si="54"/>
        <v>18.09</v>
      </c>
      <c r="S609" s="171" t="s">
        <v>3721</v>
      </c>
      <c r="T609" s="192" t="s">
        <v>3684</v>
      </c>
    </row>
    <row r="610" spans="1:20" s="60" customFormat="1" ht="73.900000000000006" customHeight="1">
      <c r="A610" s="122">
        <v>593</v>
      </c>
      <c r="B610" s="128">
        <v>2600</v>
      </c>
      <c r="C610" s="144" t="s">
        <v>1755</v>
      </c>
      <c r="D610" s="145"/>
      <c r="E610" s="129" t="s">
        <v>312</v>
      </c>
      <c r="F610" s="135" t="s">
        <v>262</v>
      </c>
      <c r="G610" s="217" t="str">
        <f t="shared" si="52"/>
        <v>фото</v>
      </c>
      <c r="H610" s="123"/>
      <c r="I610" s="146" t="s">
        <v>263</v>
      </c>
      <c r="J610" s="147" t="s">
        <v>902</v>
      </c>
      <c r="K610" s="148" t="s">
        <v>314</v>
      </c>
      <c r="L610" s="149">
        <v>10</v>
      </c>
      <c r="M610" s="150">
        <v>145.4</v>
      </c>
      <c r="N610" s="151"/>
      <c r="O610" s="84">
        <f t="shared" si="53"/>
        <v>0</v>
      </c>
      <c r="P610" s="103">
        <v>4607109985670</v>
      </c>
      <c r="Q610" s="152"/>
      <c r="R610" s="167">
        <f t="shared" si="54"/>
        <v>14.54</v>
      </c>
      <c r="S610" s="171" t="s">
        <v>1755</v>
      </c>
      <c r="T610" s="192" t="s">
        <v>3684</v>
      </c>
    </row>
    <row r="611" spans="1:20" s="60" customFormat="1" ht="75.400000000000006" customHeight="1">
      <c r="A611" s="122">
        <v>594</v>
      </c>
      <c r="B611" s="128">
        <v>6084</v>
      </c>
      <c r="C611" s="144" t="s">
        <v>2781</v>
      </c>
      <c r="D611" s="145"/>
      <c r="E611" s="129" t="s">
        <v>312</v>
      </c>
      <c r="F611" s="135" t="s">
        <v>2782</v>
      </c>
      <c r="G611" s="217" t="str">
        <f t="shared" si="52"/>
        <v>фото</v>
      </c>
      <c r="H611" s="123"/>
      <c r="I611" s="146" t="s">
        <v>2783</v>
      </c>
      <c r="J611" s="147" t="s">
        <v>899</v>
      </c>
      <c r="K611" s="148" t="s">
        <v>314</v>
      </c>
      <c r="L611" s="149">
        <v>10</v>
      </c>
      <c r="M611" s="150">
        <v>202.2</v>
      </c>
      <c r="N611" s="151"/>
      <c r="O611" s="84">
        <f t="shared" si="53"/>
        <v>0</v>
      </c>
      <c r="P611" s="103">
        <v>4607109930892</v>
      </c>
      <c r="Q611" s="152" t="s">
        <v>3017</v>
      </c>
      <c r="R611" s="167">
        <f t="shared" si="54"/>
        <v>20.22</v>
      </c>
      <c r="S611" s="171" t="s">
        <v>2781</v>
      </c>
      <c r="T611" s="192" t="s">
        <v>3684</v>
      </c>
    </row>
    <row r="612" spans="1:20" s="60" customFormat="1" ht="75.599999999999994" customHeight="1">
      <c r="A612" s="122">
        <v>595</v>
      </c>
      <c r="B612" s="128">
        <v>3363</v>
      </c>
      <c r="C612" s="144" t="s">
        <v>1756</v>
      </c>
      <c r="D612" s="145"/>
      <c r="E612" s="129" t="s">
        <v>312</v>
      </c>
      <c r="F612" s="135" t="s">
        <v>264</v>
      </c>
      <c r="G612" s="217" t="str">
        <f t="shared" si="52"/>
        <v>фото</v>
      </c>
      <c r="H612" s="123"/>
      <c r="I612" s="146" t="s">
        <v>265</v>
      </c>
      <c r="J612" s="147" t="s">
        <v>899</v>
      </c>
      <c r="K612" s="148" t="s">
        <v>314</v>
      </c>
      <c r="L612" s="149">
        <v>10</v>
      </c>
      <c r="M612" s="150">
        <v>140.1</v>
      </c>
      <c r="N612" s="151"/>
      <c r="O612" s="84">
        <f t="shared" si="53"/>
        <v>0</v>
      </c>
      <c r="P612" s="103">
        <v>4607109950319</v>
      </c>
      <c r="Q612" s="152"/>
      <c r="R612" s="167">
        <f t="shared" si="54"/>
        <v>14.01</v>
      </c>
      <c r="S612" s="171" t="s">
        <v>1756</v>
      </c>
      <c r="T612" s="192" t="s">
        <v>3684</v>
      </c>
    </row>
    <row r="613" spans="1:20" s="61" customFormat="1" ht="75.400000000000006" customHeight="1">
      <c r="A613" s="122">
        <v>596</v>
      </c>
      <c r="B613" s="128">
        <v>2444</v>
      </c>
      <c r="C613" s="144" t="s">
        <v>3511</v>
      </c>
      <c r="D613" s="145"/>
      <c r="E613" s="129" t="s">
        <v>312</v>
      </c>
      <c r="F613" s="135" t="s">
        <v>3099</v>
      </c>
      <c r="G613" s="217" t="str">
        <f t="shared" si="52"/>
        <v>фото</v>
      </c>
      <c r="H613" s="123"/>
      <c r="I613" s="146" t="s">
        <v>21</v>
      </c>
      <c r="J613" s="147" t="s">
        <v>908</v>
      </c>
      <c r="K613" s="148" t="s">
        <v>314</v>
      </c>
      <c r="L613" s="149">
        <v>10</v>
      </c>
      <c r="M613" s="150">
        <v>193.4</v>
      </c>
      <c r="N613" s="151"/>
      <c r="O613" s="84">
        <f t="shared" si="53"/>
        <v>0</v>
      </c>
      <c r="P613" s="103">
        <v>4607109966891</v>
      </c>
      <c r="Q613" s="152" t="s">
        <v>3017</v>
      </c>
      <c r="R613" s="167">
        <f t="shared" si="54"/>
        <v>19.34</v>
      </c>
      <c r="S613" s="171" t="s">
        <v>3511</v>
      </c>
      <c r="T613" s="192" t="s">
        <v>3684</v>
      </c>
    </row>
    <row r="614" spans="1:20" s="60" customFormat="1" ht="75.599999999999994" customHeight="1">
      <c r="A614" s="122">
        <v>597</v>
      </c>
      <c r="B614" s="128">
        <v>3366</v>
      </c>
      <c r="C614" s="144" t="s">
        <v>1757</v>
      </c>
      <c r="D614" s="145"/>
      <c r="E614" s="129" t="s">
        <v>312</v>
      </c>
      <c r="F614" s="135" t="s">
        <v>266</v>
      </c>
      <c r="G614" s="217" t="str">
        <f t="shared" si="52"/>
        <v>фото</v>
      </c>
      <c r="H614" s="123"/>
      <c r="I614" s="146" t="s">
        <v>20</v>
      </c>
      <c r="J614" s="147" t="s">
        <v>902</v>
      </c>
      <c r="K614" s="148" t="s">
        <v>314</v>
      </c>
      <c r="L614" s="149">
        <v>10</v>
      </c>
      <c r="M614" s="150">
        <v>166.7</v>
      </c>
      <c r="N614" s="151"/>
      <c r="O614" s="84">
        <f t="shared" si="53"/>
        <v>0</v>
      </c>
      <c r="P614" s="103">
        <v>4607109950302</v>
      </c>
      <c r="Q614" s="152"/>
      <c r="R614" s="167">
        <f t="shared" si="54"/>
        <v>16.670000000000002</v>
      </c>
      <c r="S614" s="171" t="s">
        <v>1757</v>
      </c>
      <c r="T614" s="192" t="s">
        <v>3684</v>
      </c>
    </row>
    <row r="615" spans="1:20" ht="75.400000000000006" customHeight="1">
      <c r="A615" s="122">
        <v>598</v>
      </c>
      <c r="B615" s="128">
        <v>7465</v>
      </c>
      <c r="C615" s="144" t="s">
        <v>2565</v>
      </c>
      <c r="D615" s="145"/>
      <c r="E615" s="129" t="s">
        <v>312</v>
      </c>
      <c r="F615" s="135" t="s">
        <v>1758</v>
      </c>
      <c r="G615" s="217" t="str">
        <f t="shared" si="52"/>
        <v>фото</v>
      </c>
      <c r="H615" s="123"/>
      <c r="I615" s="146" t="s">
        <v>1759</v>
      </c>
      <c r="J615" s="147" t="s">
        <v>899</v>
      </c>
      <c r="K615" s="148" t="s">
        <v>314</v>
      </c>
      <c r="L615" s="149">
        <v>10</v>
      </c>
      <c r="M615" s="150">
        <v>152.5</v>
      </c>
      <c r="N615" s="151"/>
      <c r="O615" s="84">
        <f t="shared" si="53"/>
        <v>0</v>
      </c>
      <c r="P615" s="103">
        <v>4607109938980</v>
      </c>
      <c r="Q615" s="152"/>
      <c r="R615" s="167">
        <f t="shared" si="54"/>
        <v>15.25</v>
      </c>
      <c r="S615" s="171" t="s">
        <v>2565</v>
      </c>
      <c r="T615" s="192" t="s">
        <v>3684</v>
      </c>
    </row>
    <row r="616" spans="1:20" s="60" customFormat="1" ht="69.75" customHeight="1">
      <c r="A616" s="122">
        <v>599</v>
      </c>
      <c r="B616" s="128">
        <v>3403</v>
      </c>
      <c r="C616" s="144" t="s">
        <v>3722</v>
      </c>
      <c r="D616" s="145"/>
      <c r="E616" s="172" t="s">
        <v>312</v>
      </c>
      <c r="F616" s="136" t="s">
        <v>3723</v>
      </c>
      <c r="G616" s="217" t="str">
        <f t="shared" si="52"/>
        <v>фото</v>
      </c>
      <c r="H616" s="123"/>
      <c r="I616" s="146" t="s">
        <v>3724</v>
      </c>
      <c r="J616" s="147" t="s">
        <v>899</v>
      </c>
      <c r="K616" s="148" t="s">
        <v>314</v>
      </c>
      <c r="L616" s="149">
        <v>10</v>
      </c>
      <c r="M616" s="150">
        <v>175.6</v>
      </c>
      <c r="N616" s="151"/>
      <c r="O616" s="84">
        <f t="shared" si="53"/>
        <v>0</v>
      </c>
      <c r="P616" s="103">
        <v>4607109950975</v>
      </c>
      <c r="Q616" s="216" t="s">
        <v>3579</v>
      </c>
      <c r="R616" s="167">
        <f t="shared" si="54"/>
        <v>17.559999999999999</v>
      </c>
      <c r="S616" s="171" t="s">
        <v>3722</v>
      </c>
      <c r="T616" s="192" t="s">
        <v>3684</v>
      </c>
    </row>
    <row r="617" spans="1:20" ht="75.400000000000006" customHeight="1">
      <c r="A617" s="122">
        <v>600</v>
      </c>
      <c r="B617" s="128">
        <v>3276</v>
      </c>
      <c r="C617" s="144" t="s">
        <v>3512</v>
      </c>
      <c r="D617" s="145"/>
      <c r="E617" s="129" t="s">
        <v>312</v>
      </c>
      <c r="F617" s="135" t="s">
        <v>3100</v>
      </c>
      <c r="G617" s="217" t="str">
        <f t="shared" si="52"/>
        <v>фото</v>
      </c>
      <c r="H617" s="123"/>
      <c r="I617" s="146" t="s">
        <v>3340</v>
      </c>
      <c r="J617" s="147" t="s">
        <v>902</v>
      </c>
      <c r="K617" s="148" t="s">
        <v>314</v>
      </c>
      <c r="L617" s="149">
        <v>10</v>
      </c>
      <c r="M617" s="150">
        <v>149</v>
      </c>
      <c r="N617" s="151"/>
      <c r="O617" s="84">
        <f t="shared" si="53"/>
        <v>0</v>
      </c>
      <c r="P617" s="103">
        <v>4607109951378</v>
      </c>
      <c r="Q617" s="152" t="s">
        <v>3017</v>
      </c>
      <c r="R617" s="167">
        <f t="shared" si="54"/>
        <v>14.9</v>
      </c>
      <c r="S617" s="171" t="s">
        <v>3512</v>
      </c>
      <c r="T617" s="192" t="s">
        <v>3684</v>
      </c>
    </row>
    <row r="618" spans="1:20" s="61" customFormat="1" ht="75.599999999999994" customHeight="1">
      <c r="A618" s="122">
        <v>601</v>
      </c>
      <c r="B618" s="128">
        <v>3370</v>
      </c>
      <c r="C618" s="144" t="s">
        <v>1760</v>
      </c>
      <c r="D618" s="145"/>
      <c r="E618" s="129" t="s">
        <v>312</v>
      </c>
      <c r="F618" s="135" t="s">
        <v>269</v>
      </c>
      <c r="G618" s="217" t="str">
        <f t="shared" si="52"/>
        <v>фото</v>
      </c>
      <c r="H618" s="123"/>
      <c r="I618" s="146" t="s">
        <v>270</v>
      </c>
      <c r="J618" s="147" t="s">
        <v>902</v>
      </c>
      <c r="K618" s="148" t="s">
        <v>314</v>
      </c>
      <c r="L618" s="149">
        <v>8</v>
      </c>
      <c r="M618" s="150">
        <v>198.7</v>
      </c>
      <c r="N618" s="151"/>
      <c r="O618" s="84">
        <f t="shared" si="53"/>
        <v>0</v>
      </c>
      <c r="P618" s="103">
        <v>4607109950296</v>
      </c>
      <c r="Q618" s="152"/>
      <c r="R618" s="167">
        <f t="shared" si="54"/>
        <v>24.84</v>
      </c>
      <c r="S618" s="171" t="s">
        <v>1760</v>
      </c>
      <c r="T618" s="192" t="s">
        <v>3684</v>
      </c>
    </row>
    <row r="619" spans="1:20" ht="75.599999999999994" customHeight="1">
      <c r="A619" s="122">
        <v>602</v>
      </c>
      <c r="B619" s="128">
        <v>3369</v>
      </c>
      <c r="C619" s="144" t="s">
        <v>1761</v>
      </c>
      <c r="D619" s="145"/>
      <c r="E619" s="129" t="s">
        <v>312</v>
      </c>
      <c r="F619" s="135" t="s">
        <v>267</v>
      </c>
      <c r="G619" s="217" t="str">
        <f t="shared" si="52"/>
        <v>фото</v>
      </c>
      <c r="H619" s="123"/>
      <c r="I619" s="146" t="s">
        <v>268</v>
      </c>
      <c r="J619" s="147" t="s">
        <v>902</v>
      </c>
      <c r="K619" s="148" t="s">
        <v>351</v>
      </c>
      <c r="L619" s="149">
        <v>8</v>
      </c>
      <c r="M619" s="150">
        <v>170.3</v>
      </c>
      <c r="N619" s="151"/>
      <c r="O619" s="84">
        <f t="shared" si="53"/>
        <v>0</v>
      </c>
      <c r="P619" s="103">
        <v>4607109950289</v>
      </c>
      <c r="Q619" s="152"/>
      <c r="R619" s="167">
        <f t="shared" si="54"/>
        <v>21.29</v>
      </c>
      <c r="S619" s="171" t="s">
        <v>1761</v>
      </c>
      <c r="T619" s="192" t="s">
        <v>3684</v>
      </c>
    </row>
    <row r="620" spans="1:20" s="60" customFormat="1" ht="75.400000000000006" customHeight="1">
      <c r="A620" s="122">
        <v>603</v>
      </c>
      <c r="B620" s="128">
        <v>3277</v>
      </c>
      <c r="C620" s="144" t="s">
        <v>3513</v>
      </c>
      <c r="D620" s="145"/>
      <c r="E620" s="129" t="s">
        <v>312</v>
      </c>
      <c r="F620" s="135" t="s">
        <v>3101</v>
      </c>
      <c r="G620" s="217" t="str">
        <f t="shared" si="52"/>
        <v>фото</v>
      </c>
      <c r="H620" s="123"/>
      <c r="I620" s="146" t="s">
        <v>3341</v>
      </c>
      <c r="J620" s="147" t="s">
        <v>908</v>
      </c>
      <c r="K620" s="148" t="s">
        <v>314</v>
      </c>
      <c r="L620" s="149">
        <v>10</v>
      </c>
      <c r="M620" s="150">
        <v>211.1</v>
      </c>
      <c r="N620" s="151"/>
      <c r="O620" s="84">
        <f t="shared" si="53"/>
        <v>0</v>
      </c>
      <c r="P620" s="103">
        <v>4607109950791</v>
      </c>
      <c r="Q620" s="152" t="s">
        <v>3017</v>
      </c>
      <c r="R620" s="167">
        <f t="shared" si="54"/>
        <v>21.11</v>
      </c>
      <c r="S620" s="171" t="s">
        <v>3513</v>
      </c>
      <c r="T620" s="192" t="s">
        <v>3684</v>
      </c>
    </row>
    <row r="621" spans="1:20" s="60" customFormat="1" ht="65.45" customHeight="1">
      <c r="A621" s="122">
        <v>604</v>
      </c>
      <c r="B621" s="128">
        <v>6711</v>
      </c>
      <c r="C621" s="144" t="s">
        <v>1762</v>
      </c>
      <c r="D621" s="145" t="s">
        <v>1763</v>
      </c>
      <c r="E621" s="129" t="s">
        <v>312</v>
      </c>
      <c r="F621" s="135" t="s">
        <v>83</v>
      </c>
      <c r="G621" s="217" t="str">
        <f t="shared" si="52"/>
        <v>фото</v>
      </c>
      <c r="H621" s="217"/>
      <c r="I621" s="146" t="s">
        <v>84</v>
      </c>
      <c r="J621" s="147" t="s">
        <v>899</v>
      </c>
      <c r="K621" s="148" t="s">
        <v>314</v>
      </c>
      <c r="L621" s="149">
        <v>10</v>
      </c>
      <c r="M621" s="150">
        <v>223.5</v>
      </c>
      <c r="N621" s="151"/>
      <c r="O621" s="84">
        <f t="shared" si="53"/>
        <v>0</v>
      </c>
      <c r="P621" s="103">
        <v>4607109943557</v>
      </c>
      <c r="Q621" s="152"/>
      <c r="R621" s="167">
        <f t="shared" si="54"/>
        <v>22.35</v>
      </c>
      <c r="S621" s="171" t="s">
        <v>2784</v>
      </c>
      <c r="T621" s="192" t="s">
        <v>3684</v>
      </c>
    </row>
    <row r="622" spans="1:20" ht="75.599999999999994" customHeight="1">
      <c r="A622" s="122">
        <v>605</v>
      </c>
      <c r="B622" s="128">
        <v>3372</v>
      </c>
      <c r="C622" s="144" t="s">
        <v>1764</v>
      </c>
      <c r="D622" s="145"/>
      <c r="E622" s="129" t="s">
        <v>312</v>
      </c>
      <c r="F622" s="135" t="s">
        <v>271</v>
      </c>
      <c r="G622" s="217" t="str">
        <f t="shared" si="52"/>
        <v>фото</v>
      </c>
      <c r="H622" s="123"/>
      <c r="I622" s="146" t="s">
        <v>979</v>
      </c>
      <c r="J622" s="147" t="s">
        <v>902</v>
      </c>
      <c r="K622" s="148" t="s">
        <v>314</v>
      </c>
      <c r="L622" s="149">
        <v>10</v>
      </c>
      <c r="M622" s="150">
        <v>140.1</v>
      </c>
      <c r="N622" s="151"/>
      <c r="O622" s="84">
        <f t="shared" si="53"/>
        <v>0</v>
      </c>
      <c r="P622" s="103">
        <v>4607109950272</v>
      </c>
      <c r="Q622" s="152"/>
      <c r="R622" s="167">
        <f t="shared" si="54"/>
        <v>14.01</v>
      </c>
      <c r="S622" s="171" t="s">
        <v>1764</v>
      </c>
      <c r="T622" s="192" t="s">
        <v>3684</v>
      </c>
    </row>
    <row r="623" spans="1:20" ht="75.599999999999994" customHeight="1">
      <c r="A623" s="122">
        <v>606</v>
      </c>
      <c r="B623" s="128">
        <v>1391</v>
      </c>
      <c r="C623" s="144" t="s">
        <v>1765</v>
      </c>
      <c r="D623" s="145"/>
      <c r="E623" s="129" t="s">
        <v>312</v>
      </c>
      <c r="F623" s="135" t="s">
        <v>276</v>
      </c>
      <c r="G623" s="217" t="str">
        <f t="shared" si="52"/>
        <v>фото</v>
      </c>
      <c r="H623" s="123"/>
      <c r="I623" s="146" t="s">
        <v>26</v>
      </c>
      <c r="J623" s="147" t="s">
        <v>899</v>
      </c>
      <c r="K623" s="148" t="s">
        <v>314</v>
      </c>
      <c r="L623" s="149">
        <v>10</v>
      </c>
      <c r="M623" s="150">
        <v>131.19999999999999</v>
      </c>
      <c r="N623" s="151"/>
      <c r="O623" s="84">
        <f t="shared" si="53"/>
        <v>0</v>
      </c>
      <c r="P623" s="103">
        <v>4607109950265</v>
      </c>
      <c r="Q623" s="152"/>
      <c r="R623" s="167">
        <f t="shared" si="54"/>
        <v>13.12</v>
      </c>
      <c r="S623" s="171" t="s">
        <v>1765</v>
      </c>
      <c r="T623" s="192" t="s">
        <v>3684</v>
      </c>
    </row>
    <row r="624" spans="1:20" ht="75.599999999999994" customHeight="1">
      <c r="A624" s="122">
        <v>607</v>
      </c>
      <c r="B624" s="128">
        <v>1398</v>
      </c>
      <c r="C624" s="144" t="s">
        <v>1766</v>
      </c>
      <c r="D624" s="145"/>
      <c r="E624" s="129" t="s">
        <v>312</v>
      </c>
      <c r="F624" s="135" t="s">
        <v>272</v>
      </c>
      <c r="G624" s="217" t="str">
        <f t="shared" si="52"/>
        <v>фото</v>
      </c>
      <c r="H624" s="123"/>
      <c r="I624" s="146" t="s">
        <v>273</v>
      </c>
      <c r="J624" s="147" t="s">
        <v>899</v>
      </c>
      <c r="K624" s="148" t="s">
        <v>314</v>
      </c>
      <c r="L624" s="149">
        <v>10</v>
      </c>
      <c r="M624" s="150">
        <v>131.19999999999999</v>
      </c>
      <c r="N624" s="151"/>
      <c r="O624" s="84">
        <f t="shared" si="53"/>
        <v>0</v>
      </c>
      <c r="P624" s="103">
        <v>4607109963340</v>
      </c>
      <c r="Q624" s="152"/>
      <c r="R624" s="167">
        <f t="shared" si="54"/>
        <v>13.12</v>
      </c>
      <c r="S624" s="171" t="s">
        <v>1766</v>
      </c>
      <c r="T624" s="192" t="s">
        <v>3684</v>
      </c>
    </row>
    <row r="625" spans="1:20" s="60" customFormat="1" ht="75.599999999999994" customHeight="1">
      <c r="A625" s="122">
        <v>608</v>
      </c>
      <c r="B625" s="128">
        <v>2633</v>
      </c>
      <c r="C625" s="144" t="s">
        <v>1767</v>
      </c>
      <c r="D625" s="145"/>
      <c r="E625" s="129" t="s">
        <v>312</v>
      </c>
      <c r="F625" s="135" t="s">
        <v>274</v>
      </c>
      <c r="G625" s="217" t="str">
        <f t="shared" si="52"/>
        <v>фото</v>
      </c>
      <c r="H625" s="123"/>
      <c r="I625" s="146" t="s">
        <v>275</v>
      </c>
      <c r="J625" s="147" t="s">
        <v>899</v>
      </c>
      <c r="K625" s="148" t="s">
        <v>314</v>
      </c>
      <c r="L625" s="149">
        <v>10</v>
      </c>
      <c r="M625" s="150">
        <v>145.4</v>
      </c>
      <c r="N625" s="151"/>
      <c r="O625" s="84">
        <f t="shared" si="53"/>
        <v>0</v>
      </c>
      <c r="P625" s="103">
        <v>4607109963449</v>
      </c>
      <c r="Q625" s="152"/>
      <c r="R625" s="167">
        <f t="shared" si="54"/>
        <v>14.54</v>
      </c>
      <c r="S625" s="171" t="s">
        <v>1767</v>
      </c>
      <c r="T625" s="192" t="s">
        <v>3684</v>
      </c>
    </row>
    <row r="626" spans="1:20" s="60" customFormat="1" ht="65.45" customHeight="1">
      <c r="A626" s="122">
        <v>609</v>
      </c>
      <c r="B626" s="128">
        <v>1400</v>
      </c>
      <c r="C626" s="144" t="s">
        <v>1768</v>
      </c>
      <c r="D626" s="145"/>
      <c r="E626" s="129" t="s">
        <v>312</v>
      </c>
      <c r="F626" s="135" t="s">
        <v>382</v>
      </c>
      <c r="G626" s="217" t="str">
        <f t="shared" si="52"/>
        <v>фото</v>
      </c>
      <c r="H626" s="123"/>
      <c r="I626" s="146" t="s">
        <v>3342</v>
      </c>
      <c r="J626" s="147" t="s">
        <v>899</v>
      </c>
      <c r="K626" s="148" t="s">
        <v>314</v>
      </c>
      <c r="L626" s="149">
        <v>10</v>
      </c>
      <c r="M626" s="150">
        <v>175.6</v>
      </c>
      <c r="N626" s="151"/>
      <c r="O626" s="84">
        <f t="shared" si="53"/>
        <v>0</v>
      </c>
      <c r="P626" s="103">
        <v>4607109963364</v>
      </c>
      <c r="Q626" s="152"/>
      <c r="R626" s="167">
        <f t="shared" si="54"/>
        <v>17.559999999999999</v>
      </c>
      <c r="S626" s="171" t="s">
        <v>1768</v>
      </c>
      <c r="T626" s="192" t="s">
        <v>3684</v>
      </c>
    </row>
    <row r="627" spans="1:20" ht="75.599999999999994" customHeight="1">
      <c r="A627" s="122">
        <v>610</v>
      </c>
      <c r="B627" s="128">
        <v>2448</v>
      </c>
      <c r="C627" s="144" t="s">
        <v>1769</v>
      </c>
      <c r="D627" s="145"/>
      <c r="E627" s="129" t="s">
        <v>312</v>
      </c>
      <c r="F627" s="135" t="s">
        <v>383</v>
      </c>
      <c r="G627" s="217" t="str">
        <f t="shared" si="52"/>
        <v>фото</v>
      </c>
      <c r="H627" s="123"/>
      <c r="I627" s="146" t="s">
        <v>3343</v>
      </c>
      <c r="J627" s="147" t="s">
        <v>899</v>
      </c>
      <c r="K627" s="148" t="s">
        <v>351</v>
      </c>
      <c r="L627" s="149">
        <v>10</v>
      </c>
      <c r="M627" s="150">
        <v>202.2</v>
      </c>
      <c r="N627" s="151"/>
      <c r="O627" s="84">
        <f t="shared" si="53"/>
        <v>0</v>
      </c>
      <c r="P627" s="103">
        <v>4607109967027</v>
      </c>
      <c r="Q627" s="152"/>
      <c r="R627" s="167">
        <f t="shared" si="54"/>
        <v>20.22</v>
      </c>
      <c r="S627" s="171" t="s">
        <v>1769</v>
      </c>
      <c r="T627" s="192" t="s">
        <v>3684</v>
      </c>
    </row>
    <row r="628" spans="1:20" s="60" customFormat="1" ht="65.45" customHeight="1">
      <c r="A628" s="122">
        <v>611</v>
      </c>
      <c r="B628" s="128">
        <v>6048</v>
      </c>
      <c r="C628" s="144" t="s">
        <v>3725</v>
      </c>
      <c r="D628" s="145"/>
      <c r="E628" s="172" t="s">
        <v>312</v>
      </c>
      <c r="F628" s="136" t="s">
        <v>3726</v>
      </c>
      <c r="G628" s="217" t="str">
        <f t="shared" si="52"/>
        <v>фото</v>
      </c>
      <c r="H628" s="123"/>
      <c r="I628" s="146" t="s">
        <v>3727</v>
      </c>
      <c r="J628" s="147" t="s">
        <v>899</v>
      </c>
      <c r="K628" s="148" t="s">
        <v>314</v>
      </c>
      <c r="L628" s="149">
        <v>10</v>
      </c>
      <c r="M628" s="150">
        <v>246.6</v>
      </c>
      <c r="N628" s="151"/>
      <c r="O628" s="84">
        <f t="shared" si="53"/>
        <v>0</v>
      </c>
      <c r="P628" s="103">
        <v>4607109930960</v>
      </c>
      <c r="Q628" s="216" t="s">
        <v>3579</v>
      </c>
      <c r="R628" s="167">
        <f t="shared" si="54"/>
        <v>24.66</v>
      </c>
      <c r="S628" s="171" t="s">
        <v>3725</v>
      </c>
      <c r="T628" s="192" t="s">
        <v>3684</v>
      </c>
    </row>
    <row r="629" spans="1:20" s="60" customFormat="1" ht="75.400000000000006" customHeight="1">
      <c r="A629" s="122">
        <v>612</v>
      </c>
      <c r="B629" s="128">
        <v>6090</v>
      </c>
      <c r="C629" s="144" t="s">
        <v>2785</v>
      </c>
      <c r="D629" s="145"/>
      <c r="E629" s="129" t="s">
        <v>312</v>
      </c>
      <c r="F629" s="135" t="s">
        <v>2337</v>
      </c>
      <c r="G629" s="217" t="str">
        <f t="shared" si="52"/>
        <v>фото</v>
      </c>
      <c r="H629" s="123"/>
      <c r="I629" s="146" t="s">
        <v>2413</v>
      </c>
      <c r="J629" s="147" t="s">
        <v>902</v>
      </c>
      <c r="K629" s="148" t="s">
        <v>314</v>
      </c>
      <c r="L629" s="149">
        <v>10</v>
      </c>
      <c r="M629" s="150">
        <v>175.6</v>
      </c>
      <c r="N629" s="151"/>
      <c r="O629" s="84">
        <f t="shared" si="53"/>
        <v>0</v>
      </c>
      <c r="P629" s="103">
        <v>4607109935132</v>
      </c>
      <c r="Q629" s="152"/>
      <c r="R629" s="167">
        <f t="shared" si="54"/>
        <v>17.559999999999999</v>
      </c>
      <c r="S629" s="171" t="s">
        <v>2785</v>
      </c>
      <c r="T629" s="192" t="s">
        <v>3684</v>
      </c>
    </row>
    <row r="630" spans="1:20" s="60" customFormat="1" ht="73.349999999999994" customHeight="1">
      <c r="A630" s="122">
        <v>613</v>
      </c>
      <c r="B630" s="128">
        <v>2403</v>
      </c>
      <c r="C630" s="144" t="s">
        <v>3728</v>
      </c>
      <c r="D630" s="145"/>
      <c r="E630" s="172" t="s">
        <v>312</v>
      </c>
      <c r="F630" s="136" t="s">
        <v>3729</v>
      </c>
      <c r="G630" s="217" t="str">
        <f t="shared" si="52"/>
        <v>фото</v>
      </c>
      <c r="H630" s="123"/>
      <c r="I630" s="146" t="s">
        <v>259</v>
      </c>
      <c r="J630" s="147" t="s">
        <v>899</v>
      </c>
      <c r="K630" s="148" t="s">
        <v>314</v>
      </c>
      <c r="L630" s="149">
        <v>10</v>
      </c>
      <c r="M630" s="150">
        <v>175.6</v>
      </c>
      <c r="N630" s="151"/>
      <c r="O630" s="84">
        <f t="shared" si="53"/>
        <v>0</v>
      </c>
      <c r="P630" s="103">
        <v>4607109966884</v>
      </c>
      <c r="Q630" s="216" t="s">
        <v>3579</v>
      </c>
      <c r="R630" s="167">
        <f t="shared" si="54"/>
        <v>17.559999999999999</v>
      </c>
      <c r="S630" s="171" t="s">
        <v>3728</v>
      </c>
      <c r="T630" s="192" t="s">
        <v>3684</v>
      </c>
    </row>
    <row r="631" spans="1:20" s="60" customFormat="1" ht="89.25">
      <c r="A631" s="122">
        <v>614</v>
      </c>
      <c r="B631" s="128">
        <v>6093</v>
      </c>
      <c r="C631" s="144" t="s">
        <v>2998</v>
      </c>
      <c r="D631" s="145" t="s">
        <v>2566</v>
      </c>
      <c r="E631" s="129" t="s">
        <v>312</v>
      </c>
      <c r="F631" s="135" t="s">
        <v>2338</v>
      </c>
      <c r="G631" s="217" t="str">
        <f t="shared" si="52"/>
        <v>фото</v>
      </c>
      <c r="H631" s="217"/>
      <c r="I631" s="146" t="s">
        <v>3344</v>
      </c>
      <c r="J631" s="147" t="s">
        <v>899</v>
      </c>
      <c r="K631" s="148" t="s">
        <v>351</v>
      </c>
      <c r="L631" s="149">
        <v>10</v>
      </c>
      <c r="M631" s="150">
        <v>282.10000000000002</v>
      </c>
      <c r="N631" s="151"/>
      <c r="O631" s="84">
        <f t="shared" si="53"/>
        <v>0</v>
      </c>
      <c r="P631" s="103">
        <v>4607109935118</v>
      </c>
      <c r="Q631" s="152"/>
      <c r="R631" s="167">
        <f t="shared" si="54"/>
        <v>28.21</v>
      </c>
      <c r="S631" s="171" t="s">
        <v>2786</v>
      </c>
      <c r="T631" s="192" t="s">
        <v>3684</v>
      </c>
    </row>
    <row r="632" spans="1:20" s="60" customFormat="1" ht="75.400000000000006" customHeight="1">
      <c r="A632" s="122">
        <v>615</v>
      </c>
      <c r="B632" s="128">
        <v>6092</v>
      </c>
      <c r="C632" s="144" t="s">
        <v>2787</v>
      </c>
      <c r="D632" s="145"/>
      <c r="E632" s="129" t="s">
        <v>312</v>
      </c>
      <c r="F632" s="135" t="s">
        <v>2788</v>
      </c>
      <c r="G632" s="217" t="str">
        <f t="shared" si="52"/>
        <v>фото</v>
      </c>
      <c r="H632" s="123"/>
      <c r="I632" s="146" t="s">
        <v>2789</v>
      </c>
      <c r="J632" s="147" t="s">
        <v>899</v>
      </c>
      <c r="K632" s="148" t="s">
        <v>314</v>
      </c>
      <c r="L632" s="149">
        <v>10</v>
      </c>
      <c r="M632" s="150">
        <v>131.19999999999999</v>
      </c>
      <c r="N632" s="151"/>
      <c r="O632" s="84">
        <f t="shared" si="53"/>
        <v>0</v>
      </c>
      <c r="P632" s="103">
        <v>4607109930878</v>
      </c>
      <c r="Q632" s="152"/>
      <c r="R632" s="167">
        <f t="shared" si="54"/>
        <v>13.12</v>
      </c>
      <c r="S632" s="171" t="s">
        <v>2787</v>
      </c>
      <c r="T632" s="192" t="s">
        <v>3684</v>
      </c>
    </row>
    <row r="633" spans="1:20" s="60" customFormat="1" ht="75.400000000000006" customHeight="1">
      <c r="A633" s="122">
        <v>616</v>
      </c>
      <c r="B633" s="128">
        <v>6094</v>
      </c>
      <c r="C633" s="144" t="s">
        <v>2790</v>
      </c>
      <c r="D633" s="145"/>
      <c r="E633" s="129" t="s">
        <v>312</v>
      </c>
      <c r="F633" s="135" t="s">
        <v>2339</v>
      </c>
      <c r="G633" s="217" t="str">
        <f t="shared" si="52"/>
        <v>фото</v>
      </c>
      <c r="H633" s="123"/>
      <c r="I633" s="146" t="s">
        <v>2414</v>
      </c>
      <c r="J633" s="147" t="s">
        <v>908</v>
      </c>
      <c r="K633" s="148" t="s">
        <v>351</v>
      </c>
      <c r="L633" s="149">
        <v>10</v>
      </c>
      <c r="M633" s="150">
        <v>180.9</v>
      </c>
      <c r="N633" s="151"/>
      <c r="O633" s="84">
        <f t="shared" si="53"/>
        <v>0</v>
      </c>
      <c r="P633" s="103">
        <v>4607109935101</v>
      </c>
      <c r="Q633" s="152"/>
      <c r="R633" s="167">
        <f t="shared" si="54"/>
        <v>18.09</v>
      </c>
      <c r="S633" s="171" t="s">
        <v>2790</v>
      </c>
      <c r="T633" s="192" t="s">
        <v>3684</v>
      </c>
    </row>
    <row r="634" spans="1:20" s="60" customFormat="1" ht="75.400000000000006" customHeight="1">
      <c r="A634" s="122">
        <v>617</v>
      </c>
      <c r="B634" s="128">
        <v>5807</v>
      </c>
      <c r="C634" s="144" t="s">
        <v>2791</v>
      </c>
      <c r="D634" s="145"/>
      <c r="E634" s="129" t="s">
        <v>312</v>
      </c>
      <c r="F634" s="135" t="s">
        <v>2340</v>
      </c>
      <c r="G634" s="217" t="str">
        <f t="shared" si="52"/>
        <v>фото</v>
      </c>
      <c r="H634" s="123"/>
      <c r="I634" s="146" t="s">
        <v>2415</v>
      </c>
      <c r="J634" s="147" t="s">
        <v>908</v>
      </c>
      <c r="K634" s="148" t="s">
        <v>351</v>
      </c>
      <c r="L634" s="149">
        <v>10</v>
      </c>
      <c r="M634" s="150">
        <v>166.7</v>
      </c>
      <c r="N634" s="151"/>
      <c r="O634" s="84">
        <f t="shared" si="53"/>
        <v>0</v>
      </c>
      <c r="P634" s="103">
        <v>4607109935095</v>
      </c>
      <c r="Q634" s="152"/>
      <c r="R634" s="167">
        <f t="shared" si="54"/>
        <v>16.670000000000002</v>
      </c>
      <c r="S634" s="171" t="s">
        <v>2791</v>
      </c>
      <c r="T634" s="192" t="s">
        <v>3684</v>
      </c>
    </row>
    <row r="635" spans="1:20" ht="75.400000000000006" customHeight="1">
      <c r="A635" s="122">
        <v>618</v>
      </c>
      <c r="B635" s="128">
        <v>5808</v>
      </c>
      <c r="C635" s="144" t="s">
        <v>2792</v>
      </c>
      <c r="D635" s="145"/>
      <c r="E635" s="129" t="s">
        <v>312</v>
      </c>
      <c r="F635" s="135" t="s">
        <v>2341</v>
      </c>
      <c r="G635" s="217" t="str">
        <f t="shared" si="52"/>
        <v>фото</v>
      </c>
      <c r="H635" s="123"/>
      <c r="I635" s="146" t="s">
        <v>2416</v>
      </c>
      <c r="J635" s="147" t="s">
        <v>908</v>
      </c>
      <c r="K635" s="148" t="s">
        <v>351</v>
      </c>
      <c r="L635" s="149">
        <v>10</v>
      </c>
      <c r="M635" s="150">
        <v>180.9</v>
      </c>
      <c r="N635" s="151"/>
      <c r="O635" s="84">
        <f t="shared" si="53"/>
        <v>0</v>
      </c>
      <c r="P635" s="103">
        <v>4607109935088</v>
      </c>
      <c r="Q635" s="152"/>
      <c r="R635" s="167">
        <f t="shared" si="54"/>
        <v>18.09</v>
      </c>
      <c r="S635" s="171" t="s">
        <v>2792</v>
      </c>
      <c r="T635" s="192" t="s">
        <v>3684</v>
      </c>
    </row>
    <row r="636" spans="1:20" s="60" customFormat="1" ht="75.599999999999994" customHeight="1">
      <c r="A636" s="122">
        <v>619</v>
      </c>
      <c r="B636" s="128">
        <v>1356</v>
      </c>
      <c r="C636" s="144" t="s">
        <v>1770</v>
      </c>
      <c r="D636" s="145"/>
      <c r="E636" s="129" t="s">
        <v>312</v>
      </c>
      <c r="F636" s="135" t="s">
        <v>29</v>
      </c>
      <c r="G636" s="217" t="str">
        <f t="shared" si="52"/>
        <v>фото</v>
      </c>
      <c r="H636" s="123"/>
      <c r="I636" s="146" t="s">
        <v>30</v>
      </c>
      <c r="J636" s="147" t="s">
        <v>899</v>
      </c>
      <c r="K636" s="148" t="s">
        <v>314</v>
      </c>
      <c r="L636" s="149">
        <v>10</v>
      </c>
      <c r="M636" s="150">
        <v>166.7</v>
      </c>
      <c r="N636" s="151"/>
      <c r="O636" s="84">
        <f t="shared" si="53"/>
        <v>0</v>
      </c>
      <c r="P636" s="103">
        <v>4607109950258</v>
      </c>
      <c r="Q636" s="152"/>
      <c r="R636" s="167">
        <f t="shared" si="54"/>
        <v>16.670000000000002</v>
      </c>
      <c r="S636" s="171" t="s">
        <v>1770</v>
      </c>
      <c r="T636" s="192" t="s">
        <v>3684</v>
      </c>
    </row>
    <row r="637" spans="1:20" ht="65.45" customHeight="1">
      <c r="A637" s="122">
        <v>620</v>
      </c>
      <c r="B637" s="128">
        <v>6714</v>
      </c>
      <c r="C637" s="144" t="s">
        <v>2793</v>
      </c>
      <c r="D637" s="145"/>
      <c r="E637" s="129" t="s">
        <v>312</v>
      </c>
      <c r="F637" s="135" t="s">
        <v>85</v>
      </c>
      <c r="G637" s="217" t="str">
        <f t="shared" si="52"/>
        <v>фото</v>
      </c>
      <c r="H637" s="123"/>
      <c r="I637" s="146" t="s">
        <v>86</v>
      </c>
      <c r="J637" s="147" t="s">
        <v>899</v>
      </c>
      <c r="K637" s="148" t="s">
        <v>314</v>
      </c>
      <c r="L637" s="149">
        <v>10</v>
      </c>
      <c r="M637" s="150">
        <v>228.8</v>
      </c>
      <c r="N637" s="151"/>
      <c r="O637" s="84">
        <f t="shared" si="53"/>
        <v>0</v>
      </c>
      <c r="P637" s="103">
        <v>4607109943588</v>
      </c>
      <c r="Q637" s="152"/>
      <c r="R637" s="167">
        <f t="shared" si="54"/>
        <v>22.88</v>
      </c>
      <c r="S637" s="171" t="s">
        <v>2793</v>
      </c>
      <c r="T637" s="192" t="s">
        <v>3684</v>
      </c>
    </row>
    <row r="638" spans="1:20" s="60" customFormat="1" ht="69.95" customHeight="1">
      <c r="A638" s="122">
        <v>621</v>
      </c>
      <c r="B638" s="128">
        <v>7423</v>
      </c>
      <c r="C638" s="144" t="s">
        <v>3730</v>
      </c>
      <c r="D638" s="145"/>
      <c r="E638" s="172" t="s">
        <v>312</v>
      </c>
      <c r="F638" s="136" t="s">
        <v>3731</v>
      </c>
      <c r="G638" s="217" t="str">
        <f t="shared" si="52"/>
        <v>фото</v>
      </c>
      <c r="H638" s="123"/>
      <c r="I638" s="146" t="s">
        <v>3732</v>
      </c>
      <c r="J638" s="147" t="s">
        <v>899</v>
      </c>
      <c r="K638" s="148" t="s">
        <v>314</v>
      </c>
      <c r="L638" s="149">
        <v>10</v>
      </c>
      <c r="M638" s="150">
        <v>180.9</v>
      </c>
      <c r="N638" s="151"/>
      <c r="O638" s="84">
        <f t="shared" si="53"/>
        <v>0</v>
      </c>
      <c r="P638" s="103">
        <v>4607109939406</v>
      </c>
      <c r="Q638" s="216" t="s">
        <v>3579</v>
      </c>
      <c r="R638" s="167">
        <f t="shared" si="54"/>
        <v>18.09</v>
      </c>
      <c r="S638" s="171" t="s">
        <v>3730</v>
      </c>
      <c r="T638" s="192" t="s">
        <v>3684</v>
      </c>
    </row>
    <row r="639" spans="1:20" s="60" customFormat="1" ht="75.400000000000006" customHeight="1">
      <c r="A639" s="122">
        <v>622</v>
      </c>
      <c r="B639" s="128">
        <v>1503</v>
      </c>
      <c r="C639" s="144" t="s">
        <v>3573</v>
      </c>
      <c r="D639" s="145"/>
      <c r="E639" s="129" t="s">
        <v>312</v>
      </c>
      <c r="F639" s="135" t="s">
        <v>3102</v>
      </c>
      <c r="G639" s="217" t="str">
        <f t="shared" si="52"/>
        <v>фото</v>
      </c>
      <c r="H639" s="123"/>
      <c r="I639" s="146" t="s">
        <v>3345</v>
      </c>
      <c r="J639" s="147" t="s">
        <v>902</v>
      </c>
      <c r="K639" s="148" t="s">
        <v>314</v>
      </c>
      <c r="L639" s="149">
        <v>10</v>
      </c>
      <c r="M639" s="150">
        <v>202.2</v>
      </c>
      <c r="N639" s="151"/>
      <c r="O639" s="84">
        <f t="shared" si="53"/>
        <v>0</v>
      </c>
      <c r="P639" s="103">
        <v>4607109985441</v>
      </c>
      <c r="Q639" s="152" t="s">
        <v>3017</v>
      </c>
      <c r="R639" s="167">
        <f t="shared" si="54"/>
        <v>20.22</v>
      </c>
      <c r="S639" s="171" t="s">
        <v>3573</v>
      </c>
      <c r="T639" s="192" t="s">
        <v>3684</v>
      </c>
    </row>
    <row r="640" spans="1:20" s="60" customFormat="1" ht="69.95" customHeight="1">
      <c r="A640" s="122">
        <v>623</v>
      </c>
      <c r="B640" s="128">
        <v>1349</v>
      </c>
      <c r="C640" s="144" t="s">
        <v>3733</v>
      </c>
      <c r="D640" s="145"/>
      <c r="E640" s="172" t="s">
        <v>312</v>
      </c>
      <c r="F640" s="136" t="s">
        <v>3734</v>
      </c>
      <c r="G640" s="217" t="str">
        <f t="shared" si="52"/>
        <v>фото</v>
      </c>
      <c r="H640" s="123"/>
      <c r="I640" s="146" t="s">
        <v>3735</v>
      </c>
      <c r="J640" s="147" t="s">
        <v>920</v>
      </c>
      <c r="K640" s="148" t="s">
        <v>314</v>
      </c>
      <c r="L640" s="149">
        <v>10</v>
      </c>
      <c r="M640" s="150">
        <v>140.1</v>
      </c>
      <c r="N640" s="151"/>
      <c r="O640" s="84">
        <f t="shared" si="53"/>
        <v>0</v>
      </c>
      <c r="P640" s="103">
        <v>4607109951583</v>
      </c>
      <c r="Q640" s="216" t="s">
        <v>3579</v>
      </c>
      <c r="R640" s="167">
        <f t="shared" si="54"/>
        <v>14.01</v>
      </c>
      <c r="S640" s="171" t="s">
        <v>3733</v>
      </c>
      <c r="T640" s="192" t="s">
        <v>3684</v>
      </c>
    </row>
    <row r="641" spans="1:20" ht="75.599999999999994" customHeight="1">
      <c r="A641" s="122">
        <v>624</v>
      </c>
      <c r="B641" s="128">
        <v>1396</v>
      </c>
      <c r="C641" s="144" t="s">
        <v>1771</v>
      </c>
      <c r="D641" s="145"/>
      <c r="E641" s="129" t="s">
        <v>312</v>
      </c>
      <c r="F641" s="135" t="s">
        <v>27</v>
      </c>
      <c r="G641" s="217" t="str">
        <f t="shared" ref="G641:G650" si="55">HYPERLINK("http://www.gardenbulbs.ru/images/summer_CL/thumbnails/"&amp;C641&amp;".jpg","фото")</f>
        <v>фото</v>
      </c>
      <c r="H641" s="123"/>
      <c r="I641" s="146" t="s">
        <v>28</v>
      </c>
      <c r="J641" s="147" t="s">
        <v>899</v>
      </c>
      <c r="K641" s="148" t="s">
        <v>314</v>
      </c>
      <c r="L641" s="149">
        <v>10</v>
      </c>
      <c r="M641" s="150">
        <v>149</v>
      </c>
      <c r="N641" s="151"/>
      <c r="O641" s="84">
        <f t="shared" ref="O641:O650" si="56">IF(ISERROR(N641*M641),0,N641*M641)</f>
        <v>0</v>
      </c>
      <c r="P641" s="103">
        <v>4607109950241</v>
      </c>
      <c r="Q641" s="152"/>
      <c r="R641" s="167">
        <f t="shared" ref="R641:R650" si="57">ROUND(M641/L641,2)</f>
        <v>14.9</v>
      </c>
      <c r="S641" s="171" t="s">
        <v>1771</v>
      </c>
      <c r="T641" s="192" t="s">
        <v>3684</v>
      </c>
    </row>
    <row r="642" spans="1:20" s="60" customFormat="1" ht="75.400000000000006" customHeight="1">
      <c r="A642" s="122">
        <v>625</v>
      </c>
      <c r="B642" s="128">
        <v>3290</v>
      </c>
      <c r="C642" s="144" t="s">
        <v>3514</v>
      </c>
      <c r="D642" s="145"/>
      <c r="E642" s="129" t="s">
        <v>312</v>
      </c>
      <c r="F642" s="135" t="s">
        <v>3103</v>
      </c>
      <c r="G642" s="217" t="str">
        <f t="shared" si="55"/>
        <v>фото</v>
      </c>
      <c r="H642" s="123"/>
      <c r="I642" s="146" t="s">
        <v>3346</v>
      </c>
      <c r="J642" s="147" t="s">
        <v>908</v>
      </c>
      <c r="K642" s="148" t="s">
        <v>314</v>
      </c>
      <c r="L642" s="149">
        <v>10</v>
      </c>
      <c r="M642" s="150">
        <v>113.5</v>
      </c>
      <c r="N642" s="151"/>
      <c r="O642" s="84">
        <f t="shared" si="56"/>
        <v>0</v>
      </c>
      <c r="P642" s="103">
        <v>4607109951903</v>
      </c>
      <c r="Q642" s="152" t="s">
        <v>3017</v>
      </c>
      <c r="R642" s="167">
        <f t="shared" si="57"/>
        <v>11.35</v>
      </c>
      <c r="S642" s="171" t="s">
        <v>3514</v>
      </c>
      <c r="T642" s="192" t="s">
        <v>3684</v>
      </c>
    </row>
    <row r="643" spans="1:20" s="60" customFormat="1" ht="69.75" customHeight="1">
      <c r="A643" s="122">
        <v>626</v>
      </c>
      <c r="B643" s="128">
        <v>5813</v>
      </c>
      <c r="C643" s="144" t="s">
        <v>3736</v>
      </c>
      <c r="D643" s="145"/>
      <c r="E643" s="172" t="s">
        <v>312</v>
      </c>
      <c r="F643" s="136" t="s">
        <v>3737</v>
      </c>
      <c r="G643" s="217" t="str">
        <f t="shared" si="55"/>
        <v>фото</v>
      </c>
      <c r="H643" s="123"/>
      <c r="I643" s="146" t="s">
        <v>3738</v>
      </c>
      <c r="J643" s="147" t="s">
        <v>920</v>
      </c>
      <c r="K643" s="148" t="s">
        <v>314</v>
      </c>
      <c r="L643" s="149">
        <v>10</v>
      </c>
      <c r="M643" s="150">
        <v>149</v>
      </c>
      <c r="N643" s="151"/>
      <c r="O643" s="84">
        <f t="shared" si="56"/>
        <v>0</v>
      </c>
      <c r="P643" s="103">
        <v>4607109935040</v>
      </c>
      <c r="Q643" s="216" t="s">
        <v>3579</v>
      </c>
      <c r="R643" s="167">
        <f t="shared" si="57"/>
        <v>14.9</v>
      </c>
      <c r="S643" s="171" t="s">
        <v>3736</v>
      </c>
      <c r="T643" s="192" t="s">
        <v>3684</v>
      </c>
    </row>
    <row r="644" spans="1:20" s="60" customFormat="1" ht="75.599999999999994" customHeight="1">
      <c r="A644" s="122">
        <v>627</v>
      </c>
      <c r="B644" s="128">
        <v>896</v>
      </c>
      <c r="C644" s="144" t="s">
        <v>1772</v>
      </c>
      <c r="D644" s="145"/>
      <c r="E644" s="129" t="s">
        <v>312</v>
      </c>
      <c r="F644" s="135" t="s">
        <v>31</v>
      </c>
      <c r="G644" s="217" t="str">
        <f t="shared" si="55"/>
        <v>фото</v>
      </c>
      <c r="H644" s="123"/>
      <c r="I644" s="146" t="s">
        <v>32</v>
      </c>
      <c r="J644" s="147" t="s">
        <v>899</v>
      </c>
      <c r="K644" s="148" t="s">
        <v>314</v>
      </c>
      <c r="L644" s="149">
        <v>10</v>
      </c>
      <c r="M644" s="150">
        <v>163.19999999999999</v>
      </c>
      <c r="N644" s="151"/>
      <c r="O644" s="84">
        <f t="shared" si="56"/>
        <v>0</v>
      </c>
      <c r="P644" s="103">
        <v>4607109956717</v>
      </c>
      <c r="Q644" s="152"/>
      <c r="R644" s="167">
        <f t="shared" si="57"/>
        <v>16.32</v>
      </c>
      <c r="S644" s="171" t="s">
        <v>1772</v>
      </c>
      <c r="T644" s="192" t="s">
        <v>3684</v>
      </c>
    </row>
    <row r="645" spans="1:20" s="60" customFormat="1" ht="75.400000000000006" customHeight="1">
      <c r="A645" s="122">
        <v>628</v>
      </c>
      <c r="B645" s="128">
        <v>6464</v>
      </c>
      <c r="C645" s="144" t="s">
        <v>2794</v>
      </c>
      <c r="D645" s="145"/>
      <c r="E645" s="129" t="s">
        <v>312</v>
      </c>
      <c r="F645" s="135" t="s">
        <v>2795</v>
      </c>
      <c r="G645" s="217" t="str">
        <f t="shared" si="55"/>
        <v>фото</v>
      </c>
      <c r="H645" s="123"/>
      <c r="I645" s="146" t="s">
        <v>2796</v>
      </c>
      <c r="J645" s="147" t="s">
        <v>899</v>
      </c>
      <c r="K645" s="148" t="s">
        <v>314</v>
      </c>
      <c r="L645" s="149">
        <v>10</v>
      </c>
      <c r="M645" s="150">
        <v>154.30000000000001</v>
      </c>
      <c r="N645" s="151"/>
      <c r="O645" s="84">
        <f t="shared" si="56"/>
        <v>0</v>
      </c>
      <c r="P645" s="103">
        <v>4607109930861</v>
      </c>
      <c r="Q645" s="152"/>
      <c r="R645" s="167">
        <f t="shared" si="57"/>
        <v>15.43</v>
      </c>
      <c r="S645" s="171" t="s">
        <v>2794</v>
      </c>
      <c r="T645" s="192" t="s">
        <v>3684</v>
      </c>
    </row>
    <row r="646" spans="1:20" ht="75.400000000000006" customHeight="1">
      <c r="A646" s="122">
        <v>629</v>
      </c>
      <c r="B646" s="128">
        <v>3395</v>
      </c>
      <c r="C646" s="144" t="s">
        <v>3574</v>
      </c>
      <c r="D646" s="145"/>
      <c r="E646" s="129" t="s">
        <v>312</v>
      </c>
      <c r="F646" s="135" t="s">
        <v>3104</v>
      </c>
      <c r="G646" s="217" t="str">
        <f t="shared" si="55"/>
        <v>фото</v>
      </c>
      <c r="H646" s="123"/>
      <c r="I646" s="146" t="s">
        <v>3347</v>
      </c>
      <c r="J646" s="147" t="s">
        <v>908</v>
      </c>
      <c r="K646" s="148" t="s">
        <v>314</v>
      </c>
      <c r="L646" s="149">
        <v>10</v>
      </c>
      <c r="M646" s="150">
        <v>163.19999999999999</v>
      </c>
      <c r="N646" s="151"/>
      <c r="O646" s="84">
        <f t="shared" si="56"/>
        <v>0</v>
      </c>
      <c r="P646" s="103">
        <v>4607109951002</v>
      </c>
      <c r="Q646" s="152" t="s">
        <v>3017</v>
      </c>
      <c r="R646" s="167">
        <f t="shared" si="57"/>
        <v>16.32</v>
      </c>
      <c r="S646" s="171" t="s">
        <v>3574</v>
      </c>
      <c r="T646" s="192" t="s">
        <v>3684</v>
      </c>
    </row>
    <row r="647" spans="1:20" s="60" customFormat="1" ht="75.400000000000006" customHeight="1">
      <c r="A647" s="122">
        <v>630</v>
      </c>
      <c r="B647" s="128">
        <v>5811</v>
      </c>
      <c r="C647" s="144" t="s">
        <v>2797</v>
      </c>
      <c r="D647" s="145"/>
      <c r="E647" s="129" t="s">
        <v>312</v>
      </c>
      <c r="F647" s="135" t="s">
        <v>2342</v>
      </c>
      <c r="G647" s="217" t="str">
        <f t="shared" si="55"/>
        <v>фото</v>
      </c>
      <c r="H647" s="123"/>
      <c r="I647" s="146" t="s">
        <v>2417</v>
      </c>
      <c r="J647" s="147" t="s">
        <v>899</v>
      </c>
      <c r="K647" s="148" t="s">
        <v>314</v>
      </c>
      <c r="L647" s="149">
        <v>10</v>
      </c>
      <c r="M647" s="150">
        <v>140.1</v>
      </c>
      <c r="N647" s="151"/>
      <c r="O647" s="84">
        <f t="shared" si="56"/>
        <v>0</v>
      </c>
      <c r="P647" s="103">
        <v>4607109935064</v>
      </c>
      <c r="Q647" s="152"/>
      <c r="R647" s="167">
        <f t="shared" si="57"/>
        <v>14.01</v>
      </c>
      <c r="S647" s="171" t="s">
        <v>2797</v>
      </c>
      <c r="T647" s="192" t="s">
        <v>3684</v>
      </c>
    </row>
    <row r="648" spans="1:20" s="60" customFormat="1" ht="75.400000000000006" customHeight="1">
      <c r="A648" s="122">
        <v>631</v>
      </c>
      <c r="B648" s="128">
        <v>1758</v>
      </c>
      <c r="C648" s="144" t="s">
        <v>3515</v>
      </c>
      <c r="D648" s="145"/>
      <c r="E648" s="129" t="s">
        <v>312</v>
      </c>
      <c r="F648" s="135" t="s">
        <v>3105</v>
      </c>
      <c r="G648" s="217" t="str">
        <f t="shared" si="55"/>
        <v>фото</v>
      </c>
      <c r="H648" s="123"/>
      <c r="I648" s="146" t="s">
        <v>3348</v>
      </c>
      <c r="J648" s="147" t="s">
        <v>908</v>
      </c>
      <c r="K648" s="148" t="s">
        <v>314</v>
      </c>
      <c r="L648" s="149">
        <v>10</v>
      </c>
      <c r="M648" s="150">
        <v>211.1</v>
      </c>
      <c r="N648" s="151"/>
      <c r="O648" s="84">
        <f t="shared" si="56"/>
        <v>0</v>
      </c>
      <c r="P648" s="103">
        <v>4607109979143</v>
      </c>
      <c r="Q648" s="152" t="s">
        <v>3017</v>
      </c>
      <c r="R648" s="167">
        <f t="shared" si="57"/>
        <v>21.11</v>
      </c>
      <c r="S648" s="171" t="s">
        <v>3515</v>
      </c>
      <c r="T648" s="192" t="s">
        <v>3684</v>
      </c>
    </row>
    <row r="649" spans="1:20" s="60" customFormat="1" ht="75.400000000000006" customHeight="1">
      <c r="A649" s="122">
        <v>632</v>
      </c>
      <c r="B649" s="128">
        <v>6466</v>
      </c>
      <c r="C649" s="144" t="s">
        <v>2798</v>
      </c>
      <c r="D649" s="145"/>
      <c r="E649" s="129" t="s">
        <v>312</v>
      </c>
      <c r="F649" s="135" t="s">
        <v>2799</v>
      </c>
      <c r="G649" s="217" t="str">
        <f t="shared" si="55"/>
        <v>фото</v>
      </c>
      <c r="H649" s="123"/>
      <c r="I649" s="146" t="s">
        <v>2800</v>
      </c>
      <c r="J649" s="147" t="s">
        <v>899</v>
      </c>
      <c r="K649" s="148" t="s">
        <v>314</v>
      </c>
      <c r="L649" s="149">
        <v>10</v>
      </c>
      <c r="M649" s="150">
        <v>175.6</v>
      </c>
      <c r="N649" s="151"/>
      <c r="O649" s="84">
        <f t="shared" si="56"/>
        <v>0</v>
      </c>
      <c r="P649" s="103">
        <v>4607109930854</v>
      </c>
      <c r="Q649" s="152"/>
      <c r="R649" s="167">
        <f t="shared" si="57"/>
        <v>17.559999999999999</v>
      </c>
      <c r="S649" s="171" t="s">
        <v>2798</v>
      </c>
      <c r="T649" s="192" t="s">
        <v>3684</v>
      </c>
    </row>
    <row r="650" spans="1:20" s="60" customFormat="1" ht="75.599999999999994" customHeight="1">
      <c r="A650" s="122">
        <v>633</v>
      </c>
      <c r="B650" s="128">
        <v>2411</v>
      </c>
      <c r="C650" s="144" t="s">
        <v>1773</v>
      </c>
      <c r="D650" s="145"/>
      <c r="E650" s="129" t="s">
        <v>312</v>
      </c>
      <c r="F650" s="135" t="s">
        <v>246</v>
      </c>
      <c r="G650" s="217" t="str">
        <f t="shared" si="55"/>
        <v>фото</v>
      </c>
      <c r="H650" s="123"/>
      <c r="I650" s="146" t="s">
        <v>247</v>
      </c>
      <c r="J650" s="147" t="s">
        <v>899</v>
      </c>
      <c r="K650" s="148" t="s">
        <v>314</v>
      </c>
      <c r="L650" s="149">
        <v>10</v>
      </c>
      <c r="M650" s="150">
        <v>209.3</v>
      </c>
      <c r="N650" s="151"/>
      <c r="O650" s="84">
        <f t="shared" si="56"/>
        <v>0</v>
      </c>
      <c r="P650" s="103">
        <v>4607109967041</v>
      </c>
      <c r="Q650" s="152"/>
      <c r="R650" s="167">
        <f t="shared" si="57"/>
        <v>20.93</v>
      </c>
      <c r="S650" s="171" t="s">
        <v>1773</v>
      </c>
      <c r="T650" s="192" t="s">
        <v>3684</v>
      </c>
    </row>
    <row r="651" spans="1:20" ht="15">
      <c r="A651" s="178">
        <v>634</v>
      </c>
      <c r="B651" s="133"/>
      <c r="C651" s="133"/>
      <c r="D651" s="133"/>
      <c r="E651" s="130" t="s">
        <v>392</v>
      </c>
      <c r="F651" s="190"/>
      <c r="G651" s="190"/>
      <c r="H651" s="190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43"/>
      <c r="T651" s="191"/>
    </row>
    <row r="652" spans="1:20" s="60" customFormat="1" ht="75.599999999999994" customHeight="1">
      <c r="A652" s="122">
        <v>635</v>
      </c>
      <c r="B652" s="128">
        <v>3245</v>
      </c>
      <c r="C652" s="144" t="s">
        <v>1774</v>
      </c>
      <c r="D652" s="145"/>
      <c r="E652" s="129" t="s">
        <v>312</v>
      </c>
      <c r="F652" s="135" t="s">
        <v>393</v>
      </c>
      <c r="G652" s="217" t="str">
        <f t="shared" ref="G652:G663" si="58">HYPERLINK("http://www.gardenbulbs.ru/images/summer_CL/thumbnails/"&amp;C652&amp;".jpg","фото")</f>
        <v>фото</v>
      </c>
      <c r="H652" s="123"/>
      <c r="I652" s="146" t="s">
        <v>394</v>
      </c>
      <c r="J652" s="147" t="s">
        <v>917</v>
      </c>
      <c r="K652" s="148" t="s">
        <v>314</v>
      </c>
      <c r="L652" s="149">
        <v>10</v>
      </c>
      <c r="M652" s="150">
        <v>149</v>
      </c>
      <c r="N652" s="151"/>
      <c r="O652" s="84">
        <f t="shared" ref="O652:O663" si="59">IF(ISERROR(N652*M652),0,N652*M652)</f>
        <v>0</v>
      </c>
      <c r="P652" s="103">
        <v>4607109950210</v>
      </c>
      <c r="Q652" s="152"/>
      <c r="R652" s="167">
        <f t="shared" ref="R652:R663" si="60">ROUND(M652/L652,2)</f>
        <v>14.9</v>
      </c>
      <c r="S652" s="171" t="s">
        <v>1774</v>
      </c>
      <c r="T652" s="192" t="s">
        <v>3739</v>
      </c>
    </row>
    <row r="653" spans="1:20" s="60" customFormat="1" ht="75.599999999999994" customHeight="1">
      <c r="A653" s="122">
        <v>636</v>
      </c>
      <c r="B653" s="128">
        <v>3256</v>
      </c>
      <c r="C653" s="144" t="s">
        <v>1775</v>
      </c>
      <c r="D653" s="145"/>
      <c r="E653" s="129" t="s">
        <v>312</v>
      </c>
      <c r="F653" s="135" t="s">
        <v>395</v>
      </c>
      <c r="G653" s="217" t="str">
        <f t="shared" si="58"/>
        <v>фото</v>
      </c>
      <c r="H653" s="123"/>
      <c r="I653" s="146" t="s">
        <v>396</v>
      </c>
      <c r="J653" s="147" t="s">
        <v>917</v>
      </c>
      <c r="K653" s="148" t="s">
        <v>314</v>
      </c>
      <c r="L653" s="149">
        <v>10</v>
      </c>
      <c r="M653" s="150">
        <v>149</v>
      </c>
      <c r="N653" s="151"/>
      <c r="O653" s="84">
        <f t="shared" si="59"/>
        <v>0</v>
      </c>
      <c r="P653" s="103">
        <v>4607109950203</v>
      </c>
      <c r="Q653" s="152"/>
      <c r="R653" s="167">
        <f t="shared" si="60"/>
        <v>14.9</v>
      </c>
      <c r="S653" s="171" t="s">
        <v>1775</v>
      </c>
      <c r="T653" s="192" t="s">
        <v>3739</v>
      </c>
    </row>
    <row r="654" spans="1:20" s="60" customFormat="1" ht="75.599999999999994" customHeight="1">
      <c r="A654" s="122">
        <v>637</v>
      </c>
      <c r="B654" s="128">
        <v>3407</v>
      </c>
      <c r="C654" s="144" t="s">
        <v>1776</v>
      </c>
      <c r="D654" s="145"/>
      <c r="E654" s="129" t="s">
        <v>312</v>
      </c>
      <c r="F654" s="135" t="s">
        <v>409</v>
      </c>
      <c r="G654" s="217" t="str">
        <f t="shared" si="58"/>
        <v>фото</v>
      </c>
      <c r="H654" s="123"/>
      <c r="I654" s="146" t="s">
        <v>410</v>
      </c>
      <c r="J654" s="147" t="s">
        <v>949</v>
      </c>
      <c r="K654" s="148" t="s">
        <v>314</v>
      </c>
      <c r="L654" s="149">
        <v>10</v>
      </c>
      <c r="M654" s="150">
        <v>149</v>
      </c>
      <c r="N654" s="151"/>
      <c r="O654" s="84">
        <f t="shared" si="59"/>
        <v>0</v>
      </c>
      <c r="P654" s="103">
        <v>4607109950197</v>
      </c>
      <c r="Q654" s="152"/>
      <c r="R654" s="167">
        <f t="shared" si="60"/>
        <v>14.9</v>
      </c>
      <c r="S654" s="171" t="s">
        <v>1776</v>
      </c>
      <c r="T654" s="192" t="s">
        <v>3739</v>
      </c>
    </row>
    <row r="655" spans="1:20" ht="67.7" customHeight="1">
      <c r="A655" s="122">
        <v>638</v>
      </c>
      <c r="B655" s="128">
        <v>6677</v>
      </c>
      <c r="C655" s="144" t="s">
        <v>2802</v>
      </c>
      <c r="D655" s="145"/>
      <c r="E655" s="129" t="s">
        <v>312</v>
      </c>
      <c r="F655" s="135" t="s">
        <v>90</v>
      </c>
      <c r="G655" s="217" t="str">
        <f t="shared" si="58"/>
        <v>фото</v>
      </c>
      <c r="H655" s="123"/>
      <c r="I655" s="146" t="s">
        <v>91</v>
      </c>
      <c r="J655" s="147" t="s">
        <v>941</v>
      </c>
      <c r="K655" s="148" t="s">
        <v>314</v>
      </c>
      <c r="L655" s="149">
        <v>10</v>
      </c>
      <c r="M655" s="150">
        <v>175.6</v>
      </c>
      <c r="N655" s="151"/>
      <c r="O655" s="84">
        <f t="shared" si="59"/>
        <v>0</v>
      </c>
      <c r="P655" s="103">
        <v>4607109943212</v>
      </c>
      <c r="Q655" s="152"/>
      <c r="R655" s="167">
        <f t="shared" si="60"/>
        <v>17.559999999999999</v>
      </c>
      <c r="S655" s="171" t="s">
        <v>2802</v>
      </c>
      <c r="T655" s="192" t="s">
        <v>3739</v>
      </c>
    </row>
    <row r="656" spans="1:20" s="60" customFormat="1" ht="73.900000000000006" customHeight="1">
      <c r="A656" s="122">
        <v>639</v>
      </c>
      <c r="B656" s="128">
        <v>2342</v>
      </c>
      <c r="C656" s="144" t="s">
        <v>1777</v>
      </c>
      <c r="D656" s="145"/>
      <c r="E656" s="129" t="s">
        <v>312</v>
      </c>
      <c r="F656" s="135" t="s">
        <v>399</v>
      </c>
      <c r="G656" s="217" t="str">
        <f t="shared" si="58"/>
        <v>фото</v>
      </c>
      <c r="H656" s="123"/>
      <c r="I656" s="146" t="s">
        <v>400</v>
      </c>
      <c r="J656" s="147" t="s">
        <v>941</v>
      </c>
      <c r="K656" s="148" t="s">
        <v>314</v>
      </c>
      <c r="L656" s="149">
        <v>10</v>
      </c>
      <c r="M656" s="150">
        <v>157.9</v>
      </c>
      <c r="N656" s="151"/>
      <c r="O656" s="84">
        <f t="shared" si="59"/>
        <v>0</v>
      </c>
      <c r="P656" s="103">
        <v>4607109985458</v>
      </c>
      <c r="Q656" s="152"/>
      <c r="R656" s="167">
        <f t="shared" si="60"/>
        <v>15.79</v>
      </c>
      <c r="S656" s="171" t="s">
        <v>1777</v>
      </c>
      <c r="T656" s="192" t="s">
        <v>3739</v>
      </c>
    </row>
    <row r="657" spans="1:20" s="60" customFormat="1" ht="61.5" customHeight="1">
      <c r="A657" s="122">
        <v>640</v>
      </c>
      <c r="B657" s="128">
        <v>6697</v>
      </c>
      <c r="C657" s="144" t="s">
        <v>1778</v>
      </c>
      <c r="D657" s="145"/>
      <c r="E657" s="129" t="s">
        <v>312</v>
      </c>
      <c r="F657" s="135" t="s">
        <v>92</v>
      </c>
      <c r="G657" s="217" t="str">
        <f t="shared" si="58"/>
        <v>фото</v>
      </c>
      <c r="H657" s="123"/>
      <c r="I657" s="146" t="s">
        <v>93</v>
      </c>
      <c r="J657" s="147" t="s">
        <v>398</v>
      </c>
      <c r="K657" s="148" t="s">
        <v>314</v>
      </c>
      <c r="L657" s="149">
        <v>10</v>
      </c>
      <c r="M657" s="150">
        <v>211.1</v>
      </c>
      <c r="N657" s="151"/>
      <c r="O657" s="84">
        <f t="shared" si="59"/>
        <v>0</v>
      </c>
      <c r="P657" s="103">
        <v>4607109943410</v>
      </c>
      <c r="Q657" s="152"/>
      <c r="R657" s="167">
        <f t="shared" si="60"/>
        <v>21.11</v>
      </c>
      <c r="S657" s="171" t="s">
        <v>1778</v>
      </c>
      <c r="T657" s="192" t="s">
        <v>3739</v>
      </c>
    </row>
    <row r="658" spans="1:20" s="60" customFormat="1" ht="75.599999999999994" customHeight="1">
      <c r="A658" s="122">
        <v>641</v>
      </c>
      <c r="B658" s="128">
        <v>3348</v>
      </c>
      <c r="C658" s="144" t="s">
        <v>1779</v>
      </c>
      <c r="D658" s="145"/>
      <c r="E658" s="129" t="s">
        <v>312</v>
      </c>
      <c r="F658" s="135" t="s">
        <v>401</v>
      </c>
      <c r="G658" s="217" t="str">
        <f t="shared" si="58"/>
        <v>фото</v>
      </c>
      <c r="H658" s="123"/>
      <c r="I658" s="146" t="s">
        <v>402</v>
      </c>
      <c r="J658" s="147" t="s">
        <v>398</v>
      </c>
      <c r="K658" s="148" t="s">
        <v>314</v>
      </c>
      <c r="L658" s="149">
        <v>10</v>
      </c>
      <c r="M658" s="150">
        <v>166.7</v>
      </c>
      <c r="N658" s="151"/>
      <c r="O658" s="84">
        <f t="shared" si="59"/>
        <v>0</v>
      </c>
      <c r="P658" s="103">
        <v>4607109950180</v>
      </c>
      <c r="Q658" s="152"/>
      <c r="R658" s="167">
        <f t="shared" si="60"/>
        <v>16.670000000000002</v>
      </c>
      <c r="S658" s="171" t="s">
        <v>1779</v>
      </c>
      <c r="T658" s="192" t="s">
        <v>3739</v>
      </c>
    </row>
    <row r="659" spans="1:20" ht="73.900000000000006" customHeight="1">
      <c r="A659" s="122">
        <v>642</v>
      </c>
      <c r="B659" s="128">
        <v>1220</v>
      </c>
      <c r="C659" s="144" t="s">
        <v>1780</v>
      </c>
      <c r="D659" s="145"/>
      <c r="E659" s="129" t="s">
        <v>312</v>
      </c>
      <c r="F659" s="135" t="s">
        <v>403</v>
      </c>
      <c r="G659" s="217" t="str">
        <f t="shared" si="58"/>
        <v>фото</v>
      </c>
      <c r="H659" s="123"/>
      <c r="I659" s="146" t="s">
        <v>404</v>
      </c>
      <c r="J659" s="147" t="s">
        <v>398</v>
      </c>
      <c r="K659" s="148" t="s">
        <v>314</v>
      </c>
      <c r="L659" s="149">
        <v>10</v>
      </c>
      <c r="M659" s="150">
        <v>157.9</v>
      </c>
      <c r="N659" s="151"/>
      <c r="O659" s="84">
        <f t="shared" si="59"/>
        <v>0</v>
      </c>
      <c r="P659" s="103">
        <v>4607109985663</v>
      </c>
      <c r="Q659" s="152"/>
      <c r="R659" s="167">
        <f t="shared" si="60"/>
        <v>15.79</v>
      </c>
      <c r="S659" s="171" t="s">
        <v>1780</v>
      </c>
      <c r="T659" s="192" t="s">
        <v>3739</v>
      </c>
    </row>
    <row r="660" spans="1:20" ht="75.599999999999994" customHeight="1">
      <c r="A660" s="122">
        <v>643</v>
      </c>
      <c r="B660" s="128">
        <v>2879</v>
      </c>
      <c r="C660" s="144" t="s">
        <v>2803</v>
      </c>
      <c r="D660" s="145"/>
      <c r="E660" s="129" t="s">
        <v>312</v>
      </c>
      <c r="F660" s="135" t="s">
        <v>405</v>
      </c>
      <c r="G660" s="217" t="str">
        <f t="shared" si="58"/>
        <v>фото</v>
      </c>
      <c r="H660" s="123"/>
      <c r="I660" s="146" t="s">
        <v>406</v>
      </c>
      <c r="J660" s="147" t="s">
        <v>935</v>
      </c>
      <c r="K660" s="148" t="s">
        <v>314</v>
      </c>
      <c r="L660" s="149">
        <v>10</v>
      </c>
      <c r="M660" s="150">
        <v>166.7</v>
      </c>
      <c r="N660" s="151"/>
      <c r="O660" s="84">
        <f t="shared" si="59"/>
        <v>0</v>
      </c>
      <c r="P660" s="103">
        <v>4607109979310</v>
      </c>
      <c r="Q660" s="152"/>
      <c r="R660" s="167">
        <f t="shared" si="60"/>
        <v>16.670000000000002</v>
      </c>
      <c r="S660" s="171" t="s">
        <v>2803</v>
      </c>
      <c r="T660" s="192" t="s">
        <v>3739</v>
      </c>
    </row>
    <row r="661" spans="1:20" ht="75.599999999999994" customHeight="1">
      <c r="A661" s="122">
        <v>644</v>
      </c>
      <c r="B661" s="128">
        <v>3360</v>
      </c>
      <c r="C661" s="144" t="s">
        <v>1781</v>
      </c>
      <c r="D661" s="145"/>
      <c r="E661" s="129" t="s">
        <v>312</v>
      </c>
      <c r="F661" s="135" t="s">
        <v>407</v>
      </c>
      <c r="G661" s="217" t="str">
        <f t="shared" si="58"/>
        <v>фото</v>
      </c>
      <c r="H661" s="123"/>
      <c r="I661" s="146" t="s">
        <v>408</v>
      </c>
      <c r="J661" s="147" t="s">
        <v>398</v>
      </c>
      <c r="K661" s="148" t="s">
        <v>314</v>
      </c>
      <c r="L661" s="149">
        <v>10</v>
      </c>
      <c r="M661" s="150">
        <v>149</v>
      </c>
      <c r="N661" s="151"/>
      <c r="O661" s="84">
        <f t="shared" si="59"/>
        <v>0</v>
      </c>
      <c r="P661" s="103">
        <v>4607109950173</v>
      </c>
      <c r="Q661" s="152"/>
      <c r="R661" s="167">
        <f t="shared" si="60"/>
        <v>14.9</v>
      </c>
      <c r="S661" s="171" t="s">
        <v>1781</v>
      </c>
      <c r="T661" s="192" t="s">
        <v>3739</v>
      </c>
    </row>
    <row r="662" spans="1:20" ht="76.5">
      <c r="A662" s="122">
        <v>645</v>
      </c>
      <c r="B662" s="128">
        <v>3401</v>
      </c>
      <c r="C662" s="144" t="s">
        <v>3516</v>
      </c>
      <c r="D662" s="145" t="s">
        <v>3517</v>
      </c>
      <c r="E662" s="129" t="s">
        <v>312</v>
      </c>
      <c r="F662" s="135" t="s">
        <v>3106</v>
      </c>
      <c r="G662" s="217" t="str">
        <f t="shared" si="58"/>
        <v>фото</v>
      </c>
      <c r="H662" s="217"/>
      <c r="I662" s="146" t="s">
        <v>3349</v>
      </c>
      <c r="J662" s="147" t="s">
        <v>952</v>
      </c>
      <c r="K662" s="148" t="s">
        <v>314</v>
      </c>
      <c r="L662" s="149">
        <v>10</v>
      </c>
      <c r="M662" s="150">
        <v>228.8</v>
      </c>
      <c r="N662" s="151"/>
      <c r="O662" s="84">
        <f t="shared" si="59"/>
        <v>0</v>
      </c>
      <c r="P662" s="103">
        <v>4607109950807</v>
      </c>
      <c r="Q662" s="152" t="s">
        <v>3017</v>
      </c>
      <c r="R662" s="167">
        <f t="shared" si="60"/>
        <v>22.88</v>
      </c>
      <c r="S662" s="171" t="s">
        <v>3516</v>
      </c>
      <c r="T662" s="192" t="s">
        <v>3739</v>
      </c>
    </row>
    <row r="663" spans="1:20" ht="75.599999999999994" customHeight="1">
      <c r="A663" s="122">
        <v>646</v>
      </c>
      <c r="B663" s="128">
        <v>3416</v>
      </c>
      <c r="C663" s="144" t="s">
        <v>1782</v>
      </c>
      <c r="D663" s="145"/>
      <c r="E663" s="129" t="s">
        <v>312</v>
      </c>
      <c r="F663" s="135" t="s">
        <v>411</v>
      </c>
      <c r="G663" s="217" t="str">
        <f t="shared" si="58"/>
        <v>фото</v>
      </c>
      <c r="H663" s="123"/>
      <c r="I663" s="146" t="s">
        <v>412</v>
      </c>
      <c r="J663" s="147" t="s">
        <v>920</v>
      </c>
      <c r="K663" s="148" t="s">
        <v>314</v>
      </c>
      <c r="L663" s="149">
        <v>10</v>
      </c>
      <c r="M663" s="150">
        <v>149</v>
      </c>
      <c r="N663" s="151"/>
      <c r="O663" s="84">
        <f t="shared" si="59"/>
        <v>0</v>
      </c>
      <c r="P663" s="103">
        <v>4607109950166</v>
      </c>
      <c r="Q663" s="152"/>
      <c r="R663" s="167">
        <f t="shared" si="60"/>
        <v>14.9</v>
      </c>
      <c r="S663" s="171" t="s">
        <v>1782</v>
      </c>
      <c r="T663" s="192" t="s">
        <v>3739</v>
      </c>
    </row>
    <row r="664" spans="1:20" ht="15">
      <c r="A664" s="178">
        <v>647</v>
      </c>
      <c r="B664" s="133"/>
      <c r="C664" s="133"/>
      <c r="D664" s="133"/>
      <c r="E664" s="130" t="s">
        <v>413</v>
      </c>
      <c r="F664" s="190"/>
      <c r="G664" s="190"/>
      <c r="H664" s="190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43"/>
      <c r="T664" s="191"/>
    </row>
    <row r="665" spans="1:20" ht="75.599999999999994" customHeight="1">
      <c r="A665" s="122">
        <v>648</v>
      </c>
      <c r="B665" s="128">
        <v>3250</v>
      </c>
      <c r="C665" s="144" t="s">
        <v>1784</v>
      </c>
      <c r="D665" s="145"/>
      <c r="E665" s="129" t="s">
        <v>312</v>
      </c>
      <c r="F665" s="135" t="s">
        <v>414</v>
      </c>
      <c r="G665" s="217" t="str">
        <f t="shared" ref="G665:G672" si="61">HYPERLINK("http://www.gardenbulbs.ru/images/summer_CL/thumbnails/"&amp;C665&amp;".jpg","фото")</f>
        <v>фото</v>
      </c>
      <c r="H665" s="123"/>
      <c r="I665" s="146" t="s">
        <v>415</v>
      </c>
      <c r="J665" s="147" t="s">
        <v>917</v>
      </c>
      <c r="K665" s="148" t="s">
        <v>314</v>
      </c>
      <c r="L665" s="149">
        <v>10</v>
      </c>
      <c r="M665" s="150">
        <v>149</v>
      </c>
      <c r="N665" s="151"/>
      <c r="O665" s="84">
        <f t="shared" ref="O665:O672" si="62">IF(ISERROR(N665*M665),0,N665*M665)</f>
        <v>0</v>
      </c>
      <c r="P665" s="103">
        <v>4607109950159</v>
      </c>
      <c r="Q665" s="152"/>
      <c r="R665" s="167">
        <f t="shared" ref="R665:R672" si="63">ROUND(M665/L665,2)</f>
        <v>14.9</v>
      </c>
      <c r="S665" s="171" t="s">
        <v>1784</v>
      </c>
      <c r="T665" s="192" t="s">
        <v>3740</v>
      </c>
    </row>
    <row r="666" spans="1:20" ht="75.599999999999994" customHeight="1">
      <c r="A666" s="122">
        <v>649</v>
      </c>
      <c r="B666" s="128">
        <v>3314</v>
      </c>
      <c r="C666" s="144" t="s">
        <v>1785</v>
      </c>
      <c r="D666" s="145"/>
      <c r="E666" s="129" t="s">
        <v>312</v>
      </c>
      <c r="F666" s="135" t="s">
        <v>416</v>
      </c>
      <c r="G666" s="217" t="str">
        <f t="shared" si="61"/>
        <v>фото</v>
      </c>
      <c r="H666" s="123"/>
      <c r="I666" s="146" t="s">
        <v>417</v>
      </c>
      <c r="J666" s="147" t="s">
        <v>398</v>
      </c>
      <c r="K666" s="148" t="s">
        <v>314</v>
      </c>
      <c r="L666" s="149">
        <v>10</v>
      </c>
      <c r="M666" s="150">
        <v>149</v>
      </c>
      <c r="N666" s="151"/>
      <c r="O666" s="84">
        <f t="shared" si="62"/>
        <v>0</v>
      </c>
      <c r="P666" s="103">
        <v>4607109950142</v>
      </c>
      <c r="Q666" s="152"/>
      <c r="R666" s="167">
        <f t="shared" si="63"/>
        <v>14.9</v>
      </c>
      <c r="S666" s="171" t="s">
        <v>1785</v>
      </c>
      <c r="T666" s="192" t="s">
        <v>3740</v>
      </c>
    </row>
    <row r="667" spans="1:20" ht="61.5" customHeight="1">
      <c r="A667" s="122">
        <v>650</v>
      </c>
      <c r="B667" s="128">
        <v>6688</v>
      </c>
      <c r="C667" s="144" t="s">
        <v>1786</v>
      </c>
      <c r="D667" s="145" t="s">
        <v>1787</v>
      </c>
      <c r="E667" s="129" t="s">
        <v>312</v>
      </c>
      <c r="F667" s="135" t="s">
        <v>94</v>
      </c>
      <c r="G667" s="217" t="str">
        <f t="shared" si="61"/>
        <v>фото</v>
      </c>
      <c r="H667" s="217"/>
      <c r="I667" s="146" t="s">
        <v>95</v>
      </c>
      <c r="J667" s="147" t="s">
        <v>941</v>
      </c>
      <c r="K667" s="148" t="s">
        <v>314</v>
      </c>
      <c r="L667" s="149">
        <v>10</v>
      </c>
      <c r="M667" s="150">
        <v>149</v>
      </c>
      <c r="N667" s="151"/>
      <c r="O667" s="84">
        <f t="shared" si="62"/>
        <v>0</v>
      </c>
      <c r="P667" s="103">
        <v>4607109943328</v>
      </c>
      <c r="Q667" s="152"/>
      <c r="R667" s="167">
        <f t="shared" si="63"/>
        <v>14.9</v>
      </c>
      <c r="S667" s="171" t="s">
        <v>2804</v>
      </c>
      <c r="T667" s="192" t="s">
        <v>3740</v>
      </c>
    </row>
    <row r="668" spans="1:20" ht="75.599999999999994" customHeight="1">
      <c r="A668" s="122">
        <v>651</v>
      </c>
      <c r="B668" s="128">
        <v>3406</v>
      </c>
      <c r="C668" s="144" t="s">
        <v>1788</v>
      </c>
      <c r="D668" s="145"/>
      <c r="E668" s="129" t="s">
        <v>312</v>
      </c>
      <c r="F668" s="135" t="s">
        <v>420</v>
      </c>
      <c r="G668" s="217" t="str">
        <f t="shared" si="61"/>
        <v>фото</v>
      </c>
      <c r="H668" s="123"/>
      <c r="I668" s="146" t="s">
        <v>3350</v>
      </c>
      <c r="J668" s="147" t="s">
        <v>421</v>
      </c>
      <c r="K668" s="148" t="s">
        <v>314</v>
      </c>
      <c r="L668" s="149">
        <v>10</v>
      </c>
      <c r="M668" s="150">
        <v>149</v>
      </c>
      <c r="N668" s="151"/>
      <c r="O668" s="84">
        <f t="shared" si="62"/>
        <v>0</v>
      </c>
      <c r="P668" s="103">
        <v>4607109950135</v>
      </c>
      <c r="Q668" s="152"/>
      <c r="R668" s="167">
        <f t="shared" si="63"/>
        <v>14.9</v>
      </c>
      <c r="S668" s="171" t="s">
        <v>1788</v>
      </c>
      <c r="T668" s="192" t="s">
        <v>3740</v>
      </c>
    </row>
    <row r="669" spans="1:20" s="60" customFormat="1" ht="75.599999999999994" customHeight="1">
      <c r="A669" s="122">
        <v>652</v>
      </c>
      <c r="B669" s="128">
        <v>3323</v>
      </c>
      <c r="C669" s="144" t="s">
        <v>1789</v>
      </c>
      <c r="D669" s="145"/>
      <c r="E669" s="129" t="s">
        <v>312</v>
      </c>
      <c r="F669" s="135" t="s">
        <v>418</v>
      </c>
      <c r="G669" s="217" t="str">
        <f t="shared" si="61"/>
        <v>фото</v>
      </c>
      <c r="H669" s="123"/>
      <c r="I669" s="146" t="s">
        <v>419</v>
      </c>
      <c r="J669" s="147" t="s">
        <v>917</v>
      </c>
      <c r="K669" s="148" t="s">
        <v>314</v>
      </c>
      <c r="L669" s="149">
        <v>10</v>
      </c>
      <c r="M669" s="150">
        <v>166.7</v>
      </c>
      <c r="N669" s="151"/>
      <c r="O669" s="84">
        <f t="shared" si="62"/>
        <v>0</v>
      </c>
      <c r="P669" s="103">
        <v>4607109950128</v>
      </c>
      <c r="Q669" s="152"/>
      <c r="R669" s="167">
        <f t="shared" si="63"/>
        <v>16.670000000000002</v>
      </c>
      <c r="S669" s="171" t="s">
        <v>1789</v>
      </c>
      <c r="T669" s="192" t="s">
        <v>3740</v>
      </c>
    </row>
    <row r="670" spans="1:20" s="60" customFormat="1" ht="75.599999999999994" customHeight="1">
      <c r="A670" s="122">
        <v>653</v>
      </c>
      <c r="B670" s="128">
        <v>3408</v>
      </c>
      <c r="C670" s="144" t="s">
        <v>1790</v>
      </c>
      <c r="D670" s="145"/>
      <c r="E670" s="129" t="s">
        <v>312</v>
      </c>
      <c r="F670" s="135" t="s">
        <v>422</v>
      </c>
      <c r="G670" s="217" t="str">
        <f t="shared" si="61"/>
        <v>фото</v>
      </c>
      <c r="H670" s="123"/>
      <c r="I670" s="146" t="s">
        <v>423</v>
      </c>
      <c r="J670" s="147" t="s">
        <v>917</v>
      </c>
      <c r="K670" s="148" t="s">
        <v>351</v>
      </c>
      <c r="L670" s="149">
        <v>10</v>
      </c>
      <c r="M670" s="150">
        <v>149</v>
      </c>
      <c r="N670" s="151"/>
      <c r="O670" s="84">
        <f t="shared" si="62"/>
        <v>0</v>
      </c>
      <c r="P670" s="103">
        <v>4607109950111</v>
      </c>
      <c r="Q670" s="152"/>
      <c r="R670" s="167">
        <f t="shared" si="63"/>
        <v>14.9</v>
      </c>
      <c r="S670" s="171" t="s">
        <v>1790</v>
      </c>
      <c r="T670" s="192" t="s">
        <v>3740</v>
      </c>
    </row>
    <row r="671" spans="1:20" s="60" customFormat="1" ht="75.599999999999994" customHeight="1">
      <c r="A671" s="122">
        <v>654</v>
      </c>
      <c r="B671" s="128">
        <v>2883</v>
      </c>
      <c r="C671" s="144" t="s">
        <v>1791</v>
      </c>
      <c r="D671" s="145"/>
      <c r="E671" s="129" t="s">
        <v>312</v>
      </c>
      <c r="F671" s="135" t="s">
        <v>424</v>
      </c>
      <c r="G671" s="217" t="str">
        <f t="shared" si="61"/>
        <v>фото</v>
      </c>
      <c r="H671" s="123"/>
      <c r="I671" s="146" t="s">
        <v>1210</v>
      </c>
      <c r="J671" s="147" t="s">
        <v>941</v>
      </c>
      <c r="K671" s="148" t="s">
        <v>314</v>
      </c>
      <c r="L671" s="149">
        <v>10</v>
      </c>
      <c r="M671" s="150">
        <v>166.7</v>
      </c>
      <c r="N671" s="151"/>
      <c r="O671" s="84">
        <f t="shared" si="62"/>
        <v>0</v>
      </c>
      <c r="P671" s="103">
        <v>4607109979327</v>
      </c>
      <c r="Q671" s="152"/>
      <c r="R671" s="167">
        <f t="shared" si="63"/>
        <v>16.670000000000002</v>
      </c>
      <c r="S671" s="171" t="s">
        <v>1791</v>
      </c>
      <c r="T671" s="192" t="s">
        <v>3740</v>
      </c>
    </row>
    <row r="672" spans="1:20" ht="61.7" customHeight="1">
      <c r="A672" s="122">
        <v>655</v>
      </c>
      <c r="B672" s="128">
        <v>6713</v>
      </c>
      <c r="C672" s="144" t="s">
        <v>1792</v>
      </c>
      <c r="D672" s="145" t="s">
        <v>1793</v>
      </c>
      <c r="E672" s="129" t="s">
        <v>312</v>
      </c>
      <c r="F672" s="135" t="s">
        <v>96</v>
      </c>
      <c r="G672" s="217" t="str">
        <f t="shared" si="61"/>
        <v>фото</v>
      </c>
      <c r="H672" s="217"/>
      <c r="I672" s="146" t="s">
        <v>97</v>
      </c>
      <c r="J672" s="147" t="s">
        <v>941</v>
      </c>
      <c r="K672" s="148" t="s">
        <v>314</v>
      </c>
      <c r="L672" s="149">
        <v>10</v>
      </c>
      <c r="M672" s="150">
        <v>166.7</v>
      </c>
      <c r="N672" s="151"/>
      <c r="O672" s="84">
        <f t="shared" si="62"/>
        <v>0</v>
      </c>
      <c r="P672" s="103">
        <v>4607109943571</v>
      </c>
      <c r="Q672" s="152"/>
      <c r="R672" s="167">
        <f t="shared" si="63"/>
        <v>16.670000000000002</v>
      </c>
      <c r="S672" s="171" t="s">
        <v>2805</v>
      </c>
      <c r="T672" s="192" t="s">
        <v>3740</v>
      </c>
    </row>
    <row r="673" spans="1:20" ht="15">
      <c r="A673" s="178">
        <v>656</v>
      </c>
      <c r="B673" s="133"/>
      <c r="C673" s="133"/>
      <c r="D673" s="133"/>
      <c r="E673" s="130" t="s">
        <v>425</v>
      </c>
      <c r="F673" s="190"/>
      <c r="G673" s="190"/>
      <c r="H673" s="190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43"/>
      <c r="T673" s="191"/>
    </row>
    <row r="674" spans="1:20" ht="65.45" customHeight="1">
      <c r="A674" s="122">
        <v>657</v>
      </c>
      <c r="B674" s="128">
        <v>6670</v>
      </c>
      <c r="C674" s="144" t="s">
        <v>1794</v>
      </c>
      <c r="D674" s="145"/>
      <c r="E674" s="129" t="s">
        <v>312</v>
      </c>
      <c r="F674" s="135" t="s">
        <v>98</v>
      </c>
      <c r="G674" s="217" t="str">
        <f t="shared" ref="G674:G678" si="64">HYPERLINK("http://www.gardenbulbs.ru/images/summer_CL/thumbnails/"&amp;C674&amp;".jpg","фото")</f>
        <v>фото</v>
      </c>
      <c r="H674" s="123"/>
      <c r="I674" s="146" t="s">
        <v>99</v>
      </c>
      <c r="J674" s="147" t="s">
        <v>949</v>
      </c>
      <c r="K674" s="148" t="s">
        <v>351</v>
      </c>
      <c r="L674" s="149">
        <v>10</v>
      </c>
      <c r="M674" s="150">
        <v>166.7</v>
      </c>
      <c r="N674" s="151"/>
      <c r="O674" s="84">
        <f t="shared" ref="O674:O678" si="65">IF(ISERROR(N674*M674),0,N674*M674)</f>
        <v>0</v>
      </c>
      <c r="P674" s="103">
        <v>4607109943144</v>
      </c>
      <c r="Q674" s="152"/>
      <c r="R674" s="167">
        <f t="shared" ref="R674:R678" si="66">ROUND(M674/L674,2)</f>
        <v>16.670000000000002</v>
      </c>
      <c r="S674" s="171" t="s">
        <v>1794</v>
      </c>
      <c r="T674" s="192" t="s">
        <v>3741</v>
      </c>
    </row>
    <row r="675" spans="1:20" ht="65.45" customHeight="1">
      <c r="A675" s="122">
        <v>658</v>
      </c>
      <c r="B675" s="128">
        <v>6684</v>
      </c>
      <c r="C675" s="144" t="s">
        <v>1795</v>
      </c>
      <c r="D675" s="145"/>
      <c r="E675" s="129" t="s">
        <v>312</v>
      </c>
      <c r="F675" s="135" t="s">
        <v>101</v>
      </c>
      <c r="G675" s="217" t="str">
        <f t="shared" si="64"/>
        <v>фото</v>
      </c>
      <c r="H675" s="123"/>
      <c r="I675" s="146" t="s">
        <v>102</v>
      </c>
      <c r="J675" s="147" t="s">
        <v>949</v>
      </c>
      <c r="K675" s="148" t="s">
        <v>351</v>
      </c>
      <c r="L675" s="149">
        <v>10</v>
      </c>
      <c r="M675" s="150">
        <v>175.6</v>
      </c>
      <c r="N675" s="151"/>
      <c r="O675" s="84">
        <f t="shared" si="65"/>
        <v>0</v>
      </c>
      <c r="P675" s="103">
        <v>4607109943281</v>
      </c>
      <c r="Q675" s="152"/>
      <c r="R675" s="167">
        <f t="shared" si="66"/>
        <v>17.559999999999999</v>
      </c>
      <c r="S675" s="171" t="s">
        <v>1795</v>
      </c>
      <c r="T675" s="192" t="s">
        <v>3741</v>
      </c>
    </row>
    <row r="676" spans="1:20" ht="61.5" customHeight="1">
      <c r="A676" s="122">
        <v>659</v>
      </c>
      <c r="B676" s="128">
        <v>6705</v>
      </c>
      <c r="C676" s="144" t="s">
        <v>1796</v>
      </c>
      <c r="D676" s="145" t="s">
        <v>1797</v>
      </c>
      <c r="E676" s="129" t="s">
        <v>312</v>
      </c>
      <c r="F676" s="135" t="s">
        <v>100</v>
      </c>
      <c r="G676" s="217" t="str">
        <f t="shared" si="64"/>
        <v>фото</v>
      </c>
      <c r="H676" s="217"/>
      <c r="I676" s="146" t="s">
        <v>977</v>
      </c>
      <c r="J676" s="147" t="s">
        <v>949</v>
      </c>
      <c r="K676" s="148" t="s">
        <v>314</v>
      </c>
      <c r="L676" s="149">
        <v>10</v>
      </c>
      <c r="M676" s="150">
        <v>140.1</v>
      </c>
      <c r="N676" s="151"/>
      <c r="O676" s="84">
        <f t="shared" si="65"/>
        <v>0</v>
      </c>
      <c r="P676" s="103">
        <v>4607109943496</v>
      </c>
      <c r="Q676" s="152"/>
      <c r="R676" s="167">
        <f t="shared" si="66"/>
        <v>14.01</v>
      </c>
      <c r="S676" s="171" t="s">
        <v>2806</v>
      </c>
      <c r="T676" s="192" t="s">
        <v>3741</v>
      </c>
    </row>
    <row r="677" spans="1:20" ht="75.599999999999994" customHeight="1">
      <c r="A677" s="122">
        <v>660</v>
      </c>
      <c r="B677" s="128">
        <v>49</v>
      </c>
      <c r="C677" s="144" t="s">
        <v>1798</v>
      </c>
      <c r="D677" s="145"/>
      <c r="E677" s="129" t="s">
        <v>312</v>
      </c>
      <c r="F677" s="135" t="s">
        <v>426</v>
      </c>
      <c r="G677" s="217" t="str">
        <f t="shared" si="64"/>
        <v>фото</v>
      </c>
      <c r="H677" s="123"/>
      <c r="I677" s="146" t="s">
        <v>427</v>
      </c>
      <c r="J677" s="147" t="s">
        <v>949</v>
      </c>
      <c r="K677" s="148" t="s">
        <v>351</v>
      </c>
      <c r="L677" s="149">
        <v>10</v>
      </c>
      <c r="M677" s="150">
        <v>166.7</v>
      </c>
      <c r="N677" s="151"/>
      <c r="O677" s="84">
        <f t="shared" si="65"/>
        <v>0</v>
      </c>
      <c r="P677" s="103">
        <v>4607109979341</v>
      </c>
      <c r="Q677" s="152"/>
      <c r="R677" s="167">
        <f t="shared" si="66"/>
        <v>16.670000000000002</v>
      </c>
      <c r="S677" s="171" t="s">
        <v>1798</v>
      </c>
      <c r="T677" s="192" t="s">
        <v>3741</v>
      </c>
    </row>
    <row r="678" spans="1:20" ht="75.599999999999994" customHeight="1">
      <c r="A678" s="122">
        <v>661</v>
      </c>
      <c r="B678" s="128">
        <v>50</v>
      </c>
      <c r="C678" s="144" t="s">
        <v>1799</v>
      </c>
      <c r="D678" s="145"/>
      <c r="E678" s="129" t="s">
        <v>312</v>
      </c>
      <c r="F678" s="135" t="s">
        <v>428</v>
      </c>
      <c r="G678" s="217" t="str">
        <f t="shared" si="64"/>
        <v>фото</v>
      </c>
      <c r="H678" s="123"/>
      <c r="I678" s="146" t="s">
        <v>429</v>
      </c>
      <c r="J678" s="147" t="s">
        <v>899</v>
      </c>
      <c r="K678" s="148" t="s">
        <v>314</v>
      </c>
      <c r="L678" s="149">
        <v>10</v>
      </c>
      <c r="M678" s="150">
        <v>179.2</v>
      </c>
      <c r="N678" s="151"/>
      <c r="O678" s="84">
        <f t="shared" si="65"/>
        <v>0</v>
      </c>
      <c r="P678" s="103">
        <v>4607109979358</v>
      </c>
      <c r="Q678" s="152"/>
      <c r="R678" s="167">
        <f t="shared" si="66"/>
        <v>17.920000000000002</v>
      </c>
      <c r="S678" s="171" t="s">
        <v>1799</v>
      </c>
      <c r="T678" s="192" t="s">
        <v>3741</v>
      </c>
    </row>
    <row r="679" spans="1:20" ht="15">
      <c r="A679" s="178">
        <v>662</v>
      </c>
      <c r="B679" s="133"/>
      <c r="C679" s="133"/>
      <c r="D679" s="133"/>
      <c r="E679" s="130" t="s">
        <v>430</v>
      </c>
      <c r="F679" s="190"/>
      <c r="G679" s="190"/>
      <c r="H679" s="190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43"/>
      <c r="T679" s="191"/>
    </row>
    <row r="680" spans="1:20" ht="73.900000000000006" customHeight="1">
      <c r="A680" s="122">
        <v>663</v>
      </c>
      <c r="B680" s="128">
        <v>3761</v>
      </c>
      <c r="C680" s="144" t="s">
        <v>2807</v>
      </c>
      <c r="D680" s="145"/>
      <c r="E680" s="129" t="s">
        <v>312</v>
      </c>
      <c r="F680" s="135" t="s">
        <v>431</v>
      </c>
      <c r="G680" s="217" t="str">
        <f t="shared" ref="G680:G696" si="67">HYPERLINK("http://www.gardenbulbs.ru/images/summer_CL/thumbnails/"&amp;C680&amp;".jpg","фото")</f>
        <v>фото</v>
      </c>
      <c r="H680" s="123"/>
      <c r="I680" s="146" t="s">
        <v>3351</v>
      </c>
      <c r="J680" s="147" t="s">
        <v>906</v>
      </c>
      <c r="K680" s="148" t="s">
        <v>337</v>
      </c>
      <c r="L680" s="149">
        <v>5</v>
      </c>
      <c r="M680" s="150">
        <v>317.60000000000002</v>
      </c>
      <c r="N680" s="151"/>
      <c r="O680" s="84">
        <f t="shared" ref="O680:O696" si="68">IF(ISERROR(N680*M680),0,N680*M680)</f>
        <v>0</v>
      </c>
      <c r="P680" s="103">
        <v>4607109985342</v>
      </c>
      <c r="Q680" s="152"/>
      <c r="R680" s="167">
        <f t="shared" ref="R680:R696" si="69">ROUND(M680/L680,2)</f>
        <v>63.52</v>
      </c>
      <c r="S680" s="171" t="s">
        <v>2807</v>
      </c>
      <c r="T680" s="192" t="s">
        <v>3742</v>
      </c>
    </row>
    <row r="681" spans="1:20" ht="73.900000000000006" customHeight="1">
      <c r="A681" s="122">
        <v>664</v>
      </c>
      <c r="B681" s="128">
        <v>1187</v>
      </c>
      <c r="C681" s="144" t="s">
        <v>1800</v>
      </c>
      <c r="D681" s="145"/>
      <c r="E681" s="129" t="s">
        <v>312</v>
      </c>
      <c r="F681" s="135" t="s">
        <v>432</v>
      </c>
      <c r="G681" s="217" t="str">
        <f t="shared" si="67"/>
        <v>фото</v>
      </c>
      <c r="H681" s="123"/>
      <c r="I681" s="146" t="s">
        <v>433</v>
      </c>
      <c r="J681" s="147" t="s">
        <v>917</v>
      </c>
      <c r="K681" s="148" t="s">
        <v>349</v>
      </c>
      <c r="L681" s="149">
        <v>10</v>
      </c>
      <c r="M681" s="150">
        <v>104.6</v>
      </c>
      <c r="N681" s="151"/>
      <c r="O681" s="84">
        <f t="shared" si="68"/>
        <v>0</v>
      </c>
      <c r="P681" s="103">
        <v>4607109985830</v>
      </c>
      <c r="Q681" s="152"/>
      <c r="R681" s="167">
        <f t="shared" si="69"/>
        <v>10.46</v>
      </c>
      <c r="S681" s="171" t="s">
        <v>1800</v>
      </c>
      <c r="T681" s="192" t="s">
        <v>3742</v>
      </c>
    </row>
    <row r="682" spans="1:20" s="61" customFormat="1" ht="75.400000000000006" customHeight="1">
      <c r="A682" s="122">
        <v>665</v>
      </c>
      <c r="B682" s="128">
        <v>6468</v>
      </c>
      <c r="C682" s="144" t="s">
        <v>2808</v>
      </c>
      <c r="D682" s="145"/>
      <c r="E682" s="129" t="s">
        <v>312</v>
      </c>
      <c r="F682" s="135" t="s">
        <v>2809</v>
      </c>
      <c r="G682" s="217" t="str">
        <f t="shared" si="67"/>
        <v>фото</v>
      </c>
      <c r="H682" s="123"/>
      <c r="I682" s="146" t="s">
        <v>2810</v>
      </c>
      <c r="J682" s="147" t="s">
        <v>917</v>
      </c>
      <c r="K682" s="148" t="s">
        <v>337</v>
      </c>
      <c r="L682" s="149">
        <v>10</v>
      </c>
      <c r="M682" s="150">
        <v>140.1</v>
      </c>
      <c r="N682" s="151"/>
      <c r="O682" s="84">
        <f t="shared" si="68"/>
        <v>0</v>
      </c>
      <c r="P682" s="103">
        <v>4607109930847</v>
      </c>
      <c r="Q682" s="152"/>
      <c r="R682" s="167">
        <f t="shared" si="69"/>
        <v>14.01</v>
      </c>
      <c r="S682" s="171" t="s">
        <v>2808</v>
      </c>
      <c r="T682" s="192" t="s">
        <v>3742</v>
      </c>
    </row>
    <row r="683" spans="1:20" ht="75.400000000000006" customHeight="1">
      <c r="A683" s="122">
        <v>666</v>
      </c>
      <c r="B683" s="128">
        <v>2452</v>
      </c>
      <c r="C683" s="144" t="s">
        <v>3518</v>
      </c>
      <c r="D683" s="145"/>
      <c r="E683" s="129" t="s">
        <v>312</v>
      </c>
      <c r="F683" s="135" t="s">
        <v>3107</v>
      </c>
      <c r="G683" s="217" t="str">
        <f t="shared" si="67"/>
        <v>фото</v>
      </c>
      <c r="H683" s="123"/>
      <c r="I683" s="146" t="s">
        <v>3352</v>
      </c>
      <c r="J683" s="147" t="s">
        <v>899</v>
      </c>
      <c r="K683" s="148" t="s">
        <v>349</v>
      </c>
      <c r="L683" s="149">
        <v>10</v>
      </c>
      <c r="M683" s="150">
        <v>149</v>
      </c>
      <c r="N683" s="151"/>
      <c r="O683" s="84">
        <f t="shared" si="68"/>
        <v>0</v>
      </c>
      <c r="P683" s="103">
        <v>4607109966860</v>
      </c>
      <c r="Q683" s="152" t="s">
        <v>3017</v>
      </c>
      <c r="R683" s="167">
        <f t="shared" si="69"/>
        <v>14.9</v>
      </c>
      <c r="S683" s="171" t="s">
        <v>3518</v>
      </c>
      <c r="T683" s="192" t="s">
        <v>3742</v>
      </c>
    </row>
    <row r="684" spans="1:20" s="60" customFormat="1" ht="65.45" customHeight="1">
      <c r="A684" s="122">
        <v>667</v>
      </c>
      <c r="B684" s="128">
        <v>3399</v>
      </c>
      <c r="C684" s="144" t="s">
        <v>3743</v>
      </c>
      <c r="D684" s="145"/>
      <c r="E684" s="172" t="s">
        <v>312</v>
      </c>
      <c r="F684" s="136" t="s">
        <v>3744</v>
      </c>
      <c r="G684" s="217" t="str">
        <f t="shared" si="67"/>
        <v>фото</v>
      </c>
      <c r="H684" s="123"/>
      <c r="I684" s="146" t="s">
        <v>3745</v>
      </c>
      <c r="J684" s="147" t="s">
        <v>906</v>
      </c>
      <c r="K684" s="148" t="s">
        <v>337</v>
      </c>
      <c r="L684" s="149">
        <v>10</v>
      </c>
      <c r="M684" s="150">
        <v>140.1</v>
      </c>
      <c r="N684" s="151"/>
      <c r="O684" s="84">
        <f t="shared" si="68"/>
        <v>0</v>
      </c>
      <c r="P684" s="103">
        <v>4607109950487</v>
      </c>
      <c r="Q684" s="216" t="s">
        <v>3579</v>
      </c>
      <c r="R684" s="167">
        <f t="shared" si="69"/>
        <v>14.01</v>
      </c>
      <c r="S684" s="171" t="s">
        <v>3743</v>
      </c>
      <c r="T684" s="192" t="s">
        <v>3742</v>
      </c>
    </row>
    <row r="685" spans="1:20" s="60" customFormat="1" ht="65.45" customHeight="1">
      <c r="A685" s="122">
        <v>668</v>
      </c>
      <c r="B685" s="128">
        <v>1196</v>
      </c>
      <c r="C685" s="144" t="s">
        <v>1801</v>
      </c>
      <c r="D685" s="145"/>
      <c r="E685" s="129" t="s">
        <v>312</v>
      </c>
      <c r="F685" s="135" t="s">
        <v>434</v>
      </c>
      <c r="G685" s="217" t="str">
        <f t="shared" si="67"/>
        <v>фото</v>
      </c>
      <c r="H685" s="123"/>
      <c r="I685" s="146" t="s">
        <v>435</v>
      </c>
      <c r="J685" s="147" t="s">
        <v>941</v>
      </c>
      <c r="K685" s="148" t="s">
        <v>349</v>
      </c>
      <c r="L685" s="149">
        <v>10</v>
      </c>
      <c r="M685" s="150">
        <v>198.7</v>
      </c>
      <c r="N685" s="151"/>
      <c r="O685" s="84">
        <f t="shared" si="68"/>
        <v>0</v>
      </c>
      <c r="P685" s="103">
        <v>4607109985847</v>
      </c>
      <c r="Q685" s="152"/>
      <c r="R685" s="167">
        <f t="shared" si="69"/>
        <v>19.87</v>
      </c>
      <c r="S685" s="171" t="s">
        <v>1801</v>
      </c>
      <c r="T685" s="192" t="s">
        <v>3742</v>
      </c>
    </row>
    <row r="686" spans="1:20" s="60" customFormat="1" ht="73.900000000000006" customHeight="1">
      <c r="A686" s="122">
        <v>669</v>
      </c>
      <c r="B686" s="128">
        <v>1284</v>
      </c>
      <c r="C686" s="144" t="s">
        <v>1802</v>
      </c>
      <c r="D686" s="145"/>
      <c r="E686" s="129" t="s">
        <v>312</v>
      </c>
      <c r="F686" s="135" t="s">
        <v>442</v>
      </c>
      <c r="G686" s="217" t="str">
        <f t="shared" si="67"/>
        <v>фото</v>
      </c>
      <c r="H686" s="123"/>
      <c r="I686" s="146" t="s">
        <v>443</v>
      </c>
      <c r="J686" s="147" t="s">
        <v>917</v>
      </c>
      <c r="K686" s="148" t="s">
        <v>337</v>
      </c>
      <c r="L686" s="149">
        <v>10</v>
      </c>
      <c r="M686" s="150">
        <v>113.5</v>
      </c>
      <c r="N686" s="151"/>
      <c r="O686" s="84">
        <f t="shared" si="68"/>
        <v>0</v>
      </c>
      <c r="P686" s="103">
        <v>4607109985533</v>
      </c>
      <c r="Q686" s="152"/>
      <c r="R686" s="167">
        <f t="shared" si="69"/>
        <v>11.35</v>
      </c>
      <c r="S686" s="171" t="s">
        <v>1802</v>
      </c>
      <c r="T686" s="192" t="s">
        <v>3742</v>
      </c>
    </row>
    <row r="687" spans="1:20" s="60" customFormat="1" ht="73.900000000000006" customHeight="1">
      <c r="A687" s="122">
        <v>670</v>
      </c>
      <c r="B687" s="128">
        <v>1269</v>
      </c>
      <c r="C687" s="144" t="s">
        <v>2811</v>
      </c>
      <c r="D687" s="145"/>
      <c r="E687" s="129" t="s">
        <v>312</v>
      </c>
      <c r="F687" s="135" t="s">
        <v>436</v>
      </c>
      <c r="G687" s="217" t="str">
        <f t="shared" si="67"/>
        <v>фото</v>
      </c>
      <c r="H687" s="123"/>
      <c r="I687" s="146" t="s">
        <v>437</v>
      </c>
      <c r="J687" s="147" t="s">
        <v>906</v>
      </c>
      <c r="K687" s="148" t="s">
        <v>337</v>
      </c>
      <c r="L687" s="149">
        <v>10</v>
      </c>
      <c r="M687" s="150">
        <v>131.19999999999999</v>
      </c>
      <c r="N687" s="151"/>
      <c r="O687" s="84">
        <f t="shared" si="68"/>
        <v>0</v>
      </c>
      <c r="P687" s="103">
        <v>4607109985540</v>
      </c>
      <c r="Q687" s="152"/>
      <c r="R687" s="167">
        <f t="shared" si="69"/>
        <v>13.12</v>
      </c>
      <c r="S687" s="171" t="s">
        <v>2811</v>
      </c>
      <c r="T687" s="192" t="s">
        <v>3742</v>
      </c>
    </row>
    <row r="688" spans="1:20" s="60" customFormat="1" ht="73.900000000000006" customHeight="1">
      <c r="A688" s="122">
        <v>671</v>
      </c>
      <c r="B688" s="128">
        <v>2709</v>
      </c>
      <c r="C688" s="144" t="s">
        <v>1803</v>
      </c>
      <c r="D688" s="145"/>
      <c r="E688" s="129" t="s">
        <v>312</v>
      </c>
      <c r="F688" s="135" t="s">
        <v>438</v>
      </c>
      <c r="G688" s="217" t="str">
        <f t="shared" si="67"/>
        <v>фото</v>
      </c>
      <c r="H688" s="123"/>
      <c r="I688" s="146" t="s">
        <v>439</v>
      </c>
      <c r="J688" s="147" t="s">
        <v>906</v>
      </c>
      <c r="K688" s="148" t="s">
        <v>349</v>
      </c>
      <c r="L688" s="149">
        <v>10</v>
      </c>
      <c r="M688" s="150">
        <v>140.1</v>
      </c>
      <c r="N688" s="151"/>
      <c r="O688" s="84">
        <f t="shared" si="68"/>
        <v>0</v>
      </c>
      <c r="P688" s="103">
        <v>4607109985557</v>
      </c>
      <c r="Q688" s="152"/>
      <c r="R688" s="167">
        <f t="shared" si="69"/>
        <v>14.01</v>
      </c>
      <c r="S688" s="171" t="s">
        <v>1803</v>
      </c>
      <c r="T688" s="192" t="s">
        <v>3742</v>
      </c>
    </row>
    <row r="689" spans="1:20" s="60" customFormat="1" ht="73.900000000000006" customHeight="1">
      <c r="A689" s="122">
        <v>672</v>
      </c>
      <c r="B689" s="128">
        <v>2598</v>
      </c>
      <c r="C689" s="144" t="s">
        <v>1804</v>
      </c>
      <c r="D689" s="145"/>
      <c r="E689" s="129" t="s">
        <v>312</v>
      </c>
      <c r="F689" s="135" t="s">
        <v>440</v>
      </c>
      <c r="G689" s="217" t="str">
        <f t="shared" si="67"/>
        <v>фото</v>
      </c>
      <c r="H689" s="123"/>
      <c r="I689" s="146" t="s">
        <v>441</v>
      </c>
      <c r="J689" s="147" t="s">
        <v>906</v>
      </c>
      <c r="K689" s="148" t="s">
        <v>349</v>
      </c>
      <c r="L689" s="149">
        <v>8</v>
      </c>
      <c r="M689" s="150">
        <v>160.30000000000001</v>
      </c>
      <c r="N689" s="151"/>
      <c r="O689" s="84">
        <f t="shared" si="68"/>
        <v>0</v>
      </c>
      <c r="P689" s="103">
        <v>4607109985564</v>
      </c>
      <c r="Q689" s="152"/>
      <c r="R689" s="167">
        <f t="shared" si="69"/>
        <v>20.04</v>
      </c>
      <c r="S689" s="171" t="s">
        <v>1804</v>
      </c>
      <c r="T689" s="192" t="s">
        <v>3742</v>
      </c>
    </row>
    <row r="690" spans="1:20" s="60" customFormat="1" ht="65.45" customHeight="1">
      <c r="A690" s="122">
        <v>673</v>
      </c>
      <c r="B690" s="128">
        <v>6706</v>
      </c>
      <c r="C690" s="144" t="s">
        <v>1805</v>
      </c>
      <c r="D690" s="145" t="s">
        <v>1806</v>
      </c>
      <c r="E690" s="129" t="s">
        <v>312</v>
      </c>
      <c r="F690" s="135" t="s">
        <v>103</v>
      </c>
      <c r="G690" s="217" t="str">
        <f t="shared" si="67"/>
        <v>фото</v>
      </c>
      <c r="H690" s="217"/>
      <c r="I690" s="146" t="s">
        <v>104</v>
      </c>
      <c r="J690" s="147" t="s">
        <v>906</v>
      </c>
      <c r="K690" s="148" t="s">
        <v>349</v>
      </c>
      <c r="L690" s="149">
        <v>10</v>
      </c>
      <c r="M690" s="150">
        <v>175.6</v>
      </c>
      <c r="N690" s="151"/>
      <c r="O690" s="84">
        <f t="shared" si="68"/>
        <v>0</v>
      </c>
      <c r="P690" s="103">
        <v>4607109943502</v>
      </c>
      <c r="Q690" s="152"/>
      <c r="R690" s="167">
        <f t="shared" si="69"/>
        <v>17.559999999999999</v>
      </c>
      <c r="S690" s="171" t="s">
        <v>3746</v>
      </c>
      <c r="T690" s="192" t="s">
        <v>3742</v>
      </c>
    </row>
    <row r="691" spans="1:20" s="61" customFormat="1" ht="75.400000000000006" customHeight="1">
      <c r="A691" s="122">
        <v>674</v>
      </c>
      <c r="B691" s="128">
        <v>2451</v>
      </c>
      <c r="C691" s="144" t="s">
        <v>3519</v>
      </c>
      <c r="D691" s="145"/>
      <c r="E691" s="129" t="s">
        <v>312</v>
      </c>
      <c r="F691" s="135" t="s">
        <v>3108</v>
      </c>
      <c r="G691" s="217" t="str">
        <f t="shared" si="67"/>
        <v>фото</v>
      </c>
      <c r="H691" s="123"/>
      <c r="I691" s="146" t="s">
        <v>3353</v>
      </c>
      <c r="J691" s="147" t="s">
        <v>899</v>
      </c>
      <c r="K691" s="148" t="s">
        <v>313</v>
      </c>
      <c r="L691" s="149">
        <v>10</v>
      </c>
      <c r="M691" s="150">
        <v>149</v>
      </c>
      <c r="N691" s="151"/>
      <c r="O691" s="84">
        <f t="shared" si="68"/>
        <v>0</v>
      </c>
      <c r="P691" s="103">
        <v>4607109966501</v>
      </c>
      <c r="Q691" s="152" t="s">
        <v>3017</v>
      </c>
      <c r="R691" s="167">
        <f t="shared" si="69"/>
        <v>14.9</v>
      </c>
      <c r="S691" s="171" t="s">
        <v>3519</v>
      </c>
      <c r="T691" s="192" t="s">
        <v>3742</v>
      </c>
    </row>
    <row r="692" spans="1:20" s="60" customFormat="1" ht="62.1" customHeight="1">
      <c r="A692" s="122">
        <v>675</v>
      </c>
      <c r="B692" s="128">
        <v>6691</v>
      </c>
      <c r="C692" s="144" t="s">
        <v>3520</v>
      </c>
      <c r="D692" s="145"/>
      <c r="E692" s="129" t="s">
        <v>312</v>
      </c>
      <c r="F692" s="135" t="s">
        <v>105</v>
      </c>
      <c r="G692" s="217" t="str">
        <f t="shared" si="67"/>
        <v>фото</v>
      </c>
      <c r="H692" s="123"/>
      <c r="I692" s="146" t="s">
        <v>106</v>
      </c>
      <c r="J692" s="147" t="s">
        <v>935</v>
      </c>
      <c r="K692" s="148" t="s">
        <v>349</v>
      </c>
      <c r="L692" s="149">
        <v>10</v>
      </c>
      <c r="M692" s="150">
        <v>149</v>
      </c>
      <c r="N692" s="151"/>
      <c r="O692" s="84">
        <f t="shared" si="68"/>
        <v>0</v>
      </c>
      <c r="P692" s="103">
        <v>4607109943359</v>
      </c>
      <c r="Q692" s="152"/>
      <c r="R692" s="167">
        <f t="shared" si="69"/>
        <v>14.9</v>
      </c>
      <c r="S692" s="171" t="s">
        <v>3520</v>
      </c>
      <c r="T692" s="192" t="s">
        <v>3742</v>
      </c>
    </row>
    <row r="693" spans="1:20" s="60" customFormat="1" ht="65.45" customHeight="1">
      <c r="A693" s="122">
        <v>676</v>
      </c>
      <c r="B693" s="128">
        <v>6692</v>
      </c>
      <c r="C693" s="144" t="s">
        <v>3521</v>
      </c>
      <c r="D693" s="145"/>
      <c r="E693" s="129" t="s">
        <v>312</v>
      </c>
      <c r="F693" s="135" t="s">
        <v>107</v>
      </c>
      <c r="G693" s="217" t="str">
        <f t="shared" si="67"/>
        <v>фото</v>
      </c>
      <c r="H693" s="123"/>
      <c r="I693" s="146" t="s">
        <v>108</v>
      </c>
      <c r="J693" s="147" t="s">
        <v>935</v>
      </c>
      <c r="K693" s="148" t="s">
        <v>337</v>
      </c>
      <c r="L693" s="149">
        <v>10</v>
      </c>
      <c r="M693" s="150">
        <v>140.1</v>
      </c>
      <c r="N693" s="151"/>
      <c r="O693" s="84">
        <f t="shared" si="68"/>
        <v>0</v>
      </c>
      <c r="P693" s="103">
        <v>4607109943366</v>
      </c>
      <c r="Q693" s="152"/>
      <c r="R693" s="167">
        <f t="shared" si="69"/>
        <v>14.01</v>
      </c>
      <c r="S693" s="171" t="s">
        <v>3521</v>
      </c>
      <c r="T693" s="192" t="s">
        <v>3742</v>
      </c>
    </row>
    <row r="694" spans="1:20" s="60" customFormat="1" ht="62.1" customHeight="1">
      <c r="A694" s="122">
        <v>677</v>
      </c>
      <c r="B694" s="128">
        <v>6708</v>
      </c>
      <c r="C694" s="144" t="s">
        <v>1807</v>
      </c>
      <c r="D694" s="145"/>
      <c r="E694" s="129" t="s">
        <v>312</v>
      </c>
      <c r="F694" s="135" t="s">
        <v>109</v>
      </c>
      <c r="G694" s="217" t="str">
        <f t="shared" si="67"/>
        <v>фото</v>
      </c>
      <c r="H694" s="123"/>
      <c r="I694" s="146" t="s">
        <v>110</v>
      </c>
      <c r="J694" s="147" t="s">
        <v>935</v>
      </c>
      <c r="K694" s="148" t="s">
        <v>349</v>
      </c>
      <c r="L694" s="149">
        <v>10</v>
      </c>
      <c r="M694" s="150">
        <v>166.7</v>
      </c>
      <c r="N694" s="151"/>
      <c r="O694" s="84">
        <f t="shared" si="68"/>
        <v>0</v>
      </c>
      <c r="P694" s="103">
        <v>4607109943526</v>
      </c>
      <c r="Q694" s="152"/>
      <c r="R694" s="167">
        <f t="shared" si="69"/>
        <v>16.670000000000002</v>
      </c>
      <c r="S694" s="171" t="s">
        <v>1807</v>
      </c>
      <c r="T694" s="192" t="s">
        <v>3742</v>
      </c>
    </row>
    <row r="695" spans="1:20" s="60" customFormat="1" ht="62.65" customHeight="1">
      <c r="A695" s="122">
        <v>678</v>
      </c>
      <c r="B695" s="128">
        <v>3415</v>
      </c>
      <c r="C695" s="144" t="s">
        <v>3747</v>
      </c>
      <c r="D695" s="145"/>
      <c r="E695" s="172" t="s">
        <v>312</v>
      </c>
      <c r="F695" s="136" t="s">
        <v>2891</v>
      </c>
      <c r="G695" s="217" t="str">
        <f t="shared" si="67"/>
        <v>фото</v>
      </c>
      <c r="H695" s="123"/>
      <c r="I695" s="146" t="s">
        <v>3748</v>
      </c>
      <c r="J695" s="147" t="s">
        <v>906</v>
      </c>
      <c r="K695" s="148" t="s">
        <v>329</v>
      </c>
      <c r="L695" s="149">
        <v>7</v>
      </c>
      <c r="M695" s="150">
        <v>230.6</v>
      </c>
      <c r="N695" s="151"/>
      <c r="O695" s="84">
        <f t="shared" si="68"/>
        <v>0</v>
      </c>
      <c r="P695" s="103">
        <v>4607109951606</v>
      </c>
      <c r="Q695" s="216" t="s">
        <v>3579</v>
      </c>
      <c r="R695" s="167">
        <f t="shared" si="69"/>
        <v>32.94</v>
      </c>
      <c r="S695" s="171" t="s">
        <v>3747</v>
      </c>
      <c r="T695" s="192" t="s">
        <v>3742</v>
      </c>
    </row>
    <row r="696" spans="1:20" s="60" customFormat="1" ht="73.900000000000006" customHeight="1">
      <c r="A696" s="122">
        <v>679</v>
      </c>
      <c r="B696" s="128">
        <v>1291</v>
      </c>
      <c r="C696" s="144" t="s">
        <v>1808</v>
      </c>
      <c r="D696" s="145"/>
      <c r="E696" s="129" t="s">
        <v>312</v>
      </c>
      <c r="F696" s="135" t="s">
        <v>444</v>
      </c>
      <c r="G696" s="217" t="str">
        <f t="shared" si="67"/>
        <v>фото</v>
      </c>
      <c r="H696" s="123"/>
      <c r="I696" s="146" t="s">
        <v>445</v>
      </c>
      <c r="J696" s="147" t="s">
        <v>906</v>
      </c>
      <c r="K696" s="148" t="s">
        <v>345</v>
      </c>
      <c r="L696" s="149">
        <v>10</v>
      </c>
      <c r="M696" s="150">
        <v>69.099999999999994</v>
      </c>
      <c r="N696" s="151"/>
      <c r="O696" s="84">
        <f t="shared" si="68"/>
        <v>0</v>
      </c>
      <c r="P696" s="103">
        <v>4607109985779</v>
      </c>
      <c r="Q696" s="152"/>
      <c r="R696" s="167">
        <f t="shared" si="69"/>
        <v>6.91</v>
      </c>
      <c r="S696" s="171" t="s">
        <v>1808</v>
      </c>
      <c r="T696" s="192" t="s">
        <v>3742</v>
      </c>
    </row>
    <row r="697" spans="1:20" s="60" customFormat="1" ht="18.75">
      <c r="A697" s="178">
        <v>680</v>
      </c>
      <c r="B697" s="179" t="s">
        <v>1809</v>
      </c>
      <c r="C697" s="179"/>
      <c r="D697" s="179"/>
      <c r="E697" s="179"/>
      <c r="F697" s="194"/>
      <c r="G697" s="218"/>
      <c r="H697" s="218"/>
      <c r="I697" s="181"/>
      <c r="J697" s="182"/>
      <c r="K697" s="195"/>
      <c r="L697" s="184"/>
      <c r="M697" s="184"/>
      <c r="N697"/>
      <c r="O697"/>
      <c r="P697" s="186"/>
      <c r="Q697" s="196"/>
      <c r="R697" s="196"/>
      <c r="S697" s="196"/>
      <c r="T697" s="188"/>
    </row>
    <row r="698" spans="1:20" s="60" customFormat="1" ht="15">
      <c r="A698" s="178">
        <v>681</v>
      </c>
      <c r="B698" s="132"/>
      <c r="C698" s="132"/>
      <c r="D698" s="132"/>
      <c r="E698" s="130" t="s">
        <v>2298</v>
      </c>
      <c r="F698" s="197"/>
      <c r="G698" s="197"/>
      <c r="H698" s="197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54"/>
      <c r="T698" s="198"/>
    </row>
    <row r="699" spans="1:20" s="60" customFormat="1" ht="75.599999999999994" customHeight="1">
      <c r="A699" s="122">
        <v>682</v>
      </c>
      <c r="B699" s="128">
        <v>2344</v>
      </c>
      <c r="C699" s="144" t="s">
        <v>1810</v>
      </c>
      <c r="D699" s="145"/>
      <c r="E699" s="129" t="s">
        <v>316</v>
      </c>
      <c r="F699" s="135" t="s">
        <v>446</v>
      </c>
      <c r="G699" s="217" t="str">
        <f t="shared" ref="G699:G702" si="70">HYPERLINK("http://www.gardenbulbs.ru/images/summer_CL/thumbnails/"&amp;C699&amp;".jpg","фото")</f>
        <v>фото</v>
      </c>
      <c r="H699" s="123"/>
      <c r="I699" s="146" t="s">
        <v>1316</v>
      </c>
      <c r="J699" s="147" t="s">
        <v>935</v>
      </c>
      <c r="K699" s="148" t="s">
        <v>447</v>
      </c>
      <c r="L699" s="149">
        <v>5</v>
      </c>
      <c r="M699" s="150">
        <v>113.5</v>
      </c>
      <c r="N699" s="151"/>
      <c r="O699" s="84">
        <f t="shared" ref="O699:O702" si="71">IF(ISERROR(N699*M699),0,N699*M699)</f>
        <v>0</v>
      </c>
      <c r="P699" s="103">
        <v>4607109967065</v>
      </c>
      <c r="Q699" s="152"/>
      <c r="R699" s="167">
        <f t="shared" ref="R699:R702" si="72">ROUND(M699/L699,2)</f>
        <v>22.7</v>
      </c>
      <c r="S699" s="171" t="s">
        <v>1810</v>
      </c>
      <c r="T699" s="192"/>
    </row>
    <row r="700" spans="1:20" s="60" customFormat="1" ht="75.599999999999994" customHeight="1">
      <c r="A700" s="122">
        <v>683</v>
      </c>
      <c r="B700" s="128">
        <v>2353</v>
      </c>
      <c r="C700" s="144" t="s">
        <v>1811</v>
      </c>
      <c r="D700" s="145"/>
      <c r="E700" s="129" t="s">
        <v>316</v>
      </c>
      <c r="F700" s="135" t="s">
        <v>448</v>
      </c>
      <c r="G700" s="217" t="str">
        <f t="shared" si="70"/>
        <v>фото</v>
      </c>
      <c r="H700" s="123"/>
      <c r="I700" s="146" t="s">
        <v>977</v>
      </c>
      <c r="J700" s="147" t="s">
        <v>935</v>
      </c>
      <c r="K700" s="148" t="s">
        <v>447</v>
      </c>
      <c r="L700" s="149">
        <v>5</v>
      </c>
      <c r="M700" s="150">
        <v>113.5</v>
      </c>
      <c r="N700" s="151"/>
      <c r="O700" s="84">
        <f t="shared" si="71"/>
        <v>0</v>
      </c>
      <c r="P700" s="103">
        <v>4607109967089</v>
      </c>
      <c r="Q700" s="152"/>
      <c r="R700" s="167">
        <f t="shared" si="72"/>
        <v>22.7</v>
      </c>
      <c r="S700" s="171" t="s">
        <v>1811</v>
      </c>
      <c r="T700" s="192"/>
    </row>
    <row r="701" spans="1:20" s="60" customFormat="1" ht="75.599999999999994" customHeight="1">
      <c r="A701" s="122">
        <v>684</v>
      </c>
      <c r="B701" s="128">
        <v>2350</v>
      </c>
      <c r="C701" s="144" t="s">
        <v>1812</v>
      </c>
      <c r="D701" s="145"/>
      <c r="E701" s="129" t="s">
        <v>316</v>
      </c>
      <c r="F701" s="135" t="s">
        <v>449</v>
      </c>
      <c r="G701" s="217" t="str">
        <f t="shared" si="70"/>
        <v>фото</v>
      </c>
      <c r="H701" s="123"/>
      <c r="I701" s="146" t="s">
        <v>353</v>
      </c>
      <c r="J701" s="147" t="s">
        <v>949</v>
      </c>
      <c r="K701" s="148" t="s">
        <v>447</v>
      </c>
      <c r="L701" s="149">
        <v>5</v>
      </c>
      <c r="M701" s="150">
        <v>113.5</v>
      </c>
      <c r="N701" s="151"/>
      <c r="O701" s="84">
        <f t="shared" si="71"/>
        <v>0</v>
      </c>
      <c r="P701" s="103">
        <v>4607109967072</v>
      </c>
      <c r="Q701" s="152"/>
      <c r="R701" s="167">
        <f t="shared" si="72"/>
        <v>22.7</v>
      </c>
      <c r="S701" s="171" t="s">
        <v>1812</v>
      </c>
      <c r="T701" s="192"/>
    </row>
    <row r="702" spans="1:20" s="60" customFormat="1" ht="75.599999999999994" customHeight="1">
      <c r="A702" s="122">
        <v>685</v>
      </c>
      <c r="B702" s="128">
        <v>2357</v>
      </c>
      <c r="C702" s="144" t="s">
        <v>1813</v>
      </c>
      <c r="D702" s="145"/>
      <c r="E702" s="129" t="s">
        <v>316</v>
      </c>
      <c r="F702" s="135" t="s">
        <v>450</v>
      </c>
      <c r="G702" s="217" t="str">
        <f t="shared" si="70"/>
        <v>фото</v>
      </c>
      <c r="H702" s="123"/>
      <c r="I702" s="146" t="s">
        <v>259</v>
      </c>
      <c r="J702" s="147" t="s">
        <v>935</v>
      </c>
      <c r="K702" s="148" t="s">
        <v>447</v>
      </c>
      <c r="L702" s="149">
        <v>5</v>
      </c>
      <c r="M702" s="150">
        <v>117.9</v>
      </c>
      <c r="N702" s="151"/>
      <c r="O702" s="84">
        <f t="shared" si="71"/>
        <v>0</v>
      </c>
      <c r="P702" s="103">
        <v>4607109967096</v>
      </c>
      <c r="Q702" s="152"/>
      <c r="R702" s="167">
        <f t="shared" si="72"/>
        <v>23.58</v>
      </c>
      <c r="S702" s="171" t="s">
        <v>1813</v>
      </c>
      <c r="T702" s="192"/>
    </row>
    <row r="703" spans="1:20" s="60" customFormat="1" ht="15">
      <c r="A703" s="178">
        <v>686</v>
      </c>
      <c r="B703" s="132"/>
      <c r="C703" s="132"/>
      <c r="D703" s="132"/>
      <c r="E703" s="130" t="s">
        <v>451</v>
      </c>
      <c r="F703" s="197"/>
      <c r="G703" s="197"/>
      <c r="H703" s="197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54"/>
      <c r="T703" s="198"/>
    </row>
    <row r="704" spans="1:20" s="60" customFormat="1" ht="75.400000000000006" customHeight="1">
      <c r="A704" s="122">
        <v>687</v>
      </c>
      <c r="B704" s="128">
        <v>2642</v>
      </c>
      <c r="C704" s="144" t="s">
        <v>1814</v>
      </c>
      <c r="D704" s="145"/>
      <c r="E704" s="129" t="s">
        <v>316</v>
      </c>
      <c r="F704" s="135" t="s">
        <v>454</v>
      </c>
      <c r="G704" s="217" t="str">
        <f t="shared" ref="G704:G767" si="73">HYPERLINK("http://www.gardenbulbs.ru/images/summer_CL/thumbnails/"&amp;C704&amp;".jpg","фото")</f>
        <v>фото</v>
      </c>
      <c r="H704" s="123"/>
      <c r="I704" s="146" t="s">
        <v>455</v>
      </c>
      <c r="J704" s="147" t="s">
        <v>949</v>
      </c>
      <c r="K704" s="148" t="s">
        <v>447</v>
      </c>
      <c r="L704" s="149">
        <v>5</v>
      </c>
      <c r="M704" s="150">
        <v>117.9</v>
      </c>
      <c r="N704" s="151"/>
      <c r="O704" s="84">
        <f t="shared" ref="O704:O767" si="74">IF(ISERROR(N704*M704),0,N704*M704)</f>
        <v>0</v>
      </c>
      <c r="P704" s="103">
        <v>4607109956205</v>
      </c>
      <c r="Q704" s="152"/>
      <c r="R704" s="167">
        <f t="shared" ref="R704:R767" si="75">ROUND(M704/L704,2)</f>
        <v>23.58</v>
      </c>
      <c r="S704" s="171" t="s">
        <v>1814</v>
      </c>
      <c r="T704" s="192"/>
    </row>
    <row r="705" spans="1:20" s="60" customFormat="1" ht="75.599999999999994" customHeight="1">
      <c r="A705" s="122">
        <v>688</v>
      </c>
      <c r="B705" s="128">
        <v>1301</v>
      </c>
      <c r="C705" s="144" t="s">
        <v>1815</v>
      </c>
      <c r="D705" s="145"/>
      <c r="E705" s="129" t="s">
        <v>316</v>
      </c>
      <c r="F705" s="135" t="s">
        <v>456</v>
      </c>
      <c r="G705" s="217" t="str">
        <f t="shared" si="73"/>
        <v>фото</v>
      </c>
      <c r="H705" s="123"/>
      <c r="I705" s="146" t="s">
        <v>3749</v>
      </c>
      <c r="J705" s="147" t="s">
        <v>949</v>
      </c>
      <c r="K705" s="148" t="s">
        <v>447</v>
      </c>
      <c r="L705" s="149">
        <v>5</v>
      </c>
      <c r="M705" s="150">
        <v>106.4</v>
      </c>
      <c r="N705" s="151"/>
      <c r="O705" s="84">
        <f t="shared" si="74"/>
        <v>0</v>
      </c>
      <c r="P705" s="103">
        <v>4607109962633</v>
      </c>
      <c r="Q705" s="152"/>
      <c r="R705" s="167">
        <f t="shared" si="75"/>
        <v>21.28</v>
      </c>
      <c r="S705" s="171" t="s">
        <v>1815</v>
      </c>
      <c r="T705" s="192"/>
    </row>
    <row r="706" spans="1:20" s="61" customFormat="1" ht="74.099999999999994" customHeight="1">
      <c r="A706" s="122">
        <v>689</v>
      </c>
      <c r="B706" s="128">
        <v>2062</v>
      </c>
      <c r="C706" s="144" t="s">
        <v>1816</v>
      </c>
      <c r="D706" s="145"/>
      <c r="E706" s="129" t="s">
        <v>316</v>
      </c>
      <c r="F706" s="135" t="s">
        <v>495</v>
      </c>
      <c r="G706" s="217" t="str">
        <f t="shared" si="73"/>
        <v>фото</v>
      </c>
      <c r="H706" s="123"/>
      <c r="I706" s="146" t="s">
        <v>2418</v>
      </c>
      <c r="J706" s="147" t="s">
        <v>935</v>
      </c>
      <c r="K706" s="148" t="s">
        <v>447</v>
      </c>
      <c r="L706" s="149">
        <v>5</v>
      </c>
      <c r="M706" s="150">
        <v>113.5</v>
      </c>
      <c r="N706" s="151"/>
      <c r="O706" s="84">
        <f t="shared" si="74"/>
        <v>0</v>
      </c>
      <c r="P706" s="103">
        <v>4607109984802</v>
      </c>
      <c r="Q706" s="152"/>
      <c r="R706" s="167">
        <f t="shared" si="75"/>
        <v>22.7</v>
      </c>
      <c r="S706" s="171" t="s">
        <v>1816</v>
      </c>
      <c r="T706" s="192"/>
    </row>
    <row r="707" spans="1:20" s="60" customFormat="1" ht="75.599999999999994" customHeight="1">
      <c r="A707" s="122">
        <v>690</v>
      </c>
      <c r="B707" s="128">
        <v>1219</v>
      </c>
      <c r="C707" s="144" t="s">
        <v>1817</v>
      </c>
      <c r="D707" s="145"/>
      <c r="E707" s="129" t="s">
        <v>316</v>
      </c>
      <c r="F707" s="135" t="s">
        <v>458</v>
      </c>
      <c r="G707" s="217" t="str">
        <f t="shared" si="73"/>
        <v>фото</v>
      </c>
      <c r="H707" s="123"/>
      <c r="I707" s="146" t="s">
        <v>258</v>
      </c>
      <c r="J707" s="147" t="s">
        <v>935</v>
      </c>
      <c r="K707" s="148" t="s">
        <v>447</v>
      </c>
      <c r="L707" s="149">
        <v>5</v>
      </c>
      <c r="M707" s="150">
        <v>113.5</v>
      </c>
      <c r="N707" s="151"/>
      <c r="O707" s="84">
        <f t="shared" si="74"/>
        <v>0</v>
      </c>
      <c r="P707" s="103">
        <v>4607109950104</v>
      </c>
      <c r="Q707" s="152"/>
      <c r="R707" s="167">
        <f t="shared" si="75"/>
        <v>22.7</v>
      </c>
      <c r="S707" s="171" t="s">
        <v>1817</v>
      </c>
      <c r="T707" s="192"/>
    </row>
    <row r="708" spans="1:20" s="60" customFormat="1" ht="75.599999999999994" customHeight="1">
      <c r="A708" s="122">
        <v>691</v>
      </c>
      <c r="B708" s="128">
        <v>1234</v>
      </c>
      <c r="C708" s="144" t="s">
        <v>1818</v>
      </c>
      <c r="D708" s="145"/>
      <c r="E708" s="129" t="s">
        <v>316</v>
      </c>
      <c r="F708" s="135" t="s">
        <v>459</v>
      </c>
      <c r="G708" s="217" t="str">
        <f t="shared" si="73"/>
        <v>фото</v>
      </c>
      <c r="H708" s="123"/>
      <c r="I708" s="146" t="s">
        <v>460</v>
      </c>
      <c r="J708" s="147" t="s">
        <v>935</v>
      </c>
      <c r="K708" s="148" t="s">
        <v>447</v>
      </c>
      <c r="L708" s="149">
        <v>5</v>
      </c>
      <c r="M708" s="150">
        <v>113.5</v>
      </c>
      <c r="N708" s="151"/>
      <c r="O708" s="84">
        <f t="shared" si="74"/>
        <v>0</v>
      </c>
      <c r="P708" s="103">
        <v>4607109950098</v>
      </c>
      <c r="Q708" s="152"/>
      <c r="R708" s="167">
        <f t="shared" si="75"/>
        <v>22.7</v>
      </c>
      <c r="S708" s="171" t="s">
        <v>1818</v>
      </c>
      <c r="T708" s="192"/>
    </row>
    <row r="709" spans="1:20" s="60" customFormat="1" ht="75.599999999999994" customHeight="1">
      <c r="A709" s="122">
        <v>692</v>
      </c>
      <c r="B709" s="128">
        <v>1180</v>
      </c>
      <c r="C709" s="144" t="s">
        <v>1819</v>
      </c>
      <c r="D709" s="145"/>
      <c r="E709" s="129" t="s">
        <v>316</v>
      </c>
      <c r="F709" s="135" t="s">
        <v>461</v>
      </c>
      <c r="G709" s="217" t="str">
        <f t="shared" si="73"/>
        <v>фото</v>
      </c>
      <c r="H709" s="123"/>
      <c r="I709" s="146" t="s">
        <v>259</v>
      </c>
      <c r="J709" s="147" t="s">
        <v>952</v>
      </c>
      <c r="K709" s="148" t="s">
        <v>447</v>
      </c>
      <c r="L709" s="149">
        <v>5</v>
      </c>
      <c r="M709" s="150">
        <v>113.5</v>
      </c>
      <c r="N709" s="151"/>
      <c r="O709" s="84">
        <f t="shared" si="74"/>
        <v>0</v>
      </c>
      <c r="P709" s="103">
        <v>4607109950081</v>
      </c>
      <c r="Q709" s="152"/>
      <c r="R709" s="167">
        <f t="shared" si="75"/>
        <v>22.7</v>
      </c>
      <c r="S709" s="171" t="s">
        <v>1819</v>
      </c>
      <c r="T709" s="192"/>
    </row>
    <row r="710" spans="1:20" s="60" customFormat="1" ht="75.599999999999994" customHeight="1">
      <c r="A710" s="122">
        <v>693</v>
      </c>
      <c r="B710" s="128">
        <v>865</v>
      </c>
      <c r="C710" s="144" t="s">
        <v>1820</v>
      </c>
      <c r="D710" s="145"/>
      <c r="E710" s="129" t="s">
        <v>316</v>
      </c>
      <c r="F710" s="135" t="s">
        <v>462</v>
      </c>
      <c r="G710" s="217" t="str">
        <f t="shared" si="73"/>
        <v>фото</v>
      </c>
      <c r="H710" s="123"/>
      <c r="I710" s="146" t="s">
        <v>463</v>
      </c>
      <c r="J710" s="147" t="s">
        <v>949</v>
      </c>
      <c r="K710" s="148" t="s">
        <v>447</v>
      </c>
      <c r="L710" s="149">
        <v>5</v>
      </c>
      <c r="M710" s="150">
        <v>113.5</v>
      </c>
      <c r="N710" s="151"/>
      <c r="O710" s="84">
        <f t="shared" si="74"/>
        <v>0</v>
      </c>
      <c r="P710" s="103">
        <v>4607109956236</v>
      </c>
      <c r="Q710" s="152"/>
      <c r="R710" s="167">
        <f t="shared" si="75"/>
        <v>22.7</v>
      </c>
      <c r="S710" s="171" t="s">
        <v>1820</v>
      </c>
      <c r="T710" s="192"/>
    </row>
    <row r="711" spans="1:20" s="60" customFormat="1" ht="73.900000000000006" customHeight="1">
      <c r="A711" s="122">
        <v>694</v>
      </c>
      <c r="B711" s="128">
        <v>2061</v>
      </c>
      <c r="C711" s="144" t="s">
        <v>1821</v>
      </c>
      <c r="D711" s="145"/>
      <c r="E711" s="129" t="s">
        <v>316</v>
      </c>
      <c r="F711" s="135" t="s">
        <v>464</v>
      </c>
      <c r="G711" s="217" t="str">
        <f t="shared" si="73"/>
        <v>фото</v>
      </c>
      <c r="H711" s="123"/>
      <c r="I711" s="146" t="s">
        <v>465</v>
      </c>
      <c r="J711" s="147" t="s">
        <v>935</v>
      </c>
      <c r="K711" s="148" t="s">
        <v>447</v>
      </c>
      <c r="L711" s="149">
        <v>5</v>
      </c>
      <c r="M711" s="150">
        <v>126.8</v>
      </c>
      <c r="N711" s="151"/>
      <c r="O711" s="84">
        <f t="shared" si="74"/>
        <v>0</v>
      </c>
      <c r="P711" s="103">
        <v>4607109984758</v>
      </c>
      <c r="Q711" s="152"/>
      <c r="R711" s="167">
        <f t="shared" si="75"/>
        <v>25.36</v>
      </c>
      <c r="S711" s="171" t="s">
        <v>1821</v>
      </c>
      <c r="T711" s="192"/>
    </row>
    <row r="712" spans="1:20" s="61" customFormat="1" ht="73.7" customHeight="1">
      <c r="A712" s="122">
        <v>695</v>
      </c>
      <c r="B712" s="128">
        <v>6634</v>
      </c>
      <c r="C712" s="144" t="s">
        <v>1822</v>
      </c>
      <c r="D712" s="145"/>
      <c r="E712" s="129" t="s">
        <v>316</v>
      </c>
      <c r="F712" s="135" t="s">
        <v>111</v>
      </c>
      <c r="G712" s="217" t="str">
        <f t="shared" si="73"/>
        <v>фото</v>
      </c>
      <c r="H712" s="123"/>
      <c r="I712" s="146" t="s">
        <v>112</v>
      </c>
      <c r="J712" s="147" t="s">
        <v>952</v>
      </c>
      <c r="K712" s="148" t="s">
        <v>447</v>
      </c>
      <c r="L712" s="149">
        <v>5</v>
      </c>
      <c r="M712" s="150">
        <v>117.9</v>
      </c>
      <c r="N712" s="151"/>
      <c r="O712" s="84">
        <f t="shared" si="74"/>
        <v>0</v>
      </c>
      <c r="P712" s="103">
        <v>4607109942789</v>
      </c>
      <c r="Q712" s="152"/>
      <c r="R712" s="167">
        <f t="shared" si="75"/>
        <v>23.58</v>
      </c>
      <c r="S712" s="171" t="s">
        <v>1822</v>
      </c>
      <c r="T712" s="192"/>
    </row>
    <row r="713" spans="1:20" s="60" customFormat="1" ht="75.599999999999994" customHeight="1">
      <c r="A713" s="122">
        <v>696</v>
      </c>
      <c r="B713" s="128">
        <v>1181</v>
      </c>
      <c r="C713" s="144" t="s">
        <v>1823</v>
      </c>
      <c r="D713" s="145"/>
      <c r="E713" s="129" t="s">
        <v>316</v>
      </c>
      <c r="F713" s="135" t="s">
        <v>466</v>
      </c>
      <c r="G713" s="217" t="str">
        <f t="shared" si="73"/>
        <v>фото</v>
      </c>
      <c r="H713" s="123"/>
      <c r="I713" s="146" t="s">
        <v>467</v>
      </c>
      <c r="J713" s="147" t="s">
        <v>952</v>
      </c>
      <c r="K713" s="148" t="s">
        <v>447</v>
      </c>
      <c r="L713" s="149">
        <v>5</v>
      </c>
      <c r="M713" s="150">
        <v>113.5</v>
      </c>
      <c r="N713" s="151"/>
      <c r="O713" s="84">
        <f t="shared" si="74"/>
        <v>0</v>
      </c>
      <c r="P713" s="103">
        <v>4607109950074</v>
      </c>
      <c r="Q713" s="152"/>
      <c r="R713" s="167">
        <f t="shared" si="75"/>
        <v>22.7</v>
      </c>
      <c r="S713" s="171" t="s">
        <v>1823</v>
      </c>
      <c r="T713" s="192"/>
    </row>
    <row r="714" spans="1:20" s="60" customFormat="1" ht="73.900000000000006" customHeight="1">
      <c r="A714" s="122">
        <v>697</v>
      </c>
      <c r="B714" s="128">
        <v>1746</v>
      </c>
      <c r="C714" s="144" t="s">
        <v>1824</v>
      </c>
      <c r="D714" s="145"/>
      <c r="E714" s="129" t="s">
        <v>316</v>
      </c>
      <c r="F714" s="135" t="s">
        <v>452</v>
      </c>
      <c r="G714" s="217" t="str">
        <f t="shared" si="73"/>
        <v>фото</v>
      </c>
      <c r="H714" s="123"/>
      <c r="I714" s="146" t="s">
        <v>453</v>
      </c>
      <c r="J714" s="147" t="s">
        <v>935</v>
      </c>
      <c r="K714" s="148" t="s">
        <v>317</v>
      </c>
      <c r="L714" s="149">
        <v>5</v>
      </c>
      <c r="M714" s="150">
        <v>113.5</v>
      </c>
      <c r="N714" s="151"/>
      <c r="O714" s="84">
        <f t="shared" si="74"/>
        <v>0</v>
      </c>
      <c r="P714" s="103">
        <v>4607109984734</v>
      </c>
      <c r="Q714" s="152"/>
      <c r="R714" s="167">
        <f t="shared" si="75"/>
        <v>22.7</v>
      </c>
      <c r="S714" s="171" t="s">
        <v>1824</v>
      </c>
      <c r="T714" s="192"/>
    </row>
    <row r="715" spans="1:20" ht="75.400000000000006" customHeight="1">
      <c r="A715" s="122">
        <v>698</v>
      </c>
      <c r="B715" s="128">
        <v>6470</v>
      </c>
      <c r="C715" s="144" t="s">
        <v>2812</v>
      </c>
      <c r="D715" s="145"/>
      <c r="E715" s="129" t="s">
        <v>316</v>
      </c>
      <c r="F715" s="135" t="s">
        <v>2813</v>
      </c>
      <c r="G715" s="217" t="str">
        <f t="shared" si="73"/>
        <v>фото</v>
      </c>
      <c r="H715" s="123"/>
      <c r="I715" s="146" t="s">
        <v>3750</v>
      </c>
      <c r="J715" s="147" t="s">
        <v>952</v>
      </c>
      <c r="K715" s="148" t="s">
        <v>447</v>
      </c>
      <c r="L715" s="149">
        <v>5</v>
      </c>
      <c r="M715" s="150">
        <v>131.19999999999999</v>
      </c>
      <c r="N715" s="151"/>
      <c r="O715" s="84">
        <f t="shared" si="74"/>
        <v>0</v>
      </c>
      <c r="P715" s="103">
        <v>4607109930830</v>
      </c>
      <c r="Q715" s="152"/>
      <c r="R715" s="167">
        <f t="shared" si="75"/>
        <v>26.24</v>
      </c>
      <c r="S715" s="171" t="s">
        <v>2812</v>
      </c>
      <c r="T715" s="192"/>
    </row>
    <row r="716" spans="1:20" s="60" customFormat="1" ht="73.7" customHeight="1">
      <c r="A716" s="122">
        <v>699</v>
      </c>
      <c r="B716" s="128">
        <v>6635</v>
      </c>
      <c r="C716" s="144" t="s">
        <v>1825</v>
      </c>
      <c r="D716" s="145"/>
      <c r="E716" s="129" t="s">
        <v>316</v>
      </c>
      <c r="F716" s="135" t="s">
        <v>113</v>
      </c>
      <c r="G716" s="217" t="str">
        <f t="shared" si="73"/>
        <v>фото</v>
      </c>
      <c r="H716" s="123"/>
      <c r="I716" s="146" t="s">
        <v>114</v>
      </c>
      <c r="J716" s="147" t="s">
        <v>949</v>
      </c>
      <c r="K716" s="148" t="s">
        <v>447</v>
      </c>
      <c r="L716" s="149">
        <v>5</v>
      </c>
      <c r="M716" s="150">
        <v>113.5</v>
      </c>
      <c r="N716" s="151"/>
      <c r="O716" s="84">
        <f t="shared" si="74"/>
        <v>0</v>
      </c>
      <c r="P716" s="103">
        <v>4607109942796</v>
      </c>
      <c r="Q716" s="152"/>
      <c r="R716" s="167">
        <f t="shared" si="75"/>
        <v>22.7</v>
      </c>
      <c r="S716" s="171" t="s">
        <v>1825</v>
      </c>
      <c r="T716" s="192"/>
    </row>
    <row r="717" spans="1:20" s="60" customFormat="1" ht="75.599999999999994" customHeight="1">
      <c r="A717" s="122">
        <v>700</v>
      </c>
      <c r="B717" s="128">
        <v>1302</v>
      </c>
      <c r="C717" s="144" t="s">
        <v>1826</v>
      </c>
      <c r="D717" s="145"/>
      <c r="E717" s="129" t="s">
        <v>316</v>
      </c>
      <c r="F717" s="135" t="s">
        <v>468</v>
      </c>
      <c r="G717" s="217" t="str">
        <f t="shared" si="73"/>
        <v>фото</v>
      </c>
      <c r="H717" s="123"/>
      <c r="I717" s="146" t="s">
        <v>469</v>
      </c>
      <c r="J717" s="147" t="s">
        <v>935</v>
      </c>
      <c r="K717" s="148" t="s">
        <v>447</v>
      </c>
      <c r="L717" s="149">
        <v>5</v>
      </c>
      <c r="M717" s="150">
        <v>113.5</v>
      </c>
      <c r="N717" s="151"/>
      <c r="O717" s="84">
        <f t="shared" si="74"/>
        <v>0</v>
      </c>
      <c r="P717" s="103">
        <v>4607109962794</v>
      </c>
      <c r="Q717" s="152"/>
      <c r="R717" s="167">
        <f t="shared" si="75"/>
        <v>22.7</v>
      </c>
      <c r="S717" s="171" t="s">
        <v>1826</v>
      </c>
      <c r="T717" s="192"/>
    </row>
    <row r="718" spans="1:20" ht="75.400000000000006" customHeight="1">
      <c r="A718" s="122">
        <v>701</v>
      </c>
      <c r="B718" s="128">
        <v>3293</v>
      </c>
      <c r="C718" s="144" t="s">
        <v>3522</v>
      </c>
      <c r="D718" s="145"/>
      <c r="E718" s="129" t="s">
        <v>316</v>
      </c>
      <c r="F718" s="135" t="s">
        <v>3109</v>
      </c>
      <c r="G718" s="217" t="str">
        <f t="shared" si="73"/>
        <v>фото</v>
      </c>
      <c r="H718" s="123"/>
      <c r="I718" s="146" t="s">
        <v>3354</v>
      </c>
      <c r="J718" s="147" t="s">
        <v>949</v>
      </c>
      <c r="K718" s="148" t="s">
        <v>447</v>
      </c>
      <c r="L718" s="149">
        <v>5</v>
      </c>
      <c r="M718" s="150">
        <v>113.5</v>
      </c>
      <c r="N718" s="151"/>
      <c r="O718" s="84">
        <f t="shared" si="74"/>
        <v>0</v>
      </c>
      <c r="P718" s="103">
        <v>4607109951620</v>
      </c>
      <c r="Q718" s="152" t="s">
        <v>3017</v>
      </c>
      <c r="R718" s="167">
        <f t="shared" si="75"/>
        <v>22.7</v>
      </c>
      <c r="S718" s="171" t="s">
        <v>3522</v>
      </c>
      <c r="T718" s="192"/>
    </row>
    <row r="719" spans="1:20" s="60" customFormat="1" ht="75.599999999999994" customHeight="1">
      <c r="A719" s="122">
        <v>702</v>
      </c>
      <c r="B719" s="128">
        <v>1182</v>
      </c>
      <c r="C719" s="144" t="s">
        <v>1829</v>
      </c>
      <c r="D719" s="145"/>
      <c r="E719" s="129" t="s">
        <v>316</v>
      </c>
      <c r="F719" s="135" t="s">
        <v>470</v>
      </c>
      <c r="G719" s="217" t="str">
        <f t="shared" si="73"/>
        <v>фото</v>
      </c>
      <c r="H719" s="123"/>
      <c r="I719" s="146" t="s">
        <v>352</v>
      </c>
      <c r="J719" s="147" t="s">
        <v>935</v>
      </c>
      <c r="K719" s="148" t="s">
        <v>447</v>
      </c>
      <c r="L719" s="149">
        <v>5</v>
      </c>
      <c r="M719" s="150">
        <v>113.5</v>
      </c>
      <c r="N719" s="151"/>
      <c r="O719" s="84">
        <f t="shared" si="74"/>
        <v>0</v>
      </c>
      <c r="P719" s="103">
        <v>4607109950067</v>
      </c>
      <c r="Q719" s="152"/>
      <c r="R719" s="167">
        <f t="shared" si="75"/>
        <v>22.7</v>
      </c>
      <c r="S719" s="171" t="s">
        <v>1829</v>
      </c>
      <c r="T719" s="192"/>
    </row>
    <row r="720" spans="1:20" ht="75.400000000000006" customHeight="1">
      <c r="A720" s="122">
        <v>703</v>
      </c>
      <c r="B720" s="128">
        <v>7467</v>
      </c>
      <c r="C720" s="144" t="s">
        <v>2567</v>
      </c>
      <c r="D720" s="145"/>
      <c r="E720" s="129" t="s">
        <v>316</v>
      </c>
      <c r="F720" s="135" t="s">
        <v>1827</v>
      </c>
      <c r="G720" s="217" t="str">
        <f t="shared" si="73"/>
        <v>фото</v>
      </c>
      <c r="H720" s="123"/>
      <c r="I720" s="146" t="s">
        <v>1828</v>
      </c>
      <c r="J720" s="147" t="s">
        <v>952</v>
      </c>
      <c r="K720" s="148" t="s">
        <v>447</v>
      </c>
      <c r="L720" s="149">
        <v>5</v>
      </c>
      <c r="M720" s="150">
        <v>120.6</v>
      </c>
      <c r="N720" s="151"/>
      <c r="O720" s="84">
        <f t="shared" si="74"/>
        <v>0</v>
      </c>
      <c r="P720" s="103">
        <v>4607109938966</v>
      </c>
      <c r="Q720" s="152"/>
      <c r="R720" s="167">
        <f t="shared" si="75"/>
        <v>24.12</v>
      </c>
      <c r="S720" s="171" t="s">
        <v>2567</v>
      </c>
      <c r="T720" s="192"/>
    </row>
    <row r="721" spans="1:20" s="60" customFormat="1" ht="75.400000000000006" customHeight="1">
      <c r="A721" s="122">
        <v>704</v>
      </c>
      <c r="B721" s="128">
        <v>6474</v>
      </c>
      <c r="C721" s="144" t="s">
        <v>2814</v>
      </c>
      <c r="D721" s="145"/>
      <c r="E721" s="129" t="s">
        <v>316</v>
      </c>
      <c r="F721" s="135" t="s">
        <v>2815</v>
      </c>
      <c r="G721" s="217" t="str">
        <f t="shared" si="73"/>
        <v>фото</v>
      </c>
      <c r="H721" s="123"/>
      <c r="I721" s="146" t="s">
        <v>954</v>
      </c>
      <c r="J721" s="147" t="s">
        <v>952</v>
      </c>
      <c r="K721" s="148" t="s">
        <v>447</v>
      </c>
      <c r="L721" s="149">
        <v>5</v>
      </c>
      <c r="M721" s="150">
        <v>122.4</v>
      </c>
      <c r="N721" s="151"/>
      <c r="O721" s="84">
        <f t="shared" si="74"/>
        <v>0</v>
      </c>
      <c r="P721" s="103">
        <v>4607109930823</v>
      </c>
      <c r="Q721" s="152"/>
      <c r="R721" s="167">
        <f t="shared" si="75"/>
        <v>24.48</v>
      </c>
      <c r="S721" s="171" t="s">
        <v>2814</v>
      </c>
      <c r="T721" s="192"/>
    </row>
    <row r="722" spans="1:20" s="61" customFormat="1" ht="75.599999999999994" customHeight="1">
      <c r="A722" s="122">
        <v>705</v>
      </c>
      <c r="B722" s="128">
        <v>911</v>
      </c>
      <c r="C722" s="144" t="s">
        <v>1830</v>
      </c>
      <c r="D722" s="145"/>
      <c r="E722" s="129" t="s">
        <v>316</v>
      </c>
      <c r="F722" s="135" t="s">
        <v>485</v>
      </c>
      <c r="G722" s="217" t="str">
        <f t="shared" si="73"/>
        <v>фото</v>
      </c>
      <c r="H722" s="123"/>
      <c r="I722" s="146" t="s">
        <v>259</v>
      </c>
      <c r="J722" s="147" t="s">
        <v>952</v>
      </c>
      <c r="K722" s="148" t="s">
        <v>447</v>
      </c>
      <c r="L722" s="149">
        <v>5</v>
      </c>
      <c r="M722" s="150">
        <v>106.4</v>
      </c>
      <c r="N722" s="151"/>
      <c r="O722" s="84">
        <f t="shared" si="74"/>
        <v>0</v>
      </c>
      <c r="P722" s="103">
        <v>4607109956281</v>
      </c>
      <c r="Q722" s="152"/>
      <c r="R722" s="167">
        <f t="shared" si="75"/>
        <v>21.28</v>
      </c>
      <c r="S722" s="171" t="s">
        <v>1830</v>
      </c>
      <c r="T722" s="192"/>
    </row>
    <row r="723" spans="1:20" ht="75" customHeight="1">
      <c r="A723" s="122">
        <v>706</v>
      </c>
      <c r="B723" s="128">
        <v>5815</v>
      </c>
      <c r="C723" s="144" t="s">
        <v>2816</v>
      </c>
      <c r="D723" s="145" t="s">
        <v>2817</v>
      </c>
      <c r="E723" s="129" t="s">
        <v>316</v>
      </c>
      <c r="F723" s="135" t="s">
        <v>2344</v>
      </c>
      <c r="G723" s="217" t="str">
        <f t="shared" si="73"/>
        <v>фото</v>
      </c>
      <c r="H723" s="217"/>
      <c r="I723" s="146" t="s">
        <v>3751</v>
      </c>
      <c r="J723" s="147" t="s">
        <v>952</v>
      </c>
      <c r="K723" s="148" t="s">
        <v>447</v>
      </c>
      <c r="L723" s="149">
        <v>5</v>
      </c>
      <c r="M723" s="150">
        <v>124.1</v>
      </c>
      <c r="N723" s="151"/>
      <c r="O723" s="84">
        <f t="shared" si="74"/>
        <v>0</v>
      </c>
      <c r="P723" s="103">
        <v>4607109935033</v>
      </c>
      <c r="Q723" s="152"/>
      <c r="R723" s="167">
        <f t="shared" si="75"/>
        <v>24.82</v>
      </c>
      <c r="S723" s="171" t="s">
        <v>2818</v>
      </c>
      <c r="T723" s="192"/>
    </row>
    <row r="724" spans="1:20" s="60" customFormat="1" ht="75.599999999999994" customHeight="1">
      <c r="A724" s="122">
        <v>707</v>
      </c>
      <c r="B724" s="128">
        <v>2539</v>
      </c>
      <c r="C724" s="144" t="s">
        <v>1831</v>
      </c>
      <c r="D724" s="145"/>
      <c r="E724" s="129" t="s">
        <v>316</v>
      </c>
      <c r="F724" s="135" t="s">
        <v>1105</v>
      </c>
      <c r="G724" s="217" t="str">
        <f t="shared" si="73"/>
        <v>фото</v>
      </c>
      <c r="H724" s="123"/>
      <c r="I724" s="146" t="s">
        <v>517</v>
      </c>
      <c r="J724" s="147" t="s">
        <v>935</v>
      </c>
      <c r="K724" s="148" t="s">
        <v>447</v>
      </c>
      <c r="L724" s="149">
        <v>5</v>
      </c>
      <c r="M724" s="150">
        <v>113.5</v>
      </c>
      <c r="N724" s="151"/>
      <c r="O724" s="84">
        <f t="shared" si="74"/>
        <v>0</v>
      </c>
      <c r="P724" s="103">
        <v>4607109950050</v>
      </c>
      <c r="Q724" s="152"/>
      <c r="R724" s="167">
        <f t="shared" si="75"/>
        <v>22.7</v>
      </c>
      <c r="S724" s="171" t="s">
        <v>1831</v>
      </c>
      <c r="T724" s="192"/>
    </row>
    <row r="725" spans="1:20" ht="73.7" customHeight="1">
      <c r="A725" s="122">
        <v>708</v>
      </c>
      <c r="B725" s="128">
        <v>5816</v>
      </c>
      <c r="C725" s="144" t="s">
        <v>2819</v>
      </c>
      <c r="D725" s="145" t="s">
        <v>2820</v>
      </c>
      <c r="E725" s="129" t="s">
        <v>316</v>
      </c>
      <c r="F725" s="135" t="s">
        <v>2345</v>
      </c>
      <c r="G725" s="217" t="str">
        <f t="shared" si="73"/>
        <v>фото</v>
      </c>
      <c r="H725" s="217"/>
      <c r="I725" s="146" t="s">
        <v>3752</v>
      </c>
      <c r="J725" s="147" t="s">
        <v>935</v>
      </c>
      <c r="K725" s="148" t="s">
        <v>447</v>
      </c>
      <c r="L725" s="149">
        <v>5</v>
      </c>
      <c r="M725" s="150">
        <v>122.4</v>
      </c>
      <c r="N725" s="151"/>
      <c r="O725" s="84">
        <f t="shared" si="74"/>
        <v>0</v>
      </c>
      <c r="P725" s="103">
        <v>4607109935026</v>
      </c>
      <c r="Q725" s="152"/>
      <c r="R725" s="167">
        <f t="shared" si="75"/>
        <v>24.48</v>
      </c>
      <c r="S725" s="171" t="s">
        <v>2821</v>
      </c>
      <c r="T725" s="192"/>
    </row>
    <row r="726" spans="1:20" ht="75.599999999999994" customHeight="1">
      <c r="A726" s="122">
        <v>709</v>
      </c>
      <c r="B726" s="128">
        <v>1303</v>
      </c>
      <c r="C726" s="144" t="s">
        <v>2568</v>
      </c>
      <c r="D726" s="145"/>
      <c r="E726" s="129" t="s">
        <v>316</v>
      </c>
      <c r="F726" s="135" t="s">
        <v>510</v>
      </c>
      <c r="G726" s="217" t="str">
        <f t="shared" si="73"/>
        <v>фото</v>
      </c>
      <c r="H726" s="123"/>
      <c r="I726" s="146" t="s">
        <v>956</v>
      </c>
      <c r="J726" s="147" t="s">
        <v>935</v>
      </c>
      <c r="K726" s="148" t="s">
        <v>447</v>
      </c>
      <c r="L726" s="149">
        <v>5</v>
      </c>
      <c r="M726" s="150">
        <v>122.4</v>
      </c>
      <c r="N726" s="151"/>
      <c r="O726" s="84">
        <f t="shared" si="74"/>
        <v>0</v>
      </c>
      <c r="P726" s="103">
        <v>4607109962930</v>
      </c>
      <c r="Q726" s="152"/>
      <c r="R726" s="167">
        <f t="shared" si="75"/>
        <v>24.48</v>
      </c>
      <c r="S726" s="171" t="s">
        <v>2568</v>
      </c>
      <c r="T726" s="192"/>
    </row>
    <row r="727" spans="1:20" s="60" customFormat="1" ht="75.400000000000006" customHeight="1">
      <c r="A727" s="122">
        <v>710</v>
      </c>
      <c r="B727" s="128">
        <v>2020</v>
      </c>
      <c r="C727" s="144" t="s">
        <v>2822</v>
      </c>
      <c r="D727" s="145"/>
      <c r="E727" s="129" t="s">
        <v>316</v>
      </c>
      <c r="F727" s="135" t="s">
        <v>475</v>
      </c>
      <c r="G727" s="217" t="str">
        <f t="shared" si="73"/>
        <v>фото</v>
      </c>
      <c r="H727" s="123"/>
      <c r="I727" s="146" t="s">
        <v>476</v>
      </c>
      <c r="J727" s="147" t="s">
        <v>935</v>
      </c>
      <c r="K727" s="148" t="s">
        <v>3575</v>
      </c>
      <c r="L727" s="149">
        <v>2</v>
      </c>
      <c r="M727" s="150">
        <v>397.4</v>
      </c>
      <c r="N727" s="151"/>
      <c r="O727" s="84">
        <f t="shared" si="74"/>
        <v>0</v>
      </c>
      <c r="P727" s="103">
        <v>4607109984789</v>
      </c>
      <c r="Q727" s="152"/>
      <c r="R727" s="167">
        <f t="shared" si="75"/>
        <v>198.7</v>
      </c>
      <c r="S727" s="171" t="s">
        <v>2822</v>
      </c>
      <c r="T727" s="192"/>
    </row>
    <row r="728" spans="1:20" s="60" customFormat="1" ht="75.599999999999994" customHeight="1">
      <c r="A728" s="122">
        <v>711</v>
      </c>
      <c r="B728" s="128">
        <v>2645</v>
      </c>
      <c r="C728" s="144" t="s">
        <v>1833</v>
      </c>
      <c r="D728" s="145"/>
      <c r="E728" s="129" t="s">
        <v>316</v>
      </c>
      <c r="F728" s="135" t="s">
        <v>478</v>
      </c>
      <c r="G728" s="217" t="str">
        <f t="shared" si="73"/>
        <v>фото</v>
      </c>
      <c r="H728" s="123"/>
      <c r="I728" s="146" t="s">
        <v>3355</v>
      </c>
      <c r="J728" s="147" t="s">
        <v>952</v>
      </c>
      <c r="K728" s="148" t="s">
        <v>447</v>
      </c>
      <c r="L728" s="149">
        <v>5</v>
      </c>
      <c r="M728" s="150">
        <v>106.4</v>
      </c>
      <c r="N728" s="151"/>
      <c r="O728" s="84">
        <f t="shared" si="74"/>
        <v>0</v>
      </c>
      <c r="P728" s="103">
        <v>4607109956250</v>
      </c>
      <c r="Q728" s="152"/>
      <c r="R728" s="167">
        <f t="shared" si="75"/>
        <v>21.28</v>
      </c>
      <c r="S728" s="171" t="s">
        <v>1833</v>
      </c>
      <c r="T728" s="192"/>
    </row>
    <row r="729" spans="1:20" s="60" customFormat="1" ht="73.900000000000006" customHeight="1">
      <c r="A729" s="122">
        <v>712</v>
      </c>
      <c r="B729" s="128">
        <v>5817</v>
      </c>
      <c r="C729" s="144" t="s">
        <v>2823</v>
      </c>
      <c r="D729" s="145"/>
      <c r="E729" s="129" t="s">
        <v>316</v>
      </c>
      <c r="F729" s="135" t="s">
        <v>2346</v>
      </c>
      <c r="G729" s="217" t="str">
        <f t="shared" si="73"/>
        <v>фото</v>
      </c>
      <c r="H729" s="123"/>
      <c r="I729" s="146" t="s">
        <v>3356</v>
      </c>
      <c r="J729" s="147" t="s">
        <v>952</v>
      </c>
      <c r="K729" s="148" t="s">
        <v>447</v>
      </c>
      <c r="L729" s="149">
        <v>5</v>
      </c>
      <c r="M729" s="150">
        <v>113.5</v>
      </c>
      <c r="N729" s="151"/>
      <c r="O729" s="84">
        <f t="shared" si="74"/>
        <v>0</v>
      </c>
      <c r="P729" s="103">
        <v>4607109935019</v>
      </c>
      <c r="Q729" s="152"/>
      <c r="R729" s="167">
        <f t="shared" si="75"/>
        <v>22.7</v>
      </c>
      <c r="S729" s="171" t="s">
        <v>2823</v>
      </c>
      <c r="T729" s="192"/>
    </row>
    <row r="730" spans="1:20" s="60" customFormat="1" ht="73.5" customHeight="1">
      <c r="A730" s="122">
        <v>713</v>
      </c>
      <c r="B730" s="128">
        <v>2045</v>
      </c>
      <c r="C730" s="144" t="s">
        <v>2824</v>
      </c>
      <c r="D730" s="145"/>
      <c r="E730" s="129" t="s">
        <v>316</v>
      </c>
      <c r="F730" s="135" t="s">
        <v>2347</v>
      </c>
      <c r="G730" s="217" t="str">
        <f t="shared" si="73"/>
        <v>фото</v>
      </c>
      <c r="H730" s="123"/>
      <c r="I730" s="146" t="s">
        <v>2419</v>
      </c>
      <c r="J730" s="147" t="s">
        <v>935</v>
      </c>
      <c r="K730" s="148" t="s">
        <v>447</v>
      </c>
      <c r="L730" s="149">
        <v>5</v>
      </c>
      <c r="M730" s="150">
        <v>126.8</v>
      </c>
      <c r="N730" s="151"/>
      <c r="O730" s="84">
        <f t="shared" si="74"/>
        <v>0</v>
      </c>
      <c r="P730" s="103">
        <v>4607109984833</v>
      </c>
      <c r="Q730" s="152"/>
      <c r="R730" s="167">
        <f t="shared" si="75"/>
        <v>25.36</v>
      </c>
      <c r="S730" s="171" t="s">
        <v>2824</v>
      </c>
      <c r="T730" s="192"/>
    </row>
    <row r="731" spans="1:20" ht="75.599999999999994" customHeight="1">
      <c r="A731" s="122">
        <v>714</v>
      </c>
      <c r="B731" s="128">
        <v>2596</v>
      </c>
      <c r="C731" s="144" t="s">
        <v>1834</v>
      </c>
      <c r="D731" s="145"/>
      <c r="E731" s="129" t="s">
        <v>316</v>
      </c>
      <c r="F731" s="135" t="s">
        <v>516</v>
      </c>
      <c r="G731" s="217" t="str">
        <f t="shared" si="73"/>
        <v>фото</v>
      </c>
      <c r="H731" s="123"/>
      <c r="I731" s="146" t="s">
        <v>22</v>
      </c>
      <c r="J731" s="147" t="s">
        <v>935</v>
      </c>
      <c r="K731" s="148" t="s">
        <v>447</v>
      </c>
      <c r="L731" s="149">
        <v>5</v>
      </c>
      <c r="M731" s="150">
        <v>106.4</v>
      </c>
      <c r="N731" s="151"/>
      <c r="O731" s="84">
        <f t="shared" si="74"/>
        <v>0</v>
      </c>
      <c r="P731" s="103">
        <v>4607109950043</v>
      </c>
      <c r="Q731" s="152"/>
      <c r="R731" s="167">
        <f t="shared" si="75"/>
        <v>21.28</v>
      </c>
      <c r="S731" s="171" t="s">
        <v>1834</v>
      </c>
      <c r="T731" s="192"/>
    </row>
    <row r="732" spans="1:20" s="60" customFormat="1" ht="75.400000000000006" customHeight="1">
      <c r="A732" s="122">
        <v>715</v>
      </c>
      <c r="B732" s="128">
        <v>5820</v>
      </c>
      <c r="C732" s="144" t="s">
        <v>2825</v>
      </c>
      <c r="D732" s="145"/>
      <c r="E732" s="172" t="s">
        <v>316</v>
      </c>
      <c r="F732" s="136" t="s">
        <v>2348</v>
      </c>
      <c r="G732" s="217" t="str">
        <f t="shared" si="73"/>
        <v>фото</v>
      </c>
      <c r="H732" s="123"/>
      <c r="I732" s="146" t="s">
        <v>3357</v>
      </c>
      <c r="J732" s="147" t="s">
        <v>935</v>
      </c>
      <c r="K732" s="148" t="s">
        <v>317</v>
      </c>
      <c r="L732" s="149">
        <v>5</v>
      </c>
      <c r="M732" s="150">
        <v>224.4</v>
      </c>
      <c r="N732" s="151"/>
      <c r="O732" s="84">
        <f t="shared" si="74"/>
        <v>0</v>
      </c>
      <c r="P732" s="103">
        <v>4607109935002</v>
      </c>
      <c r="Q732" s="216" t="s">
        <v>3579</v>
      </c>
      <c r="R732" s="167">
        <f t="shared" si="75"/>
        <v>44.88</v>
      </c>
      <c r="S732" s="171" t="s">
        <v>2825</v>
      </c>
      <c r="T732" s="192"/>
    </row>
    <row r="733" spans="1:20" s="60" customFormat="1" ht="75.400000000000006" customHeight="1">
      <c r="A733" s="122">
        <v>716</v>
      </c>
      <c r="B733" s="128">
        <v>5821</v>
      </c>
      <c r="C733" s="144" t="s">
        <v>2826</v>
      </c>
      <c r="D733" s="145" t="s">
        <v>2827</v>
      </c>
      <c r="E733" s="129" t="s">
        <v>316</v>
      </c>
      <c r="F733" s="135" t="s">
        <v>2349</v>
      </c>
      <c r="G733" s="217" t="str">
        <f t="shared" si="73"/>
        <v>фото</v>
      </c>
      <c r="H733" s="217"/>
      <c r="I733" s="146" t="s">
        <v>3358</v>
      </c>
      <c r="J733" s="147" t="s">
        <v>952</v>
      </c>
      <c r="K733" s="148" t="s">
        <v>447</v>
      </c>
      <c r="L733" s="149">
        <v>5</v>
      </c>
      <c r="M733" s="150">
        <v>126.8</v>
      </c>
      <c r="N733" s="151"/>
      <c r="O733" s="84">
        <f t="shared" si="74"/>
        <v>0</v>
      </c>
      <c r="P733" s="103">
        <v>4607109934999</v>
      </c>
      <c r="Q733" s="152"/>
      <c r="R733" s="167">
        <f t="shared" si="75"/>
        <v>25.36</v>
      </c>
      <c r="S733" s="171" t="s">
        <v>2826</v>
      </c>
      <c r="T733" s="192"/>
    </row>
    <row r="734" spans="1:20" s="60" customFormat="1" ht="75.599999999999994" customHeight="1">
      <c r="A734" s="122">
        <v>717</v>
      </c>
      <c r="B734" s="128">
        <v>2590</v>
      </c>
      <c r="C734" s="144" t="s">
        <v>1835</v>
      </c>
      <c r="D734" s="145"/>
      <c r="E734" s="129" t="s">
        <v>316</v>
      </c>
      <c r="F734" s="135" t="s">
        <v>480</v>
      </c>
      <c r="G734" s="217" t="str">
        <f t="shared" si="73"/>
        <v>фото</v>
      </c>
      <c r="H734" s="123"/>
      <c r="I734" s="146" t="s">
        <v>481</v>
      </c>
      <c r="J734" s="147" t="s">
        <v>949</v>
      </c>
      <c r="K734" s="148" t="s">
        <v>447</v>
      </c>
      <c r="L734" s="149">
        <v>5</v>
      </c>
      <c r="M734" s="150">
        <v>126.8</v>
      </c>
      <c r="N734" s="151"/>
      <c r="O734" s="84">
        <f t="shared" si="74"/>
        <v>0</v>
      </c>
      <c r="P734" s="103">
        <v>4607109950036</v>
      </c>
      <c r="Q734" s="152"/>
      <c r="R734" s="167">
        <f t="shared" si="75"/>
        <v>25.36</v>
      </c>
      <c r="S734" s="171" t="s">
        <v>1835</v>
      </c>
      <c r="T734" s="192"/>
    </row>
    <row r="735" spans="1:20" s="60" customFormat="1" ht="75.599999999999994" customHeight="1">
      <c r="A735" s="122">
        <v>718</v>
      </c>
      <c r="B735" s="128">
        <v>925</v>
      </c>
      <c r="C735" s="144" t="s">
        <v>1836</v>
      </c>
      <c r="D735" s="145"/>
      <c r="E735" s="129" t="s">
        <v>316</v>
      </c>
      <c r="F735" s="135" t="s">
        <v>479</v>
      </c>
      <c r="G735" s="217" t="str">
        <f t="shared" si="73"/>
        <v>фото</v>
      </c>
      <c r="H735" s="123"/>
      <c r="I735" s="146" t="s">
        <v>3359</v>
      </c>
      <c r="J735" s="147" t="s">
        <v>935</v>
      </c>
      <c r="K735" s="148" t="s">
        <v>447</v>
      </c>
      <c r="L735" s="149">
        <v>5</v>
      </c>
      <c r="M735" s="150">
        <v>100.2</v>
      </c>
      <c r="N735" s="151"/>
      <c r="O735" s="84">
        <f t="shared" si="74"/>
        <v>0</v>
      </c>
      <c r="P735" s="103">
        <v>4607109963081</v>
      </c>
      <c r="Q735" s="152"/>
      <c r="R735" s="167">
        <f t="shared" si="75"/>
        <v>20.04</v>
      </c>
      <c r="S735" s="171" t="s">
        <v>1836</v>
      </c>
      <c r="T735" s="192"/>
    </row>
    <row r="736" spans="1:20" s="60" customFormat="1" ht="75.599999999999994" customHeight="1">
      <c r="A736" s="122">
        <v>719</v>
      </c>
      <c r="B736" s="128">
        <v>2646</v>
      </c>
      <c r="C736" s="144" t="s">
        <v>1837</v>
      </c>
      <c r="D736" s="145"/>
      <c r="E736" s="129" t="s">
        <v>316</v>
      </c>
      <c r="F736" s="135" t="s">
        <v>482</v>
      </c>
      <c r="G736" s="217" t="str">
        <f t="shared" si="73"/>
        <v>фото</v>
      </c>
      <c r="H736" s="123"/>
      <c r="I736" s="146" t="s">
        <v>260</v>
      </c>
      <c r="J736" s="147" t="s">
        <v>949</v>
      </c>
      <c r="K736" s="148" t="s">
        <v>447</v>
      </c>
      <c r="L736" s="149">
        <v>5</v>
      </c>
      <c r="M736" s="150">
        <v>104.6</v>
      </c>
      <c r="N736" s="151"/>
      <c r="O736" s="84">
        <f t="shared" si="74"/>
        <v>0</v>
      </c>
      <c r="P736" s="103">
        <v>4607109956267</v>
      </c>
      <c r="Q736" s="152"/>
      <c r="R736" s="167">
        <f t="shared" si="75"/>
        <v>20.92</v>
      </c>
      <c r="S736" s="171" t="s">
        <v>1837</v>
      </c>
      <c r="T736" s="192"/>
    </row>
    <row r="737" spans="1:20" ht="75.599999999999994" customHeight="1">
      <c r="A737" s="122">
        <v>720</v>
      </c>
      <c r="B737" s="128">
        <v>1305</v>
      </c>
      <c r="C737" s="144" t="s">
        <v>1838</v>
      </c>
      <c r="D737" s="145"/>
      <c r="E737" s="129" t="s">
        <v>316</v>
      </c>
      <c r="F737" s="135" t="s">
        <v>518</v>
      </c>
      <c r="G737" s="217" t="str">
        <f t="shared" si="73"/>
        <v>фото</v>
      </c>
      <c r="H737" s="123"/>
      <c r="I737" s="146" t="s">
        <v>3753</v>
      </c>
      <c r="J737" s="147" t="s">
        <v>935</v>
      </c>
      <c r="K737" s="148" t="s">
        <v>447</v>
      </c>
      <c r="L737" s="149">
        <v>5</v>
      </c>
      <c r="M737" s="150">
        <v>113.5</v>
      </c>
      <c r="N737" s="151"/>
      <c r="O737" s="84">
        <f t="shared" si="74"/>
        <v>0</v>
      </c>
      <c r="P737" s="103">
        <v>4607109963159</v>
      </c>
      <c r="Q737" s="152"/>
      <c r="R737" s="167">
        <f t="shared" si="75"/>
        <v>22.7</v>
      </c>
      <c r="S737" s="171" t="s">
        <v>1838</v>
      </c>
      <c r="T737" s="192"/>
    </row>
    <row r="738" spans="1:20" s="60" customFormat="1" ht="75.400000000000006" customHeight="1">
      <c r="A738" s="122">
        <v>721</v>
      </c>
      <c r="B738" s="128">
        <v>7468</v>
      </c>
      <c r="C738" s="144" t="s">
        <v>2569</v>
      </c>
      <c r="D738" s="145"/>
      <c r="E738" s="129" t="s">
        <v>316</v>
      </c>
      <c r="F738" s="135" t="s">
        <v>1839</v>
      </c>
      <c r="G738" s="217" t="str">
        <f t="shared" si="73"/>
        <v>фото</v>
      </c>
      <c r="H738" s="123"/>
      <c r="I738" s="146" t="s">
        <v>2420</v>
      </c>
      <c r="J738" s="147" t="s">
        <v>935</v>
      </c>
      <c r="K738" s="148" t="s">
        <v>547</v>
      </c>
      <c r="L738" s="149">
        <v>5</v>
      </c>
      <c r="M738" s="150">
        <v>197.8</v>
      </c>
      <c r="N738" s="151"/>
      <c r="O738" s="84">
        <f t="shared" si="74"/>
        <v>0</v>
      </c>
      <c r="P738" s="103">
        <v>4607109938959</v>
      </c>
      <c r="Q738" s="152"/>
      <c r="R738" s="167">
        <f t="shared" si="75"/>
        <v>39.56</v>
      </c>
      <c r="S738" s="171" t="s">
        <v>2569</v>
      </c>
      <c r="T738" s="192"/>
    </row>
    <row r="739" spans="1:20" s="60" customFormat="1" ht="75.599999999999994" customHeight="1">
      <c r="A739" s="122">
        <v>722</v>
      </c>
      <c r="B739" s="128">
        <v>860</v>
      </c>
      <c r="C739" s="144" t="s">
        <v>1840</v>
      </c>
      <c r="D739" s="145"/>
      <c r="E739" s="129" t="s">
        <v>316</v>
      </c>
      <c r="F739" s="135" t="s">
        <v>486</v>
      </c>
      <c r="G739" s="217" t="str">
        <f t="shared" si="73"/>
        <v>фото</v>
      </c>
      <c r="H739" s="123"/>
      <c r="I739" s="146" t="s">
        <v>487</v>
      </c>
      <c r="J739" s="147" t="s">
        <v>949</v>
      </c>
      <c r="K739" s="148" t="s">
        <v>447</v>
      </c>
      <c r="L739" s="149">
        <v>5</v>
      </c>
      <c r="M739" s="150">
        <v>117.9</v>
      </c>
      <c r="N739" s="151"/>
      <c r="O739" s="84">
        <f t="shared" si="74"/>
        <v>0</v>
      </c>
      <c r="P739" s="103">
        <v>4607109950029</v>
      </c>
      <c r="Q739" s="152"/>
      <c r="R739" s="167">
        <f t="shared" si="75"/>
        <v>23.58</v>
      </c>
      <c r="S739" s="171" t="s">
        <v>1840</v>
      </c>
      <c r="T739" s="192"/>
    </row>
    <row r="740" spans="1:20" s="60" customFormat="1" ht="73.900000000000006" customHeight="1">
      <c r="A740" s="122">
        <v>723</v>
      </c>
      <c r="B740" s="128">
        <v>6636</v>
      </c>
      <c r="C740" s="144" t="s">
        <v>1841</v>
      </c>
      <c r="D740" s="145"/>
      <c r="E740" s="129" t="s">
        <v>316</v>
      </c>
      <c r="F740" s="135" t="s">
        <v>1198</v>
      </c>
      <c r="G740" s="217" t="str">
        <f t="shared" si="73"/>
        <v>фото</v>
      </c>
      <c r="H740" s="123"/>
      <c r="I740" s="146" t="s">
        <v>259</v>
      </c>
      <c r="J740" s="147" t="s">
        <v>952</v>
      </c>
      <c r="K740" s="148" t="s">
        <v>447</v>
      </c>
      <c r="L740" s="149">
        <v>5</v>
      </c>
      <c r="M740" s="150">
        <v>111.7</v>
      </c>
      <c r="N740" s="151"/>
      <c r="O740" s="84">
        <f t="shared" si="74"/>
        <v>0</v>
      </c>
      <c r="P740" s="103">
        <v>4607109942802</v>
      </c>
      <c r="Q740" s="152"/>
      <c r="R740" s="167">
        <f t="shared" si="75"/>
        <v>22.34</v>
      </c>
      <c r="S740" s="171" t="s">
        <v>1841</v>
      </c>
      <c r="T740" s="192"/>
    </row>
    <row r="741" spans="1:20" s="60" customFormat="1" ht="75.599999999999994" customHeight="1">
      <c r="A741" s="122">
        <v>724</v>
      </c>
      <c r="B741" s="128">
        <v>2592</v>
      </c>
      <c r="C741" s="144" t="s">
        <v>1842</v>
      </c>
      <c r="D741" s="145"/>
      <c r="E741" s="129" t="s">
        <v>316</v>
      </c>
      <c r="F741" s="135" t="s">
        <v>490</v>
      </c>
      <c r="G741" s="217" t="str">
        <f t="shared" si="73"/>
        <v>фото</v>
      </c>
      <c r="H741" s="123"/>
      <c r="I741" s="146" t="s">
        <v>22</v>
      </c>
      <c r="J741" s="147" t="s">
        <v>952</v>
      </c>
      <c r="K741" s="148" t="s">
        <v>447</v>
      </c>
      <c r="L741" s="149">
        <v>5</v>
      </c>
      <c r="M741" s="150">
        <v>113.5</v>
      </c>
      <c r="N741" s="151"/>
      <c r="O741" s="84">
        <f t="shared" si="74"/>
        <v>0</v>
      </c>
      <c r="P741" s="103">
        <v>4607109950005</v>
      </c>
      <c r="Q741" s="152"/>
      <c r="R741" s="167">
        <f t="shared" si="75"/>
        <v>22.7</v>
      </c>
      <c r="S741" s="171" t="s">
        <v>1842</v>
      </c>
      <c r="T741" s="192"/>
    </row>
    <row r="742" spans="1:20" ht="75.599999999999994" customHeight="1">
      <c r="A742" s="122">
        <v>725</v>
      </c>
      <c r="B742" s="128">
        <v>2591</v>
      </c>
      <c r="C742" s="144" t="s">
        <v>1843</v>
      </c>
      <c r="D742" s="145"/>
      <c r="E742" s="129" t="s">
        <v>316</v>
      </c>
      <c r="F742" s="135" t="s">
        <v>488</v>
      </c>
      <c r="G742" s="217" t="str">
        <f t="shared" si="73"/>
        <v>фото</v>
      </c>
      <c r="H742" s="123"/>
      <c r="I742" s="146" t="s">
        <v>489</v>
      </c>
      <c r="J742" s="147" t="s">
        <v>952</v>
      </c>
      <c r="K742" s="148" t="s">
        <v>447</v>
      </c>
      <c r="L742" s="149">
        <v>5</v>
      </c>
      <c r="M742" s="150">
        <v>113.5</v>
      </c>
      <c r="N742" s="151"/>
      <c r="O742" s="84">
        <f t="shared" si="74"/>
        <v>0</v>
      </c>
      <c r="P742" s="103">
        <v>4607109970003</v>
      </c>
      <c r="Q742" s="152"/>
      <c r="R742" s="167">
        <f t="shared" si="75"/>
        <v>22.7</v>
      </c>
      <c r="S742" s="171" t="s">
        <v>1843</v>
      </c>
      <c r="T742" s="192"/>
    </row>
    <row r="743" spans="1:20" ht="75.599999999999994" customHeight="1">
      <c r="A743" s="122">
        <v>726</v>
      </c>
      <c r="B743" s="128">
        <v>900</v>
      </c>
      <c r="C743" s="144" t="s">
        <v>1844</v>
      </c>
      <c r="D743" s="145"/>
      <c r="E743" s="129" t="s">
        <v>316</v>
      </c>
      <c r="F743" s="135" t="s">
        <v>491</v>
      </c>
      <c r="G743" s="217" t="str">
        <f t="shared" si="73"/>
        <v>фото</v>
      </c>
      <c r="H743" s="123"/>
      <c r="I743" s="146" t="s">
        <v>353</v>
      </c>
      <c r="J743" s="147" t="s">
        <v>952</v>
      </c>
      <c r="K743" s="148" t="s">
        <v>447</v>
      </c>
      <c r="L743" s="149">
        <v>5</v>
      </c>
      <c r="M743" s="150">
        <v>113.5</v>
      </c>
      <c r="N743" s="151"/>
      <c r="O743" s="84">
        <f t="shared" si="74"/>
        <v>0</v>
      </c>
      <c r="P743" s="103">
        <v>4607109956304</v>
      </c>
      <c r="Q743" s="152"/>
      <c r="R743" s="167">
        <f t="shared" si="75"/>
        <v>22.7</v>
      </c>
      <c r="S743" s="171" t="s">
        <v>1844</v>
      </c>
      <c r="T743" s="192"/>
    </row>
    <row r="744" spans="1:20" ht="75.599999999999994" customHeight="1">
      <c r="A744" s="122">
        <v>727</v>
      </c>
      <c r="B744" s="128">
        <v>2349</v>
      </c>
      <c r="C744" s="144" t="s">
        <v>1845</v>
      </c>
      <c r="D744" s="145"/>
      <c r="E744" s="129" t="s">
        <v>316</v>
      </c>
      <c r="F744" s="135" t="s">
        <v>492</v>
      </c>
      <c r="G744" s="217" t="str">
        <f t="shared" si="73"/>
        <v>фото</v>
      </c>
      <c r="H744" s="123"/>
      <c r="I744" s="146" t="s">
        <v>493</v>
      </c>
      <c r="J744" s="147" t="s">
        <v>935</v>
      </c>
      <c r="K744" s="148" t="s">
        <v>447</v>
      </c>
      <c r="L744" s="149">
        <v>5</v>
      </c>
      <c r="M744" s="150">
        <v>122.4</v>
      </c>
      <c r="N744" s="151"/>
      <c r="O744" s="84">
        <f t="shared" si="74"/>
        <v>0</v>
      </c>
      <c r="P744" s="103">
        <v>4607109967508</v>
      </c>
      <c r="Q744" s="152"/>
      <c r="R744" s="167">
        <f t="shared" si="75"/>
        <v>24.48</v>
      </c>
      <c r="S744" s="171" t="s">
        <v>1845</v>
      </c>
      <c r="T744" s="192"/>
    </row>
    <row r="745" spans="1:20" ht="75.2" customHeight="1">
      <c r="A745" s="122">
        <v>728</v>
      </c>
      <c r="B745" s="128">
        <v>5822</v>
      </c>
      <c r="C745" s="144" t="s">
        <v>2828</v>
      </c>
      <c r="D745" s="145"/>
      <c r="E745" s="129" t="s">
        <v>316</v>
      </c>
      <c r="F745" s="135" t="s">
        <v>2350</v>
      </c>
      <c r="G745" s="217" t="str">
        <f t="shared" si="73"/>
        <v>фото</v>
      </c>
      <c r="H745" s="123"/>
      <c r="I745" s="146" t="s">
        <v>2421</v>
      </c>
      <c r="J745" s="147" t="s">
        <v>935</v>
      </c>
      <c r="K745" s="148" t="s">
        <v>447</v>
      </c>
      <c r="L745" s="149">
        <v>5</v>
      </c>
      <c r="M745" s="150">
        <v>120.6</v>
      </c>
      <c r="N745" s="151"/>
      <c r="O745" s="84">
        <f t="shared" si="74"/>
        <v>0</v>
      </c>
      <c r="P745" s="103">
        <v>4607109934982</v>
      </c>
      <c r="Q745" s="152"/>
      <c r="R745" s="167">
        <f t="shared" si="75"/>
        <v>24.12</v>
      </c>
      <c r="S745" s="171" t="s">
        <v>2828</v>
      </c>
      <c r="T745" s="192"/>
    </row>
    <row r="746" spans="1:20" ht="75.599999999999994" customHeight="1">
      <c r="A746" s="122">
        <v>729</v>
      </c>
      <c r="B746" s="128">
        <v>1306</v>
      </c>
      <c r="C746" s="144" t="s">
        <v>1846</v>
      </c>
      <c r="D746" s="145"/>
      <c r="E746" s="129" t="s">
        <v>316</v>
      </c>
      <c r="F746" s="135" t="s">
        <v>494</v>
      </c>
      <c r="G746" s="217" t="str">
        <f t="shared" si="73"/>
        <v>фото</v>
      </c>
      <c r="H746" s="123"/>
      <c r="I746" s="146" t="s">
        <v>1037</v>
      </c>
      <c r="J746" s="147" t="s">
        <v>949</v>
      </c>
      <c r="K746" s="148" t="s">
        <v>447</v>
      </c>
      <c r="L746" s="149">
        <v>5</v>
      </c>
      <c r="M746" s="150">
        <v>120.6</v>
      </c>
      <c r="N746" s="151"/>
      <c r="O746" s="84">
        <f t="shared" si="74"/>
        <v>0</v>
      </c>
      <c r="P746" s="103">
        <v>4607109963234</v>
      </c>
      <c r="Q746" s="152"/>
      <c r="R746" s="167">
        <f t="shared" si="75"/>
        <v>24.12</v>
      </c>
      <c r="S746" s="171" t="s">
        <v>1846</v>
      </c>
      <c r="T746" s="192"/>
    </row>
    <row r="747" spans="1:20" ht="75.599999999999994" customHeight="1">
      <c r="A747" s="122">
        <v>730</v>
      </c>
      <c r="B747" s="128">
        <v>2886</v>
      </c>
      <c r="C747" s="144" t="s">
        <v>1847</v>
      </c>
      <c r="D747" s="145"/>
      <c r="E747" s="129" t="s">
        <v>316</v>
      </c>
      <c r="F747" s="135" t="s">
        <v>496</v>
      </c>
      <c r="G747" s="217" t="str">
        <f t="shared" si="73"/>
        <v>фото</v>
      </c>
      <c r="H747" s="123"/>
      <c r="I747" s="146" t="s">
        <v>232</v>
      </c>
      <c r="J747" s="147" t="s">
        <v>952</v>
      </c>
      <c r="K747" s="148" t="s">
        <v>3575</v>
      </c>
      <c r="L747" s="149">
        <v>3</v>
      </c>
      <c r="M747" s="150">
        <v>172.1</v>
      </c>
      <c r="N747" s="151"/>
      <c r="O747" s="84">
        <f t="shared" si="74"/>
        <v>0</v>
      </c>
      <c r="P747" s="103">
        <v>4607109978641</v>
      </c>
      <c r="Q747" s="152"/>
      <c r="R747" s="167">
        <f t="shared" si="75"/>
        <v>57.37</v>
      </c>
      <c r="S747" s="171" t="s">
        <v>1847</v>
      </c>
      <c r="T747" s="192"/>
    </row>
    <row r="748" spans="1:20" ht="75.599999999999994" customHeight="1">
      <c r="A748" s="122">
        <v>731</v>
      </c>
      <c r="B748" s="128">
        <v>2649</v>
      </c>
      <c r="C748" s="144" t="s">
        <v>1848</v>
      </c>
      <c r="D748" s="145"/>
      <c r="E748" s="129" t="s">
        <v>316</v>
      </c>
      <c r="F748" s="135" t="s">
        <v>503</v>
      </c>
      <c r="G748" s="217" t="str">
        <f t="shared" si="73"/>
        <v>фото</v>
      </c>
      <c r="H748" s="123"/>
      <c r="I748" s="146" t="s">
        <v>504</v>
      </c>
      <c r="J748" s="147" t="s">
        <v>949</v>
      </c>
      <c r="K748" s="148" t="s">
        <v>317</v>
      </c>
      <c r="L748" s="149">
        <v>5</v>
      </c>
      <c r="M748" s="150">
        <v>149</v>
      </c>
      <c r="N748" s="151"/>
      <c r="O748" s="84">
        <f t="shared" si="74"/>
        <v>0</v>
      </c>
      <c r="P748" s="103">
        <v>4607109956311</v>
      </c>
      <c r="Q748" s="152"/>
      <c r="R748" s="167">
        <f t="shared" si="75"/>
        <v>29.8</v>
      </c>
      <c r="S748" s="171" t="s">
        <v>1848</v>
      </c>
      <c r="T748" s="192"/>
    </row>
    <row r="749" spans="1:20" ht="75.599999999999994" customHeight="1">
      <c r="A749" s="122">
        <v>732</v>
      </c>
      <c r="B749" s="128">
        <v>1307</v>
      </c>
      <c r="C749" s="144" t="s">
        <v>1849</v>
      </c>
      <c r="D749" s="145"/>
      <c r="E749" s="129" t="s">
        <v>316</v>
      </c>
      <c r="F749" s="135" t="s">
        <v>501</v>
      </c>
      <c r="G749" s="217" t="str">
        <f t="shared" si="73"/>
        <v>фото</v>
      </c>
      <c r="H749" s="123"/>
      <c r="I749" s="146" t="s">
        <v>502</v>
      </c>
      <c r="J749" s="147" t="s">
        <v>935</v>
      </c>
      <c r="K749" s="148" t="s">
        <v>447</v>
      </c>
      <c r="L749" s="149">
        <v>5</v>
      </c>
      <c r="M749" s="150">
        <v>113.5</v>
      </c>
      <c r="N749" s="151"/>
      <c r="O749" s="84">
        <f t="shared" si="74"/>
        <v>0</v>
      </c>
      <c r="P749" s="103">
        <v>4607109963265</v>
      </c>
      <c r="Q749" s="152"/>
      <c r="R749" s="167">
        <f t="shared" si="75"/>
        <v>22.7</v>
      </c>
      <c r="S749" s="171" t="s">
        <v>1849</v>
      </c>
      <c r="T749" s="192"/>
    </row>
    <row r="750" spans="1:20" ht="73.7" customHeight="1">
      <c r="A750" s="122">
        <v>733</v>
      </c>
      <c r="B750" s="128">
        <v>6638</v>
      </c>
      <c r="C750" s="144" t="s">
        <v>1850</v>
      </c>
      <c r="D750" s="145"/>
      <c r="E750" s="129" t="s">
        <v>316</v>
      </c>
      <c r="F750" s="135" t="s">
        <v>117</v>
      </c>
      <c r="G750" s="217" t="str">
        <f t="shared" si="73"/>
        <v>фото</v>
      </c>
      <c r="H750" s="123"/>
      <c r="I750" s="146" t="s">
        <v>118</v>
      </c>
      <c r="J750" s="147" t="s">
        <v>949</v>
      </c>
      <c r="K750" s="148" t="s">
        <v>317</v>
      </c>
      <c r="L750" s="149">
        <v>5</v>
      </c>
      <c r="M750" s="150">
        <v>140.1</v>
      </c>
      <c r="N750" s="151"/>
      <c r="O750" s="84">
        <f t="shared" si="74"/>
        <v>0</v>
      </c>
      <c r="P750" s="103">
        <v>4607109942826</v>
      </c>
      <c r="Q750" s="152"/>
      <c r="R750" s="167">
        <f t="shared" si="75"/>
        <v>28.02</v>
      </c>
      <c r="S750" s="171" t="s">
        <v>1850</v>
      </c>
      <c r="T750" s="192"/>
    </row>
    <row r="751" spans="1:20" ht="75.599999999999994" customHeight="1">
      <c r="A751" s="122">
        <v>734</v>
      </c>
      <c r="B751" s="128">
        <v>1308</v>
      </c>
      <c r="C751" s="144" t="s">
        <v>1851</v>
      </c>
      <c r="D751" s="145"/>
      <c r="E751" s="129" t="s">
        <v>316</v>
      </c>
      <c r="F751" s="135" t="s">
        <v>499</v>
      </c>
      <c r="G751" s="217" t="str">
        <f t="shared" si="73"/>
        <v>фото</v>
      </c>
      <c r="H751" s="123"/>
      <c r="I751" s="146" t="s">
        <v>500</v>
      </c>
      <c r="J751" s="147" t="s">
        <v>935</v>
      </c>
      <c r="K751" s="148" t="s">
        <v>447</v>
      </c>
      <c r="L751" s="149">
        <v>5</v>
      </c>
      <c r="M751" s="150">
        <v>109</v>
      </c>
      <c r="N751" s="151"/>
      <c r="O751" s="84">
        <f t="shared" si="74"/>
        <v>0</v>
      </c>
      <c r="P751" s="103">
        <v>4607109963289</v>
      </c>
      <c r="Q751" s="152"/>
      <c r="R751" s="167">
        <f t="shared" si="75"/>
        <v>21.8</v>
      </c>
      <c r="S751" s="171" t="s">
        <v>1851</v>
      </c>
      <c r="T751" s="192"/>
    </row>
    <row r="752" spans="1:20" ht="75.599999999999994" customHeight="1">
      <c r="A752" s="122">
        <v>735</v>
      </c>
      <c r="B752" s="128">
        <v>2593</v>
      </c>
      <c r="C752" s="144" t="s">
        <v>1852</v>
      </c>
      <c r="D752" s="145"/>
      <c r="E752" s="129" t="s">
        <v>316</v>
      </c>
      <c r="F752" s="135" t="s">
        <v>505</v>
      </c>
      <c r="G752" s="217" t="str">
        <f t="shared" si="73"/>
        <v>фото</v>
      </c>
      <c r="H752" s="123"/>
      <c r="I752" s="146" t="s">
        <v>977</v>
      </c>
      <c r="J752" s="147" t="s">
        <v>935</v>
      </c>
      <c r="K752" s="148" t="s">
        <v>447</v>
      </c>
      <c r="L752" s="149">
        <v>5</v>
      </c>
      <c r="M752" s="150">
        <v>113.5</v>
      </c>
      <c r="N752" s="151"/>
      <c r="O752" s="84">
        <f t="shared" si="74"/>
        <v>0</v>
      </c>
      <c r="P752" s="103">
        <v>4607109970027</v>
      </c>
      <c r="Q752" s="152"/>
      <c r="R752" s="167">
        <f t="shared" si="75"/>
        <v>22.7</v>
      </c>
      <c r="S752" s="171" t="s">
        <v>1852</v>
      </c>
      <c r="T752" s="192"/>
    </row>
    <row r="753" spans="1:20" ht="75.400000000000006" customHeight="1">
      <c r="A753" s="122">
        <v>736</v>
      </c>
      <c r="B753" s="128">
        <v>2351</v>
      </c>
      <c r="C753" s="144" t="s">
        <v>1853</v>
      </c>
      <c r="D753" s="145"/>
      <c r="E753" s="129" t="s">
        <v>316</v>
      </c>
      <c r="F753" s="135" t="s">
        <v>497</v>
      </c>
      <c r="G753" s="217" t="str">
        <f t="shared" si="73"/>
        <v>фото</v>
      </c>
      <c r="H753" s="123"/>
      <c r="I753" s="146" t="s">
        <v>498</v>
      </c>
      <c r="J753" s="147" t="s">
        <v>935</v>
      </c>
      <c r="K753" s="148" t="s">
        <v>447</v>
      </c>
      <c r="L753" s="149">
        <v>5</v>
      </c>
      <c r="M753" s="150">
        <v>117.9</v>
      </c>
      <c r="N753" s="151"/>
      <c r="O753" s="84">
        <f t="shared" si="74"/>
        <v>0</v>
      </c>
      <c r="P753" s="103">
        <v>4607109967119</v>
      </c>
      <c r="Q753" s="152"/>
      <c r="R753" s="167">
        <f t="shared" si="75"/>
        <v>23.58</v>
      </c>
      <c r="S753" s="171" t="s">
        <v>1853</v>
      </c>
      <c r="T753" s="192"/>
    </row>
    <row r="754" spans="1:20" ht="75.599999999999994" customHeight="1">
      <c r="A754" s="122">
        <v>737</v>
      </c>
      <c r="B754" s="128">
        <v>850</v>
      </c>
      <c r="C754" s="144" t="s">
        <v>2829</v>
      </c>
      <c r="D754" s="145" t="s">
        <v>2830</v>
      </c>
      <c r="E754" s="129" t="s">
        <v>316</v>
      </c>
      <c r="F754" s="135" t="s">
        <v>507</v>
      </c>
      <c r="G754" s="217" t="str">
        <f t="shared" si="73"/>
        <v>фото</v>
      </c>
      <c r="H754" s="217"/>
      <c r="I754" s="146" t="s">
        <v>2831</v>
      </c>
      <c r="J754" s="147" t="s">
        <v>935</v>
      </c>
      <c r="K754" s="148" t="s">
        <v>447</v>
      </c>
      <c r="L754" s="149">
        <v>5</v>
      </c>
      <c r="M754" s="150">
        <v>113.5</v>
      </c>
      <c r="N754" s="151"/>
      <c r="O754" s="84">
        <f t="shared" si="74"/>
        <v>0</v>
      </c>
      <c r="P754" s="103">
        <v>4607109970034</v>
      </c>
      <c r="Q754" s="152"/>
      <c r="R754" s="167">
        <f t="shared" si="75"/>
        <v>22.7</v>
      </c>
      <c r="S754" s="171" t="s">
        <v>1854</v>
      </c>
      <c r="T754" s="192"/>
    </row>
    <row r="755" spans="1:20" ht="73.5" customHeight="1">
      <c r="A755" s="122">
        <v>738</v>
      </c>
      <c r="B755" s="128">
        <v>2888</v>
      </c>
      <c r="C755" s="144" t="s">
        <v>2570</v>
      </c>
      <c r="D755" s="145"/>
      <c r="E755" s="129" t="s">
        <v>316</v>
      </c>
      <c r="F755" s="135" t="s">
        <v>506</v>
      </c>
      <c r="G755" s="217" t="str">
        <f t="shared" si="73"/>
        <v>фото</v>
      </c>
      <c r="H755" s="123"/>
      <c r="I755" s="146" t="s">
        <v>954</v>
      </c>
      <c r="J755" s="147" t="s">
        <v>935</v>
      </c>
      <c r="K755" s="148" t="s">
        <v>447</v>
      </c>
      <c r="L755" s="149">
        <v>5</v>
      </c>
      <c r="M755" s="150">
        <v>117</v>
      </c>
      <c r="N755" s="151"/>
      <c r="O755" s="84">
        <f t="shared" si="74"/>
        <v>0</v>
      </c>
      <c r="P755" s="103">
        <v>4607109978658</v>
      </c>
      <c r="Q755" s="152"/>
      <c r="R755" s="167">
        <f t="shared" si="75"/>
        <v>23.4</v>
      </c>
      <c r="S755" s="171" t="s">
        <v>2570</v>
      </c>
      <c r="T755" s="192"/>
    </row>
    <row r="756" spans="1:20" ht="75.599999999999994" customHeight="1">
      <c r="A756" s="122">
        <v>739</v>
      </c>
      <c r="B756" s="128">
        <v>2594</v>
      </c>
      <c r="C756" s="144" t="s">
        <v>1855</v>
      </c>
      <c r="D756" s="145"/>
      <c r="E756" s="129" t="s">
        <v>316</v>
      </c>
      <c r="F756" s="135" t="s">
        <v>508</v>
      </c>
      <c r="G756" s="217" t="str">
        <f t="shared" si="73"/>
        <v>фото</v>
      </c>
      <c r="H756" s="123"/>
      <c r="I756" s="146" t="s">
        <v>509</v>
      </c>
      <c r="J756" s="147" t="s">
        <v>935</v>
      </c>
      <c r="K756" s="148" t="s">
        <v>447</v>
      </c>
      <c r="L756" s="149">
        <v>5</v>
      </c>
      <c r="M756" s="150">
        <v>144.5</v>
      </c>
      <c r="N756" s="151"/>
      <c r="O756" s="84">
        <f t="shared" si="74"/>
        <v>0</v>
      </c>
      <c r="P756" s="103">
        <v>4607109970041</v>
      </c>
      <c r="Q756" s="152"/>
      <c r="R756" s="167">
        <f t="shared" si="75"/>
        <v>28.9</v>
      </c>
      <c r="S756" s="171" t="s">
        <v>1855</v>
      </c>
      <c r="T756" s="192"/>
    </row>
    <row r="757" spans="1:20" ht="73.7" customHeight="1">
      <c r="A757" s="122">
        <v>740</v>
      </c>
      <c r="B757" s="128">
        <v>6639</v>
      </c>
      <c r="C757" s="144" t="s">
        <v>1856</v>
      </c>
      <c r="D757" s="145"/>
      <c r="E757" s="129" t="s">
        <v>316</v>
      </c>
      <c r="F757" s="135" t="s">
        <v>302</v>
      </c>
      <c r="G757" s="217" t="str">
        <f t="shared" si="73"/>
        <v>фото</v>
      </c>
      <c r="H757" s="123"/>
      <c r="I757" s="146" t="s">
        <v>119</v>
      </c>
      <c r="J757" s="147" t="s">
        <v>952</v>
      </c>
      <c r="K757" s="148" t="s">
        <v>447</v>
      </c>
      <c r="L757" s="149">
        <v>5</v>
      </c>
      <c r="M757" s="150">
        <v>113.5</v>
      </c>
      <c r="N757" s="151"/>
      <c r="O757" s="84">
        <f t="shared" si="74"/>
        <v>0</v>
      </c>
      <c r="P757" s="103">
        <v>4607109942833</v>
      </c>
      <c r="Q757" s="152"/>
      <c r="R757" s="167">
        <f t="shared" si="75"/>
        <v>22.7</v>
      </c>
      <c r="S757" s="171" t="s">
        <v>1856</v>
      </c>
      <c r="T757" s="192"/>
    </row>
    <row r="758" spans="1:20" ht="72.95" customHeight="1">
      <c r="A758" s="122">
        <v>741</v>
      </c>
      <c r="B758" s="128">
        <v>3412</v>
      </c>
      <c r="C758" s="144" t="s">
        <v>3754</v>
      </c>
      <c r="D758" s="145"/>
      <c r="E758" s="172" t="s">
        <v>316</v>
      </c>
      <c r="F758" s="136" t="s">
        <v>3755</v>
      </c>
      <c r="G758" s="217" t="str">
        <f t="shared" si="73"/>
        <v>фото</v>
      </c>
      <c r="H758" s="123"/>
      <c r="I758" s="146" t="s">
        <v>3756</v>
      </c>
      <c r="J758" s="147"/>
      <c r="K758" s="148" t="s">
        <v>447</v>
      </c>
      <c r="L758" s="149">
        <v>5</v>
      </c>
      <c r="M758" s="150">
        <v>117.9</v>
      </c>
      <c r="N758" s="151"/>
      <c r="O758" s="84">
        <f t="shared" si="74"/>
        <v>0</v>
      </c>
      <c r="P758" s="103">
        <v>4607109951613</v>
      </c>
      <c r="Q758" s="216" t="s">
        <v>3579</v>
      </c>
      <c r="R758" s="167">
        <f t="shared" si="75"/>
        <v>23.58</v>
      </c>
      <c r="S758" s="171" t="s">
        <v>3754</v>
      </c>
      <c r="T758" s="192"/>
    </row>
    <row r="759" spans="1:20" ht="75.400000000000006" customHeight="1">
      <c r="A759" s="122">
        <v>742</v>
      </c>
      <c r="B759" s="128">
        <v>6480</v>
      </c>
      <c r="C759" s="144" t="s">
        <v>2832</v>
      </c>
      <c r="D759" s="145"/>
      <c r="E759" s="129" t="s">
        <v>316</v>
      </c>
      <c r="F759" s="135" t="s">
        <v>2833</v>
      </c>
      <c r="G759" s="217" t="str">
        <f t="shared" si="73"/>
        <v>фото</v>
      </c>
      <c r="H759" s="123"/>
      <c r="I759" s="146" t="s">
        <v>2834</v>
      </c>
      <c r="J759" s="147" t="s">
        <v>952</v>
      </c>
      <c r="K759" s="148" t="s">
        <v>447</v>
      </c>
      <c r="L759" s="149">
        <v>5</v>
      </c>
      <c r="M759" s="150">
        <v>128.6</v>
      </c>
      <c r="N759" s="151"/>
      <c r="O759" s="84">
        <f t="shared" si="74"/>
        <v>0</v>
      </c>
      <c r="P759" s="103">
        <v>4607109930809</v>
      </c>
      <c r="Q759" s="152"/>
      <c r="R759" s="167">
        <f t="shared" si="75"/>
        <v>25.72</v>
      </c>
      <c r="S759" s="171" t="s">
        <v>2832</v>
      </c>
      <c r="T759" s="192"/>
    </row>
    <row r="760" spans="1:20" ht="75.400000000000006" customHeight="1">
      <c r="A760" s="122">
        <v>743</v>
      </c>
      <c r="B760" s="128">
        <v>5823</v>
      </c>
      <c r="C760" s="144" t="s">
        <v>2835</v>
      </c>
      <c r="D760" s="145" t="s">
        <v>2836</v>
      </c>
      <c r="E760" s="129" t="s">
        <v>316</v>
      </c>
      <c r="F760" s="135" t="s">
        <v>2351</v>
      </c>
      <c r="G760" s="217" t="str">
        <f t="shared" si="73"/>
        <v>фото</v>
      </c>
      <c r="H760" s="217"/>
      <c r="I760" s="146" t="s">
        <v>3360</v>
      </c>
      <c r="J760" s="147" t="s">
        <v>952</v>
      </c>
      <c r="K760" s="148" t="s">
        <v>447</v>
      </c>
      <c r="L760" s="149">
        <v>5</v>
      </c>
      <c r="M760" s="150">
        <v>131.19999999999999</v>
      </c>
      <c r="N760" s="151"/>
      <c r="O760" s="84">
        <f t="shared" si="74"/>
        <v>0</v>
      </c>
      <c r="P760" s="103">
        <v>4607109934975</v>
      </c>
      <c r="Q760" s="152"/>
      <c r="R760" s="167">
        <f t="shared" si="75"/>
        <v>26.24</v>
      </c>
      <c r="S760" s="171" t="s">
        <v>2837</v>
      </c>
      <c r="T760" s="192"/>
    </row>
    <row r="761" spans="1:20" ht="75.599999999999994" customHeight="1">
      <c r="A761" s="122">
        <v>744</v>
      </c>
      <c r="B761" s="128">
        <v>1309</v>
      </c>
      <c r="C761" s="144" t="s">
        <v>1857</v>
      </c>
      <c r="D761" s="145"/>
      <c r="E761" s="129" t="s">
        <v>316</v>
      </c>
      <c r="F761" s="135" t="s">
        <v>511</v>
      </c>
      <c r="G761" s="217" t="str">
        <f t="shared" si="73"/>
        <v>фото</v>
      </c>
      <c r="H761" s="123"/>
      <c r="I761" s="146" t="s">
        <v>512</v>
      </c>
      <c r="J761" s="147" t="s">
        <v>935</v>
      </c>
      <c r="K761" s="148" t="s">
        <v>447</v>
      </c>
      <c r="L761" s="149">
        <v>5</v>
      </c>
      <c r="M761" s="150">
        <v>113.5</v>
      </c>
      <c r="N761" s="151"/>
      <c r="O761" s="84">
        <f t="shared" si="74"/>
        <v>0</v>
      </c>
      <c r="P761" s="103">
        <v>4607109963388</v>
      </c>
      <c r="Q761" s="152"/>
      <c r="R761" s="167">
        <f t="shared" si="75"/>
        <v>22.7</v>
      </c>
      <c r="S761" s="171" t="s">
        <v>1857</v>
      </c>
      <c r="T761" s="192"/>
    </row>
    <row r="762" spans="1:20" ht="75.599999999999994" customHeight="1">
      <c r="A762" s="122">
        <v>745</v>
      </c>
      <c r="B762" s="128">
        <v>1310</v>
      </c>
      <c r="C762" s="144" t="s">
        <v>1858</v>
      </c>
      <c r="D762" s="145"/>
      <c r="E762" s="129" t="s">
        <v>316</v>
      </c>
      <c r="F762" s="135" t="s">
        <v>513</v>
      </c>
      <c r="G762" s="217" t="str">
        <f t="shared" si="73"/>
        <v>фото</v>
      </c>
      <c r="H762" s="123"/>
      <c r="I762" s="146" t="s">
        <v>514</v>
      </c>
      <c r="J762" s="147" t="s">
        <v>935</v>
      </c>
      <c r="K762" s="148" t="s">
        <v>447</v>
      </c>
      <c r="L762" s="149">
        <v>5</v>
      </c>
      <c r="M762" s="150">
        <v>109</v>
      </c>
      <c r="N762" s="151"/>
      <c r="O762" s="84">
        <f t="shared" si="74"/>
        <v>0</v>
      </c>
      <c r="P762" s="103">
        <v>4607109963395</v>
      </c>
      <c r="Q762" s="152"/>
      <c r="R762" s="167">
        <f t="shared" si="75"/>
        <v>21.8</v>
      </c>
      <c r="S762" s="171" t="s">
        <v>1858</v>
      </c>
      <c r="T762" s="192"/>
    </row>
    <row r="763" spans="1:20" ht="75.599999999999994" customHeight="1">
      <c r="A763" s="122">
        <v>746</v>
      </c>
      <c r="B763" s="128">
        <v>2589</v>
      </c>
      <c r="C763" s="144" t="s">
        <v>1859</v>
      </c>
      <c r="D763" s="145"/>
      <c r="E763" s="129" t="s">
        <v>316</v>
      </c>
      <c r="F763" s="135" t="s">
        <v>473</v>
      </c>
      <c r="G763" s="217" t="str">
        <f t="shared" si="73"/>
        <v>фото</v>
      </c>
      <c r="H763" s="123"/>
      <c r="I763" s="146" t="s">
        <v>474</v>
      </c>
      <c r="J763" s="147" t="s">
        <v>935</v>
      </c>
      <c r="K763" s="148" t="s">
        <v>447</v>
      </c>
      <c r="L763" s="149">
        <v>5</v>
      </c>
      <c r="M763" s="150">
        <v>131.19999999999999</v>
      </c>
      <c r="N763" s="151"/>
      <c r="O763" s="84">
        <f t="shared" si="74"/>
        <v>0</v>
      </c>
      <c r="P763" s="103">
        <v>4607109970058</v>
      </c>
      <c r="Q763" s="152"/>
      <c r="R763" s="167">
        <f t="shared" si="75"/>
        <v>26.24</v>
      </c>
      <c r="S763" s="171" t="s">
        <v>1859</v>
      </c>
      <c r="T763" s="192"/>
    </row>
    <row r="764" spans="1:20" ht="75.599999999999994" customHeight="1">
      <c r="A764" s="122">
        <v>747</v>
      </c>
      <c r="B764" s="128">
        <v>2595</v>
      </c>
      <c r="C764" s="144" t="s">
        <v>1860</v>
      </c>
      <c r="D764" s="145"/>
      <c r="E764" s="129" t="s">
        <v>316</v>
      </c>
      <c r="F764" s="135" t="s">
        <v>515</v>
      </c>
      <c r="G764" s="217" t="str">
        <f t="shared" si="73"/>
        <v>фото</v>
      </c>
      <c r="H764" s="123"/>
      <c r="I764" s="146" t="s">
        <v>259</v>
      </c>
      <c r="J764" s="147" t="s">
        <v>935</v>
      </c>
      <c r="K764" s="148" t="s">
        <v>447</v>
      </c>
      <c r="L764" s="149">
        <v>5</v>
      </c>
      <c r="M764" s="150">
        <v>113.5</v>
      </c>
      <c r="N764" s="151"/>
      <c r="O764" s="84">
        <f t="shared" si="74"/>
        <v>0</v>
      </c>
      <c r="P764" s="103">
        <v>4607109970065</v>
      </c>
      <c r="Q764" s="152"/>
      <c r="R764" s="167">
        <f t="shared" si="75"/>
        <v>22.7</v>
      </c>
      <c r="S764" s="171" t="s">
        <v>1860</v>
      </c>
      <c r="T764" s="192"/>
    </row>
    <row r="765" spans="1:20" ht="75.599999999999994" customHeight="1">
      <c r="A765" s="122">
        <v>748</v>
      </c>
      <c r="B765" s="128">
        <v>1312</v>
      </c>
      <c r="C765" s="144" t="s">
        <v>1861</v>
      </c>
      <c r="D765" s="145"/>
      <c r="E765" s="129" t="s">
        <v>316</v>
      </c>
      <c r="F765" s="135" t="s">
        <v>471</v>
      </c>
      <c r="G765" s="217" t="str">
        <f t="shared" si="73"/>
        <v>фото</v>
      </c>
      <c r="H765" s="123"/>
      <c r="I765" s="146" t="s">
        <v>472</v>
      </c>
      <c r="J765" s="147" t="s">
        <v>935</v>
      </c>
      <c r="K765" s="148" t="s">
        <v>447</v>
      </c>
      <c r="L765" s="149">
        <v>5</v>
      </c>
      <c r="M765" s="150">
        <v>122.4</v>
      </c>
      <c r="N765" s="151"/>
      <c r="O765" s="84">
        <f t="shared" si="74"/>
        <v>0</v>
      </c>
      <c r="P765" s="103">
        <v>4607109963470</v>
      </c>
      <c r="Q765" s="152"/>
      <c r="R765" s="167">
        <f t="shared" si="75"/>
        <v>24.48</v>
      </c>
      <c r="S765" s="171" t="s">
        <v>1861</v>
      </c>
      <c r="T765" s="192"/>
    </row>
    <row r="766" spans="1:20" ht="75.599999999999994" customHeight="1">
      <c r="A766" s="122">
        <v>749</v>
      </c>
      <c r="B766" s="128">
        <v>2647</v>
      </c>
      <c r="C766" s="144" t="s">
        <v>1862</v>
      </c>
      <c r="D766" s="145"/>
      <c r="E766" s="129" t="s">
        <v>316</v>
      </c>
      <c r="F766" s="135" t="s">
        <v>483</v>
      </c>
      <c r="G766" s="217" t="str">
        <f t="shared" si="73"/>
        <v>фото</v>
      </c>
      <c r="H766" s="123"/>
      <c r="I766" s="146" t="s">
        <v>484</v>
      </c>
      <c r="J766" s="147" t="s">
        <v>949</v>
      </c>
      <c r="K766" s="148" t="s">
        <v>447</v>
      </c>
      <c r="L766" s="149">
        <v>5</v>
      </c>
      <c r="M766" s="150">
        <v>104.6</v>
      </c>
      <c r="N766" s="151"/>
      <c r="O766" s="84">
        <f t="shared" si="74"/>
        <v>0</v>
      </c>
      <c r="P766" s="103">
        <v>4607109956274</v>
      </c>
      <c r="Q766" s="152"/>
      <c r="R766" s="167">
        <f t="shared" si="75"/>
        <v>20.92</v>
      </c>
      <c r="S766" s="171" t="s">
        <v>1862</v>
      </c>
      <c r="T766" s="192"/>
    </row>
    <row r="767" spans="1:20" ht="73.900000000000006" customHeight="1">
      <c r="A767" s="122">
        <v>750</v>
      </c>
      <c r="B767" s="128">
        <v>6641</v>
      </c>
      <c r="C767" s="144" t="s">
        <v>1863</v>
      </c>
      <c r="D767" s="145"/>
      <c r="E767" s="129" t="s">
        <v>316</v>
      </c>
      <c r="F767" s="135" t="s">
        <v>115</v>
      </c>
      <c r="G767" s="217" t="str">
        <f t="shared" si="73"/>
        <v>фото</v>
      </c>
      <c r="H767" s="123"/>
      <c r="I767" s="146" t="s">
        <v>116</v>
      </c>
      <c r="J767" s="147" t="s">
        <v>952</v>
      </c>
      <c r="K767" s="148" t="s">
        <v>447</v>
      </c>
      <c r="L767" s="149">
        <v>5</v>
      </c>
      <c r="M767" s="150">
        <v>120.6</v>
      </c>
      <c r="N767" s="151"/>
      <c r="O767" s="84">
        <f t="shared" si="74"/>
        <v>0</v>
      </c>
      <c r="P767" s="103">
        <v>4607109942857</v>
      </c>
      <c r="Q767" s="152"/>
      <c r="R767" s="167">
        <f t="shared" si="75"/>
        <v>24.12</v>
      </c>
      <c r="S767" s="171" t="s">
        <v>1863</v>
      </c>
      <c r="T767" s="192"/>
    </row>
    <row r="768" spans="1:20" ht="15">
      <c r="A768" s="178">
        <v>751</v>
      </c>
      <c r="B768" s="132"/>
      <c r="C768" s="132"/>
      <c r="D768" s="132"/>
      <c r="E768" s="130" t="s">
        <v>519</v>
      </c>
      <c r="F768" s="197"/>
      <c r="G768" s="197"/>
      <c r="H768" s="197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54"/>
      <c r="T768" s="198"/>
    </row>
    <row r="769" spans="1:20" ht="75.400000000000006" customHeight="1">
      <c r="A769" s="122">
        <v>752</v>
      </c>
      <c r="B769" s="128">
        <v>5824</v>
      </c>
      <c r="C769" s="144" t="s">
        <v>1814</v>
      </c>
      <c r="D769" s="145"/>
      <c r="E769" s="129" t="s">
        <v>316</v>
      </c>
      <c r="F769" s="135" t="s">
        <v>2352</v>
      </c>
      <c r="G769" s="217" t="str">
        <f t="shared" ref="G769:G776" si="76">HYPERLINK("http://www.gardenbulbs.ru/images/summer_CL/thumbnails/"&amp;C769&amp;".jpg","фото")</f>
        <v>фото</v>
      </c>
      <c r="H769" s="123"/>
      <c r="I769" s="146" t="s">
        <v>455</v>
      </c>
      <c r="J769" s="147" t="s">
        <v>949</v>
      </c>
      <c r="K769" s="148" t="s">
        <v>521</v>
      </c>
      <c r="L769" s="149">
        <v>5</v>
      </c>
      <c r="M769" s="150">
        <v>193.4</v>
      </c>
      <c r="N769" s="151"/>
      <c r="O769" s="84">
        <f t="shared" ref="O769:O776" si="77">IF(ISERROR(N769*M769),0,N769*M769)</f>
        <v>0</v>
      </c>
      <c r="P769" s="103">
        <v>4607109934968</v>
      </c>
      <c r="Q769" s="152"/>
      <c r="R769" s="167">
        <f t="shared" ref="R769:R776" si="78">ROUND(M769/L769,2)</f>
        <v>38.68</v>
      </c>
      <c r="S769" s="171" t="s">
        <v>1814</v>
      </c>
      <c r="T769" s="192"/>
    </row>
    <row r="770" spans="1:20" ht="75.599999999999994" customHeight="1">
      <c r="A770" s="122">
        <v>753</v>
      </c>
      <c r="B770" s="128">
        <v>1313</v>
      </c>
      <c r="C770" s="144" t="s">
        <v>1815</v>
      </c>
      <c r="D770" s="145"/>
      <c r="E770" s="129" t="s">
        <v>316</v>
      </c>
      <c r="F770" s="135" t="s">
        <v>520</v>
      </c>
      <c r="G770" s="217" t="str">
        <f t="shared" si="76"/>
        <v>фото</v>
      </c>
      <c r="H770" s="123"/>
      <c r="I770" s="146" t="s">
        <v>1095</v>
      </c>
      <c r="J770" s="147" t="s">
        <v>949</v>
      </c>
      <c r="K770" s="148" t="s">
        <v>521</v>
      </c>
      <c r="L770" s="149">
        <v>5</v>
      </c>
      <c r="M770" s="150">
        <v>168.5</v>
      </c>
      <c r="N770" s="151"/>
      <c r="O770" s="84">
        <f t="shared" si="77"/>
        <v>0</v>
      </c>
      <c r="P770" s="103">
        <v>4607109963524</v>
      </c>
      <c r="Q770" s="152"/>
      <c r="R770" s="167">
        <f t="shared" si="78"/>
        <v>33.700000000000003</v>
      </c>
      <c r="S770" s="171" t="s">
        <v>1815</v>
      </c>
      <c r="T770" s="192"/>
    </row>
    <row r="771" spans="1:20" ht="75.599999999999994" customHeight="1">
      <c r="A771" s="122">
        <v>754</v>
      </c>
      <c r="B771" s="128">
        <v>1315</v>
      </c>
      <c r="C771" s="144" t="s">
        <v>1832</v>
      </c>
      <c r="D771" s="145"/>
      <c r="E771" s="129" t="s">
        <v>316</v>
      </c>
      <c r="F771" s="135" t="s">
        <v>525</v>
      </c>
      <c r="G771" s="217" t="str">
        <f t="shared" si="76"/>
        <v>фото</v>
      </c>
      <c r="H771" s="123"/>
      <c r="I771" s="146" t="s">
        <v>956</v>
      </c>
      <c r="J771" s="147" t="s">
        <v>935</v>
      </c>
      <c r="K771" s="148" t="s">
        <v>521</v>
      </c>
      <c r="L771" s="149">
        <v>5</v>
      </c>
      <c r="M771" s="150">
        <v>193.4</v>
      </c>
      <c r="N771" s="151"/>
      <c r="O771" s="84">
        <f t="shared" si="77"/>
        <v>0</v>
      </c>
      <c r="P771" s="103">
        <v>4607109963548</v>
      </c>
      <c r="Q771" s="152"/>
      <c r="R771" s="167">
        <f t="shared" si="78"/>
        <v>38.68</v>
      </c>
      <c r="S771" s="171" t="s">
        <v>1832</v>
      </c>
      <c r="T771" s="192"/>
    </row>
    <row r="772" spans="1:20" ht="75.599999999999994" customHeight="1">
      <c r="A772" s="122">
        <v>755</v>
      </c>
      <c r="B772" s="128">
        <v>5825</v>
      </c>
      <c r="C772" s="144" t="s">
        <v>1834</v>
      </c>
      <c r="D772" s="145"/>
      <c r="E772" s="129" t="s">
        <v>316</v>
      </c>
      <c r="F772" s="135" t="s">
        <v>2353</v>
      </c>
      <c r="G772" s="217" t="str">
        <f t="shared" si="76"/>
        <v>фото</v>
      </c>
      <c r="H772" s="123"/>
      <c r="I772" s="146" t="s">
        <v>22</v>
      </c>
      <c r="J772" s="147" t="s">
        <v>935</v>
      </c>
      <c r="K772" s="148" t="s">
        <v>521</v>
      </c>
      <c r="L772" s="149">
        <v>5</v>
      </c>
      <c r="M772" s="150">
        <v>168.5</v>
      </c>
      <c r="N772" s="151"/>
      <c r="O772" s="84">
        <f t="shared" si="77"/>
        <v>0</v>
      </c>
      <c r="P772" s="103">
        <v>4607109934951</v>
      </c>
      <c r="Q772" s="152"/>
      <c r="R772" s="167">
        <f t="shared" si="78"/>
        <v>33.700000000000003</v>
      </c>
      <c r="S772" s="171" t="s">
        <v>1834</v>
      </c>
      <c r="T772" s="192"/>
    </row>
    <row r="773" spans="1:20" ht="75.599999999999994" customHeight="1">
      <c r="A773" s="122">
        <v>756</v>
      </c>
      <c r="B773" s="128">
        <v>1316</v>
      </c>
      <c r="C773" s="144" t="s">
        <v>1836</v>
      </c>
      <c r="D773" s="145"/>
      <c r="E773" s="129" t="s">
        <v>316</v>
      </c>
      <c r="F773" s="135" t="s">
        <v>523</v>
      </c>
      <c r="G773" s="217" t="str">
        <f t="shared" si="76"/>
        <v>фото</v>
      </c>
      <c r="H773" s="123"/>
      <c r="I773" s="146" t="s">
        <v>315</v>
      </c>
      <c r="J773" s="147" t="s">
        <v>935</v>
      </c>
      <c r="K773" s="148" t="s">
        <v>521</v>
      </c>
      <c r="L773" s="149">
        <v>5</v>
      </c>
      <c r="M773" s="150">
        <v>202.2</v>
      </c>
      <c r="N773" s="151"/>
      <c r="O773" s="84">
        <f t="shared" si="77"/>
        <v>0</v>
      </c>
      <c r="P773" s="103">
        <v>4607109963555</v>
      </c>
      <c r="Q773" s="152"/>
      <c r="R773" s="167">
        <f t="shared" si="78"/>
        <v>40.44</v>
      </c>
      <c r="S773" s="171" t="s">
        <v>1836</v>
      </c>
      <c r="T773" s="192"/>
    </row>
    <row r="774" spans="1:20" ht="75.599999999999994" customHeight="1">
      <c r="A774" s="122">
        <v>757</v>
      </c>
      <c r="B774" s="128">
        <v>1317</v>
      </c>
      <c r="C774" s="144" t="s">
        <v>1838</v>
      </c>
      <c r="D774" s="145"/>
      <c r="E774" s="129" t="s">
        <v>316</v>
      </c>
      <c r="F774" s="135" t="s">
        <v>526</v>
      </c>
      <c r="G774" s="217" t="str">
        <f t="shared" si="76"/>
        <v>фото</v>
      </c>
      <c r="H774" s="123"/>
      <c r="I774" s="146" t="s">
        <v>20</v>
      </c>
      <c r="J774" s="147" t="s">
        <v>935</v>
      </c>
      <c r="K774" s="148" t="s">
        <v>521</v>
      </c>
      <c r="L774" s="149">
        <v>5</v>
      </c>
      <c r="M774" s="150">
        <v>206.7</v>
      </c>
      <c r="N774" s="151"/>
      <c r="O774" s="84">
        <f t="shared" si="77"/>
        <v>0</v>
      </c>
      <c r="P774" s="103">
        <v>4607109963562</v>
      </c>
      <c r="Q774" s="152"/>
      <c r="R774" s="167">
        <f t="shared" si="78"/>
        <v>41.34</v>
      </c>
      <c r="S774" s="171" t="s">
        <v>1838</v>
      </c>
      <c r="T774" s="192"/>
    </row>
    <row r="775" spans="1:20" ht="75.599999999999994" customHeight="1">
      <c r="A775" s="122">
        <v>758</v>
      </c>
      <c r="B775" s="128">
        <v>1319</v>
      </c>
      <c r="C775" s="144" t="s">
        <v>1851</v>
      </c>
      <c r="D775" s="145"/>
      <c r="E775" s="129" t="s">
        <v>316</v>
      </c>
      <c r="F775" s="135" t="s">
        <v>524</v>
      </c>
      <c r="G775" s="217" t="str">
        <f t="shared" si="76"/>
        <v>фото</v>
      </c>
      <c r="H775" s="123"/>
      <c r="I775" s="146" t="s">
        <v>500</v>
      </c>
      <c r="J775" s="147" t="s">
        <v>935</v>
      </c>
      <c r="K775" s="148" t="s">
        <v>521</v>
      </c>
      <c r="L775" s="149">
        <v>5</v>
      </c>
      <c r="M775" s="150">
        <v>175.6</v>
      </c>
      <c r="N775" s="151"/>
      <c r="O775" s="84">
        <f t="shared" si="77"/>
        <v>0</v>
      </c>
      <c r="P775" s="103">
        <v>4607109963586</v>
      </c>
      <c r="Q775" s="152"/>
      <c r="R775" s="167">
        <f t="shared" si="78"/>
        <v>35.119999999999997</v>
      </c>
      <c r="S775" s="171" t="s">
        <v>1851</v>
      </c>
      <c r="T775" s="192"/>
    </row>
    <row r="776" spans="1:20" ht="75.599999999999994" customHeight="1">
      <c r="A776" s="122">
        <v>759</v>
      </c>
      <c r="B776" s="128">
        <v>1322</v>
      </c>
      <c r="C776" s="144" t="s">
        <v>1861</v>
      </c>
      <c r="D776" s="145"/>
      <c r="E776" s="129" t="s">
        <v>316</v>
      </c>
      <c r="F776" s="135" t="s">
        <v>522</v>
      </c>
      <c r="G776" s="217" t="str">
        <f t="shared" si="76"/>
        <v>фото</v>
      </c>
      <c r="H776" s="123"/>
      <c r="I776" s="146" t="s">
        <v>472</v>
      </c>
      <c r="J776" s="147" t="s">
        <v>935</v>
      </c>
      <c r="K776" s="148" t="s">
        <v>521</v>
      </c>
      <c r="L776" s="149">
        <v>5</v>
      </c>
      <c r="M776" s="150">
        <v>193.4</v>
      </c>
      <c r="N776" s="151"/>
      <c r="O776" s="84">
        <f t="shared" si="77"/>
        <v>0</v>
      </c>
      <c r="P776" s="103">
        <v>4607109963616</v>
      </c>
      <c r="Q776" s="152"/>
      <c r="R776" s="167">
        <f t="shared" si="78"/>
        <v>38.68</v>
      </c>
      <c r="S776" s="171" t="s">
        <v>1861</v>
      </c>
      <c r="T776" s="192"/>
    </row>
    <row r="777" spans="1:20" ht="15">
      <c r="A777" s="178">
        <v>760</v>
      </c>
      <c r="B777" s="132"/>
      <c r="C777" s="132"/>
      <c r="D777" s="132"/>
      <c r="E777" s="130" t="s">
        <v>527</v>
      </c>
      <c r="F777" s="197"/>
      <c r="G777" s="197"/>
      <c r="H777" s="197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55"/>
      <c r="T777" s="199"/>
    </row>
    <row r="778" spans="1:20" ht="73.900000000000006" customHeight="1">
      <c r="A778" s="122">
        <v>761</v>
      </c>
      <c r="B778" s="128">
        <v>2891</v>
      </c>
      <c r="C778" s="144" t="s">
        <v>1864</v>
      </c>
      <c r="D778" s="145"/>
      <c r="E778" s="129" t="s">
        <v>316</v>
      </c>
      <c r="F778" s="135" t="s">
        <v>528</v>
      </c>
      <c r="G778" s="217" t="str">
        <f t="shared" ref="G778:G789" si="79">HYPERLINK("http://www.gardenbulbs.ru/images/summer_CL/thumbnails/"&amp;C778&amp;".jpg","фото")</f>
        <v>фото</v>
      </c>
      <c r="H778" s="123"/>
      <c r="I778" s="146" t="s">
        <v>3361</v>
      </c>
      <c r="J778" s="147" t="s">
        <v>952</v>
      </c>
      <c r="K778" s="148" t="s">
        <v>317</v>
      </c>
      <c r="L778" s="149">
        <v>5</v>
      </c>
      <c r="M778" s="150">
        <v>135.69999999999999</v>
      </c>
      <c r="N778" s="151"/>
      <c r="O778" s="84">
        <f t="shared" ref="O778:O789" si="80">IF(ISERROR(N778*M778),0,N778*M778)</f>
        <v>0</v>
      </c>
      <c r="P778" s="103">
        <v>4607109984772</v>
      </c>
      <c r="Q778" s="152"/>
      <c r="R778" s="167">
        <f t="shared" ref="R778:R789" si="81">ROUND(M778/L778,2)</f>
        <v>27.14</v>
      </c>
      <c r="S778" s="171" t="s">
        <v>1864</v>
      </c>
      <c r="T778" s="192" t="s">
        <v>3757</v>
      </c>
    </row>
    <row r="779" spans="1:20" ht="75.599999999999994" customHeight="1">
      <c r="A779" s="122">
        <v>762</v>
      </c>
      <c r="B779" s="128">
        <v>2648</v>
      </c>
      <c r="C779" s="144" t="s">
        <v>1865</v>
      </c>
      <c r="D779" s="145"/>
      <c r="E779" s="129" t="s">
        <v>316</v>
      </c>
      <c r="F779" s="135" t="s">
        <v>533</v>
      </c>
      <c r="G779" s="217" t="str">
        <f t="shared" si="79"/>
        <v>фото</v>
      </c>
      <c r="H779" s="123"/>
      <c r="I779" s="146" t="s">
        <v>534</v>
      </c>
      <c r="J779" s="147" t="s">
        <v>952</v>
      </c>
      <c r="K779" s="148" t="s">
        <v>447</v>
      </c>
      <c r="L779" s="149">
        <v>5</v>
      </c>
      <c r="M779" s="150">
        <v>268.8</v>
      </c>
      <c r="N779" s="151"/>
      <c r="O779" s="84">
        <f t="shared" si="80"/>
        <v>0</v>
      </c>
      <c r="P779" s="103">
        <v>4607109956298</v>
      </c>
      <c r="Q779" s="152"/>
      <c r="R779" s="167">
        <f t="shared" si="81"/>
        <v>53.76</v>
      </c>
      <c r="S779" s="171" t="s">
        <v>1865</v>
      </c>
      <c r="T779" s="192" t="s">
        <v>3757</v>
      </c>
    </row>
    <row r="780" spans="1:20" ht="75.599999999999994" customHeight="1">
      <c r="A780" s="122">
        <v>763</v>
      </c>
      <c r="B780" s="128">
        <v>2347</v>
      </c>
      <c r="C780" s="144" t="s">
        <v>1866</v>
      </c>
      <c r="D780" s="145"/>
      <c r="E780" s="129" t="s">
        <v>316</v>
      </c>
      <c r="F780" s="135" t="s">
        <v>531</v>
      </c>
      <c r="G780" s="217" t="str">
        <f t="shared" si="79"/>
        <v>фото</v>
      </c>
      <c r="H780" s="123"/>
      <c r="I780" s="146" t="s">
        <v>532</v>
      </c>
      <c r="J780" s="147" t="s">
        <v>952</v>
      </c>
      <c r="K780" s="148" t="s">
        <v>447</v>
      </c>
      <c r="L780" s="149">
        <v>5</v>
      </c>
      <c r="M780" s="150">
        <v>246.6</v>
      </c>
      <c r="N780" s="151"/>
      <c r="O780" s="84">
        <f t="shared" si="80"/>
        <v>0</v>
      </c>
      <c r="P780" s="103">
        <v>4607109967133</v>
      </c>
      <c r="Q780" s="152"/>
      <c r="R780" s="167">
        <f t="shared" si="81"/>
        <v>49.32</v>
      </c>
      <c r="S780" s="171" t="s">
        <v>1866</v>
      </c>
      <c r="T780" s="192" t="s">
        <v>3757</v>
      </c>
    </row>
    <row r="781" spans="1:20" ht="75.599999999999994" customHeight="1">
      <c r="A781" s="122">
        <v>764</v>
      </c>
      <c r="B781" s="128">
        <v>2644</v>
      </c>
      <c r="C781" s="144" t="s">
        <v>1867</v>
      </c>
      <c r="D781" s="145"/>
      <c r="E781" s="129" t="s">
        <v>316</v>
      </c>
      <c r="F781" s="135" t="s">
        <v>529</v>
      </c>
      <c r="G781" s="217" t="str">
        <f t="shared" si="79"/>
        <v>фото</v>
      </c>
      <c r="H781" s="123"/>
      <c r="I781" s="146" t="s">
        <v>530</v>
      </c>
      <c r="J781" s="147" t="s">
        <v>952</v>
      </c>
      <c r="K781" s="148" t="s">
        <v>447</v>
      </c>
      <c r="L781" s="149">
        <v>5</v>
      </c>
      <c r="M781" s="150">
        <v>268.8</v>
      </c>
      <c r="N781" s="151"/>
      <c r="O781" s="84">
        <f t="shared" si="80"/>
        <v>0</v>
      </c>
      <c r="P781" s="103">
        <v>4607109956243</v>
      </c>
      <c r="Q781" s="152"/>
      <c r="R781" s="167">
        <f t="shared" si="81"/>
        <v>53.76</v>
      </c>
      <c r="S781" s="171" t="s">
        <v>1867</v>
      </c>
      <c r="T781" s="192" t="s">
        <v>3757</v>
      </c>
    </row>
    <row r="782" spans="1:20" ht="75.599999999999994" customHeight="1">
      <c r="A782" s="122">
        <v>765</v>
      </c>
      <c r="B782" s="128">
        <v>2358</v>
      </c>
      <c r="C782" s="144" t="s">
        <v>1868</v>
      </c>
      <c r="D782" s="145"/>
      <c r="E782" s="129" t="s">
        <v>316</v>
      </c>
      <c r="F782" s="135" t="s">
        <v>541</v>
      </c>
      <c r="G782" s="217" t="str">
        <f t="shared" si="79"/>
        <v>фото</v>
      </c>
      <c r="H782" s="123"/>
      <c r="I782" s="146" t="s">
        <v>542</v>
      </c>
      <c r="J782" s="147" t="s">
        <v>952</v>
      </c>
      <c r="K782" s="148" t="s">
        <v>447</v>
      </c>
      <c r="L782" s="149">
        <v>5</v>
      </c>
      <c r="M782" s="150">
        <v>335.3</v>
      </c>
      <c r="N782" s="151"/>
      <c r="O782" s="84">
        <f t="shared" si="80"/>
        <v>0</v>
      </c>
      <c r="P782" s="103">
        <v>4607109967171</v>
      </c>
      <c r="Q782" s="152"/>
      <c r="R782" s="167">
        <f t="shared" si="81"/>
        <v>67.06</v>
      </c>
      <c r="S782" s="171" t="s">
        <v>1868</v>
      </c>
      <c r="T782" s="192" t="s">
        <v>3757</v>
      </c>
    </row>
    <row r="783" spans="1:20" ht="73.7" customHeight="1">
      <c r="A783" s="122">
        <v>766</v>
      </c>
      <c r="B783" s="128">
        <v>6637</v>
      </c>
      <c r="C783" s="144" t="s">
        <v>1869</v>
      </c>
      <c r="D783" s="145"/>
      <c r="E783" s="129" t="s">
        <v>316</v>
      </c>
      <c r="F783" s="135" t="s">
        <v>120</v>
      </c>
      <c r="G783" s="217" t="str">
        <f t="shared" si="79"/>
        <v>фото</v>
      </c>
      <c r="H783" s="123"/>
      <c r="I783" s="146" t="s">
        <v>25</v>
      </c>
      <c r="J783" s="147" t="s">
        <v>952</v>
      </c>
      <c r="K783" s="148" t="s">
        <v>447</v>
      </c>
      <c r="L783" s="149">
        <v>5</v>
      </c>
      <c r="M783" s="150">
        <v>268.8</v>
      </c>
      <c r="N783" s="151"/>
      <c r="O783" s="84">
        <f t="shared" si="80"/>
        <v>0</v>
      </c>
      <c r="P783" s="103">
        <v>4607109942819</v>
      </c>
      <c r="Q783" s="152"/>
      <c r="R783" s="167">
        <f t="shared" si="81"/>
        <v>53.76</v>
      </c>
      <c r="S783" s="171" t="s">
        <v>1869</v>
      </c>
      <c r="T783" s="192" t="s">
        <v>3757</v>
      </c>
    </row>
    <row r="784" spans="1:20" ht="75.400000000000006" customHeight="1">
      <c r="A784" s="122">
        <v>767</v>
      </c>
      <c r="B784" s="128">
        <v>3279</v>
      </c>
      <c r="C784" s="144" t="s">
        <v>3523</v>
      </c>
      <c r="D784" s="145"/>
      <c r="E784" s="129" t="s">
        <v>316</v>
      </c>
      <c r="F784" s="135" t="s">
        <v>3110</v>
      </c>
      <c r="G784" s="217" t="str">
        <f t="shared" si="79"/>
        <v>фото</v>
      </c>
      <c r="H784" s="123"/>
      <c r="I784" s="146" t="s">
        <v>3362</v>
      </c>
      <c r="J784" s="147" t="s">
        <v>952</v>
      </c>
      <c r="K784" s="148" t="s">
        <v>447</v>
      </c>
      <c r="L784" s="149">
        <v>5</v>
      </c>
      <c r="M784" s="150">
        <v>135.69999999999999</v>
      </c>
      <c r="N784" s="151"/>
      <c r="O784" s="84">
        <f t="shared" si="80"/>
        <v>0</v>
      </c>
      <c r="P784" s="103">
        <v>4607109951828</v>
      </c>
      <c r="Q784" s="152" t="s">
        <v>3017</v>
      </c>
      <c r="R784" s="167">
        <f t="shared" si="81"/>
        <v>27.14</v>
      </c>
      <c r="S784" s="171" t="s">
        <v>3523</v>
      </c>
      <c r="T784" s="192" t="s">
        <v>3757</v>
      </c>
    </row>
    <row r="785" spans="1:20" ht="75.599999999999994" customHeight="1">
      <c r="A785" s="122">
        <v>768</v>
      </c>
      <c r="B785" s="128">
        <v>2354</v>
      </c>
      <c r="C785" s="144" t="s">
        <v>2571</v>
      </c>
      <c r="D785" s="145"/>
      <c r="E785" s="129" t="s">
        <v>316</v>
      </c>
      <c r="F785" s="135" t="s">
        <v>535</v>
      </c>
      <c r="G785" s="217" t="str">
        <f t="shared" si="79"/>
        <v>фото</v>
      </c>
      <c r="H785" s="123"/>
      <c r="I785" s="146" t="s">
        <v>977</v>
      </c>
      <c r="J785" s="147" t="s">
        <v>952</v>
      </c>
      <c r="K785" s="148" t="s">
        <v>447</v>
      </c>
      <c r="L785" s="149">
        <v>5</v>
      </c>
      <c r="M785" s="150">
        <v>126.8</v>
      </c>
      <c r="N785" s="151"/>
      <c r="O785" s="84">
        <f t="shared" si="80"/>
        <v>0</v>
      </c>
      <c r="P785" s="103">
        <v>4607109967157</v>
      </c>
      <c r="Q785" s="152"/>
      <c r="R785" s="167">
        <f t="shared" si="81"/>
        <v>25.36</v>
      </c>
      <c r="S785" s="171" t="s">
        <v>2571</v>
      </c>
      <c r="T785" s="192" t="s">
        <v>3757</v>
      </c>
    </row>
    <row r="786" spans="1:20" ht="75.599999999999994" customHeight="1">
      <c r="A786" s="122">
        <v>769</v>
      </c>
      <c r="B786" s="128">
        <v>1323</v>
      </c>
      <c r="C786" s="144" t="s">
        <v>1870</v>
      </c>
      <c r="D786" s="145"/>
      <c r="E786" s="129" t="s">
        <v>316</v>
      </c>
      <c r="F786" s="135" t="s">
        <v>536</v>
      </c>
      <c r="G786" s="217" t="str">
        <f t="shared" si="79"/>
        <v>фото</v>
      </c>
      <c r="H786" s="123"/>
      <c r="I786" s="146" t="s">
        <v>537</v>
      </c>
      <c r="J786" s="147" t="s">
        <v>952</v>
      </c>
      <c r="K786" s="148" t="s">
        <v>447</v>
      </c>
      <c r="L786" s="149">
        <v>5</v>
      </c>
      <c r="M786" s="150">
        <v>188.9</v>
      </c>
      <c r="N786" s="151"/>
      <c r="O786" s="84">
        <f t="shared" si="80"/>
        <v>0</v>
      </c>
      <c r="P786" s="103">
        <v>4607109963326</v>
      </c>
      <c r="Q786" s="152"/>
      <c r="R786" s="167">
        <f t="shared" si="81"/>
        <v>37.78</v>
      </c>
      <c r="S786" s="171" t="s">
        <v>1870</v>
      </c>
      <c r="T786" s="192" t="s">
        <v>3757</v>
      </c>
    </row>
    <row r="787" spans="1:20" ht="75.599999999999994" customHeight="1">
      <c r="A787" s="122">
        <v>770</v>
      </c>
      <c r="B787" s="128">
        <v>909</v>
      </c>
      <c r="C787" s="144" t="s">
        <v>1871</v>
      </c>
      <c r="D787" s="145"/>
      <c r="E787" s="129" t="s">
        <v>316</v>
      </c>
      <c r="F787" s="135" t="s">
        <v>538</v>
      </c>
      <c r="G787" s="217" t="str">
        <f t="shared" si="79"/>
        <v>фото</v>
      </c>
      <c r="H787" s="123"/>
      <c r="I787" s="146" t="s">
        <v>539</v>
      </c>
      <c r="J787" s="147" t="s">
        <v>952</v>
      </c>
      <c r="K787" s="148" t="s">
        <v>447</v>
      </c>
      <c r="L787" s="149">
        <v>5</v>
      </c>
      <c r="M787" s="150">
        <v>268.8</v>
      </c>
      <c r="N787" s="151"/>
      <c r="O787" s="84">
        <f t="shared" si="80"/>
        <v>0</v>
      </c>
      <c r="P787" s="103">
        <v>4607109970089</v>
      </c>
      <c r="Q787" s="152"/>
      <c r="R787" s="167">
        <f t="shared" si="81"/>
        <v>53.76</v>
      </c>
      <c r="S787" s="171" t="s">
        <v>1871</v>
      </c>
      <c r="T787" s="192" t="s">
        <v>3757</v>
      </c>
    </row>
    <row r="788" spans="1:20" ht="74.099999999999994" customHeight="1">
      <c r="A788" s="122">
        <v>771</v>
      </c>
      <c r="B788" s="128">
        <v>1994</v>
      </c>
      <c r="C788" s="144" t="s">
        <v>1872</v>
      </c>
      <c r="D788" s="145"/>
      <c r="E788" s="129" t="s">
        <v>316</v>
      </c>
      <c r="F788" s="135" t="s">
        <v>540</v>
      </c>
      <c r="G788" s="217" t="str">
        <f t="shared" si="79"/>
        <v>фото</v>
      </c>
      <c r="H788" s="123"/>
      <c r="I788" s="146" t="s">
        <v>3363</v>
      </c>
      <c r="J788" s="147" t="s">
        <v>952</v>
      </c>
      <c r="K788" s="148" t="s">
        <v>447</v>
      </c>
      <c r="L788" s="149">
        <v>5</v>
      </c>
      <c r="M788" s="150">
        <v>109</v>
      </c>
      <c r="N788" s="151"/>
      <c r="O788" s="84">
        <f t="shared" si="80"/>
        <v>0</v>
      </c>
      <c r="P788" s="103">
        <v>4607109984826</v>
      </c>
      <c r="Q788" s="152"/>
      <c r="R788" s="167">
        <f t="shared" si="81"/>
        <v>21.8</v>
      </c>
      <c r="S788" s="171" t="s">
        <v>1872</v>
      </c>
      <c r="T788" s="192" t="s">
        <v>3757</v>
      </c>
    </row>
    <row r="789" spans="1:20" s="60" customFormat="1" ht="75.599999999999994" customHeight="1">
      <c r="A789" s="122">
        <v>772</v>
      </c>
      <c r="B789" s="128">
        <v>2356</v>
      </c>
      <c r="C789" s="144" t="s">
        <v>1873</v>
      </c>
      <c r="D789" s="145"/>
      <c r="E789" s="129" t="s">
        <v>316</v>
      </c>
      <c r="F789" s="135" t="s">
        <v>938</v>
      </c>
      <c r="G789" s="217" t="str">
        <f t="shared" si="79"/>
        <v>фото</v>
      </c>
      <c r="H789" s="123"/>
      <c r="I789" s="146" t="s">
        <v>259</v>
      </c>
      <c r="J789" s="147" t="s">
        <v>952</v>
      </c>
      <c r="K789" s="148" t="s">
        <v>447</v>
      </c>
      <c r="L789" s="149">
        <v>5</v>
      </c>
      <c r="M789" s="150">
        <v>180</v>
      </c>
      <c r="N789" s="151"/>
      <c r="O789" s="84">
        <f t="shared" si="80"/>
        <v>0</v>
      </c>
      <c r="P789" s="103">
        <v>4607109967164</v>
      </c>
      <c r="Q789" s="152"/>
      <c r="R789" s="167">
        <f t="shared" si="81"/>
        <v>36</v>
      </c>
      <c r="S789" s="171" t="s">
        <v>1873</v>
      </c>
      <c r="T789" s="192" t="s">
        <v>3757</v>
      </c>
    </row>
    <row r="790" spans="1:20" ht="15">
      <c r="A790" s="178">
        <v>773</v>
      </c>
      <c r="B790" s="132"/>
      <c r="C790" s="132"/>
      <c r="D790" s="132"/>
      <c r="E790" s="130" t="s">
        <v>543</v>
      </c>
      <c r="F790" s="197"/>
      <c r="G790" s="197"/>
      <c r="H790" s="197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55"/>
      <c r="T790" s="199"/>
    </row>
    <row r="791" spans="1:20" ht="75.599999999999994" customHeight="1">
      <c r="A791" s="122">
        <v>774</v>
      </c>
      <c r="B791" s="128">
        <v>2346</v>
      </c>
      <c r="C791" s="144" t="s">
        <v>1874</v>
      </c>
      <c r="D791" s="145"/>
      <c r="E791" s="129" t="s">
        <v>316</v>
      </c>
      <c r="F791" s="135" t="s">
        <v>544</v>
      </c>
      <c r="G791" s="217" t="str">
        <f t="shared" ref="G791:G793" si="82">HYPERLINK("http://www.gardenbulbs.ru/images/summer_CL/thumbnails/"&amp;C791&amp;".jpg","фото")</f>
        <v>фото</v>
      </c>
      <c r="H791" s="123"/>
      <c r="I791" s="146" t="s">
        <v>545</v>
      </c>
      <c r="J791" s="147" t="s">
        <v>949</v>
      </c>
      <c r="K791" s="148" t="s">
        <v>317</v>
      </c>
      <c r="L791" s="149">
        <v>5</v>
      </c>
      <c r="M791" s="150">
        <v>166.7</v>
      </c>
      <c r="N791" s="151"/>
      <c r="O791" s="84">
        <f t="shared" ref="O791:O793" si="83">IF(ISERROR(N791*M791),0,N791*M791)</f>
        <v>0</v>
      </c>
      <c r="P791" s="103">
        <v>4607109967188</v>
      </c>
      <c r="Q791" s="152"/>
      <c r="R791" s="167">
        <f t="shared" ref="R791:R793" si="84">ROUND(M791/L791,2)</f>
        <v>33.340000000000003</v>
      </c>
      <c r="S791" s="171" t="s">
        <v>1874</v>
      </c>
      <c r="T791" s="192" t="s">
        <v>3633</v>
      </c>
    </row>
    <row r="792" spans="1:20" ht="75.599999999999994" customHeight="1">
      <c r="A792" s="122">
        <v>775</v>
      </c>
      <c r="B792" s="128">
        <v>1324</v>
      </c>
      <c r="C792" s="144" t="s">
        <v>1875</v>
      </c>
      <c r="D792" s="145"/>
      <c r="E792" s="129" t="s">
        <v>316</v>
      </c>
      <c r="F792" s="135" t="s">
        <v>546</v>
      </c>
      <c r="G792" s="217" t="str">
        <f t="shared" si="82"/>
        <v>фото</v>
      </c>
      <c r="H792" s="123"/>
      <c r="I792" s="146" t="s">
        <v>258</v>
      </c>
      <c r="J792" s="147" t="s">
        <v>949</v>
      </c>
      <c r="K792" s="148" t="s">
        <v>317</v>
      </c>
      <c r="L792" s="149">
        <v>5</v>
      </c>
      <c r="M792" s="150">
        <v>166.7</v>
      </c>
      <c r="N792" s="151"/>
      <c r="O792" s="84">
        <f t="shared" si="83"/>
        <v>0</v>
      </c>
      <c r="P792" s="103">
        <v>4607109963272</v>
      </c>
      <c r="Q792" s="152"/>
      <c r="R792" s="167">
        <f t="shared" si="84"/>
        <v>33.340000000000003</v>
      </c>
      <c r="S792" s="171" t="s">
        <v>1875</v>
      </c>
      <c r="T792" s="192" t="s">
        <v>3633</v>
      </c>
    </row>
    <row r="793" spans="1:20" ht="75.599999999999994" customHeight="1">
      <c r="A793" s="122">
        <v>776</v>
      </c>
      <c r="B793" s="128">
        <v>3423</v>
      </c>
      <c r="C793" s="144" t="s">
        <v>1876</v>
      </c>
      <c r="D793" s="145"/>
      <c r="E793" s="129" t="s">
        <v>316</v>
      </c>
      <c r="F793" s="135" t="s">
        <v>548</v>
      </c>
      <c r="G793" s="217" t="str">
        <f t="shared" si="82"/>
        <v>фото</v>
      </c>
      <c r="H793" s="123"/>
      <c r="I793" s="146" t="s">
        <v>259</v>
      </c>
      <c r="J793" s="147" t="s">
        <v>949</v>
      </c>
      <c r="K793" s="148" t="s">
        <v>317</v>
      </c>
      <c r="L793" s="149">
        <v>5</v>
      </c>
      <c r="M793" s="150">
        <v>166.7</v>
      </c>
      <c r="N793" s="151"/>
      <c r="O793" s="84">
        <f t="shared" si="83"/>
        <v>0</v>
      </c>
      <c r="P793" s="103">
        <v>4607109970096</v>
      </c>
      <c r="Q793" s="152"/>
      <c r="R793" s="167">
        <f t="shared" si="84"/>
        <v>33.340000000000003</v>
      </c>
      <c r="S793" s="171" t="s">
        <v>1876</v>
      </c>
      <c r="T793" s="192" t="s">
        <v>3633</v>
      </c>
    </row>
    <row r="794" spans="1:20" ht="18.75">
      <c r="A794" s="178">
        <v>777</v>
      </c>
      <c r="B794" s="179" t="s">
        <v>1877</v>
      </c>
      <c r="C794" s="179"/>
      <c r="D794" s="179"/>
      <c r="E794" s="179"/>
      <c r="F794" s="180"/>
      <c r="G794" s="219"/>
      <c r="H794" s="219"/>
      <c r="I794" s="181"/>
      <c r="J794" s="182"/>
      <c r="K794" s="195"/>
      <c r="L794" s="184"/>
      <c r="M794" s="184"/>
      <c r="N794"/>
      <c r="O794"/>
      <c r="P794" s="186"/>
      <c r="Q794" s="196"/>
      <c r="R794" s="196"/>
      <c r="S794" s="196"/>
      <c r="T794" s="200"/>
    </row>
    <row r="795" spans="1:20" ht="15">
      <c r="A795" s="178">
        <v>778</v>
      </c>
      <c r="B795" s="132"/>
      <c r="C795" s="132"/>
      <c r="D795" s="132"/>
      <c r="E795" s="130" t="s">
        <v>2299</v>
      </c>
      <c r="F795" s="197"/>
      <c r="G795" s="197"/>
      <c r="H795" s="197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56"/>
      <c r="T795" s="201"/>
    </row>
    <row r="796" spans="1:20" ht="75.599999999999994" customHeight="1">
      <c r="A796" s="122">
        <v>779</v>
      </c>
      <c r="B796" s="128">
        <v>68</v>
      </c>
      <c r="C796" s="144" t="s">
        <v>1878</v>
      </c>
      <c r="D796" s="145"/>
      <c r="E796" s="129" t="s">
        <v>318</v>
      </c>
      <c r="F796" s="135" t="s">
        <v>554</v>
      </c>
      <c r="G796" s="217" t="str">
        <f t="shared" ref="G796:G808" si="85">HYPERLINK("http://www.gardenbulbs.ru/images/summer_CL/thumbnails/"&amp;C796&amp;".jpg","фото")</f>
        <v>фото</v>
      </c>
      <c r="H796" s="123"/>
      <c r="I796" s="146" t="s">
        <v>555</v>
      </c>
      <c r="J796" s="147" t="s">
        <v>920</v>
      </c>
      <c r="K796" s="148" t="s">
        <v>321</v>
      </c>
      <c r="L796" s="149">
        <v>5</v>
      </c>
      <c r="M796" s="150">
        <v>273.2</v>
      </c>
      <c r="N796" s="151"/>
      <c r="O796" s="84">
        <f t="shared" ref="O796:O808" si="86">IF(ISERROR(N796*M796),0,N796*M796)</f>
        <v>0</v>
      </c>
      <c r="P796" s="103">
        <v>4607109978726</v>
      </c>
      <c r="Q796" s="152"/>
      <c r="R796" s="167">
        <f t="shared" ref="R796:R808" si="87">ROUND(M796/L796,2)</f>
        <v>54.64</v>
      </c>
      <c r="S796" s="171" t="s">
        <v>1878</v>
      </c>
      <c r="T796" s="192" t="s">
        <v>3758</v>
      </c>
    </row>
    <row r="797" spans="1:20" ht="102">
      <c r="A797" s="122">
        <v>780</v>
      </c>
      <c r="B797" s="128">
        <v>922</v>
      </c>
      <c r="C797" s="144" t="s">
        <v>3524</v>
      </c>
      <c r="D797" s="145"/>
      <c r="E797" s="129" t="s">
        <v>318</v>
      </c>
      <c r="F797" s="135" t="s">
        <v>3111</v>
      </c>
      <c r="G797" s="217" t="str">
        <f t="shared" si="85"/>
        <v>фото</v>
      </c>
      <c r="H797" s="123"/>
      <c r="I797" s="146" t="s">
        <v>3364</v>
      </c>
      <c r="J797" s="147" t="s">
        <v>952</v>
      </c>
      <c r="K797" s="148" t="s">
        <v>321</v>
      </c>
      <c r="L797" s="149">
        <v>3</v>
      </c>
      <c r="M797" s="150">
        <v>337.1</v>
      </c>
      <c r="N797" s="151"/>
      <c r="O797" s="84">
        <f t="shared" si="86"/>
        <v>0</v>
      </c>
      <c r="P797" s="103">
        <v>4607109956458</v>
      </c>
      <c r="Q797" s="152" t="s">
        <v>3017</v>
      </c>
      <c r="R797" s="167">
        <f t="shared" si="87"/>
        <v>112.37</v>
      </c>
      <c r="S797" s="171" t="s">
        <v>3524</v>
      </c>
      <c r="T797" s="192" t="s">
        <v>3759</v>
      </c>
    </row>
    <row r="798" spans="1:20" ht="73.7" customHeight="1">
      <c r="A798" s="122">
        <v>781</v>
      </c>
      <c r="B798" s="128">
        <v>2042</v>
      </c>
      <c r="C798" s="144" t="s">
        <v>1879</v>
      </c>
      <c r="D798" s="145"/>
      <c r="E798" s="129" t="s">
        <v>318</v>
      </c>
      <c r="F798" s="135" t="s">
        <v>549</v>
      </c>
      <c r="G798" s="217" t="str">
        <f t="shared" si="85"/>
        <v>фото</v>
      </c>
      <c r="H798" s="123"/>
      <c r="I798" s="146" t="s">
        <v>3365</v>
      </c>
      <c r="J798" s="147" t="s">
        <v>920</v>
      </c>
      <c r="K798" s="148" t="s">
        <v>321</v>
      </c>
      <c r="L798" s="149">
        <v>7</v>
      </c>
      <c r="M798" s="150">
        <v>255.5</v>
      </c>
      <c r="N798" s="151"/>
      <c r="O798" s="84">
        <f t="shared" si="86"/>
        <v>0</v>
      </c>
      <c r="P798" s="103">
        <v>4607109985045</v>
      </c>
      <c r="Q798" s="152"/>
      <c r="R798" s="167">
        <f t="shared" si="87"/>
        <v>36.5</v>
      </c>
      <c r="S798" s="171" t="s">
        <v>1879</v>
      </c>
      <c r="T798" s="192" t="s">
        <v>3758</v>
      </c>
    </row>
    <row r="799" spans="1:20" ht="73.5" customHeight="1">
      <c r="A799" s="122">
        <v>782</v>
      </c>
      <c r="B799" s="128">
        <v>5826</v>
      </c>
      <c r="C799" s="144" t="s">
        <v>2838</v>
      </c>
      <c r="D799" s="145"/>
      <c r="E799" s="129" t="s">
        <v>318</v>
      </c>
      <c r="F799" s="135" t="s">
        <v>1178</v>
      </c>
      <c r="G799" s="217" t="str">
        <f t="shared" si="85"/>
        <v>фото</v>
      </c>
      <c r="H799" s="123"/>
      <c r="I799" s="146" t="s">
        <v>2422</v>
      </c>
      <c r="J799" s="147" t="s">
        <v>949</v>
      </c>
      <c r="K799" s="148" t="s">
        <v>321</v>
      </c>
      <c r="L799" s="149">
        <v>3</v>
      </c>
      <c r="M799" s="150">
        <v>464.9</v>
      </c>
      <c r="N799" s="151"/>
      <c r="O799" s="84">
        <f t="shared" si="86"/>
        <v>0</v>
      </c>
      <c r="P799" s="103">
        <v>4607109934944</v>
      </c>
      <c r="Q799" s="152"/>
      <c r="R799" s="167">
        <f t="shared" si="87"/>
        <v>154.97</v>
      </c>
      <c r="S799" s="171" t="s">
        <v>2838</v>
      </c>
      <c r="T799" s="192" t="s">
        <v>3760</v>
      </c>
    </row>
    <row r="800" spans="1:20" s="60" customFormat="1" ht="75.400000000000006" customHeight="1">
      <c r="A800" s="122">
        <v>783</v>
      </c>
      <c r="B800" s="128">
        <v>7477</v>
      </c>
      <c r="C800" s="144" t="s">
        <v>3761</v>
      </c>
      <c r="D800" s="145"/>
      <c r="E800" s="129" t="s">
        <v>318</v>
      </c>
      <c r="F800" s="135" t="s">
        <v>3762</v>
      </c>
      <c r="G800" s="217" t="str">
        <f t="shared" si="85"/>
        <v>фото</v>
      </c>
      <c r="H800" s="123"/>
      <c r="I800" s="146" t="s">
        <v>3763</v>
      </c>
      <c r="J800" s="147" t="s">
        <v>899</v>
      </c>
      <c r="K800" s="148" t="s">
        <v>321</v>
      </c>
      <c r="L800" s="149">
        <v>5</v>
      </c>
      <c r="M800" s="150">
        <v>221.3</v>
      </c>
      <c r="N800" s="151"/>
      <c r="O800" s="84">
        <f t="shared" si="86"/>
        <v>0</v>
      </c>
      <c r="P800" s="103">
        <v>4607109938867</v>
      </c>
      <c r="Q800" s="152"/>
      <c r="R800" s="167">
        <f t="shared" si="87"/>
        <v>44.26</v>
      </c>
      <c r="S800" s="171" t="s">
        <v>3761</v>
      </c>
      <c r="T800" s="192" t="s">
        <v>3764</v>
      </c>
    </row>
    <row r="801" spans="1:20" ht="66.95" customHeight="1">
      <c r="A801" s="122">
        <v>784</v>
      </c>
      <c r="B801" s="128">
        <v>6482</v>
      </c>
      <c r="C801" s="144" t="s">
        <v>2839</v>
      </c>
      <c r="D801" s="145"/>
      <c r="E801" s="129" t="s">
        <v>318</v>
      </c>
      <c r="F801" s="135" t="s">
        <v>2840</v>
      </c>
      <c r="G801" s="217" t="str">
        <f t="shared" si="85"/>
        <v>фото</v>
      </c>
      <c r="H801" s="123"/>
      <c r="I801" s="146" t="s">
        <v>2841</v>
      </c>
      <c r="J801" s="147" t="s">
        <v>949</v>
      </c>
      <c r="K801" s="148" t="s">
        <v>322</v>
      </c>
      <c r="L801" s="149">
        <v>5</v>
      </c>
      <c r="M801" s="150">
        <v>273.2</v>
      </c>
      <c r="N801" s="151"/>
      <c r="O801" s="84">
        <f t="shared" si="86"/>
        <v>0</v>
      </c>
      <c r="P801" s="103">
        <v>4607109930786</v>
      </c>
      <c r="Q801" s="152"/>
      <c r="R801" s="167">
        <f t="shared" si="87"/>
        <v>54.64</v>
      </c>
      <c r="S801" s="171" t="s">
        <v>2839</v>
      </c>
      <c r="T801" s="192" t="s">
        <v>3760</v>
      </c>
    </row>
    <row r="802" spans="1:20" ht="73.900000000000006" customHeight="1">
      <c r="A802" s="122">
        <v>785</v>
      </c>
      <c r="B802" s="128">
        <v>5829</v>
      </c>
      <c r="C802" s="144" t="s">
        <v>2842</v>
      </c>
      <c r="D802" s="145"/>
      <c r="E802" s="129" t="s">
        <v>318</v>
      </c>
      <c r="F802" s="135" t="s">
        <v>2354</v>
      </c>
      <c r="G802" s="217" t="str">
        <f t="shared" si="85"/>
        <v>фото</v>
      </c>
      <c r="H802" s="123"/>
      <c r="I802" s="146" t="s">
        <v>2423</v>
      </c>
      <c r="J802" s="147" t="s">
        <v>920</v>
      </c>
      <c r="K802" s="148" t="s">
        <v>322</v>
      </c>
      <c r="L802" s="149">
        <v>5</v>
      </c>
      <c r="M802" s="150">
        <v>255.5</v>
      </c>
      <c r="N802" s="151"/>
      <c r="O802" s="84">
        <f t="shared" si="86"/>
        <v>0</v>
      </c>
      <c r="P802" s="103">
        <v>4607109934920</v>
      </c>
      <c r="Q802" s="152"/>
      <c r="R802" s="167">
        <f t="shared" si="87"/>
        <v>51.1</v>
      </c>
      <c r="S802" s="171" t="s">
        <v>2842</v>
      </c>
      <c r="T802" s="192" t="s">
        <v>3760</v>
      </c>
    </row>
    <row r="803" spans="1:20" ht="73.7" customHeight="1">
      <c r="A803" s="122">
        <v>786</v>
      </c>
      <c r="B803" s="128">
        <v>6652</v>
      </c>
      <c r="C803" s="144" t="s">
        <v>1880</v>
      </c>
      <c r="D803" s="145" t="s">
        <v>1881</v>
      </c>
      <c r="E803" s="129" t="s">
        <v>318</v>
      </c>
      <c r="F803" s="135" t="s">
        <v>121</v>
      </c>
      <c r="G803" s="217" t="str">
        <f t="shared" si="85"/>
        <v>фото</v>
      </c>
      <c r="H803" s="217"/>
      <c r="I803" s="146" t="s">
        <v>2610</v>
      </c>
      <c r="J803" s="147" t="s">
        <v>920</v>
      </c>
      <c r="K803" s="148" t="s">
        <v>321</v>
      </c>
      <c r="L803" s="149">
        <v>5</v>
      </c>
      <c r="M803" s="150">
        <v>220</v>
      </c>
      <c r="N803" s="151"/>
      <c r="O803" s="84">
        <f t="shared" si="86"/>
        <v>0</v>
      </c>
      <c r="P803" s="103">
        <v>4607109942963</v>
      </c>
      <c r="Q803" s="152"/>
      <c r="R803" s="167">
        <f t="shared" si="87"/>
        <v>44</v>
      </c>
      <c r="S803" s="171" t="s">
        <v>2843</v>
      </c>
      <c r="T803" s="192" t="s">
        <v>3765</v>
      </c>
    </row>
    <row r="804" spans="1:20" ht="75.400000000000006" customHeight="1">
      <c r="A804" s="122">
        <v>787</v>
      </c>
      <c r="B804" s="128">
        <v>7471</v>
      </c>
      <c r="C804" s="144" t="s">
        <v>2572</v>
      </c>
      <c r="D804" s="145"/>
      <c r="E804" s="129" t="s">
        <v>318</v>
      </c>
      <c r="F804" s="135" t="s">
        <v>1882</v>
      </c>
      <c r="G804" s="217" t="str">
        <f t="shared" si="85"/>
        <v>фото</v>
      </c>
      <c r="H804" s="123"/>
      <c r="I804" s="146" t="s">
        <v>1883</v>
      </c>
      <c r="J804" s="147" t="s">
        <v>949</v>
      </c>
      <c r="K804" s="148" t="s">
        <v>321</v>
      </c>
      <c r="L804" s="149">
        <v>5</v>
      </c>
      <c r="M804" s="150">
        <v>246.6</v>
      </c>
      <c r="N804" s="151"/>
      <c r="O804" s="84">
        <f t="shared" si="86"/>
        <v>0</v>
      </c>
      <c r="P804" s="103">
        <v>4607109938928</v>
      </c>
      <c r="Q804" s="152"/>
      <c r="R804" s="167">
        <f t="shared" si="87"/>
        <v>49.32</v>
      </c>
      <c r="S804" s="171" t="s">
        <v>2572</v>
      </c>
      <c r="T804" s="192" t="s">
        <v>3766</v>
      </c>
    </row>
    <row r="805" spans="1:20" ht="75.599999999999994" customHeight="1">
      <c r="A805" s="122">
        <v>788</v>
      </c>
      <c r="B805" s="128">
        <v>67</v>
      </c>
      <c r="C805" s="144" t="s">
        <v>1884</v>
      </c>
      <c r="D805" s="145"/>
      <c r="E805" s="129" t="s">
        <v>318</v>
      </c>
      <c r="F805" s="135" t="s">
        <v>550</v>
      </c>
      <c r="G805" s="217" t="str">
        <f t="shared" si="85"/>
        <v>фото</v>
      </c>
      <c r="H805" s="123"/>
      <c r="I805" s="146" t="s">
        <v>551</v>
      </c>
      <c r="J805" s="147" t="s">
        <v>952</v>
      </c>
      <c r="K805" s="148" t="s">
        <v>321</v>
      </c>
      <c r="L805" s="149">
        <v>10</v>
      </c>
      <c r="M805" s="150">
        <v>291</v>
      </c>
      <c r="N805" s="151"/>
      <c r="O805" s="84">
        <f t="shared" si="86"/>
        <v>0</v>
      </c>
      <c r="P805" s="103">
        <v>4607109978702</v>
      </c>
      <c r="Q805" s="152"/>
      <c r="R805" s="167">
        <f t="shared" si="87"/>
        <v>29.1</v>
      </c>
      <c r="S805" s="171" t="s">
        <v>1884</v>
      </c>
      <c r="T805" s="192" t="s">
        <v>3765</v>
      </c>
    </row>
    <row r="806" spans="1:20" ht="75.400000000000006" customHeight="1">
      <c r="A806" s="122">
        <v>789</v>
      </c>
      <c r="B806" s="128">
        <v>7472</v>
      </c>
      <c r="C806" s="144" t="s">
        <v>2573</v>
      </c>
      <c r="D806" s="145"/>
      <c r="E806" s="129" t="s">
        <v>318</v>
      </c>
      <c r="F806" s="135" t="s">
        <v>1885</v>
      </c>
      <c r="G806" s="217" t="str">
        <f t="shared" si="85"/>
        <v>фото</v>
      </c>
      <c r="H806" s="123"/>
      <c r="I806" s="146" t="s">
        <v>1886</v>
      </c>
      <c r="J806" s="147" t="s">
        <v>949</v>
      </c>
      <c r="K806" s="148" t="s">
        <v>321</v>
      </c>
      <c r="L806" s="149">
        <v>5</v>
      </c>
      <c r="M806" s="150">
        <v>237.7</v>
      </c>
      <c r="N806" s="151"/>
      <c r="O806" s="84">
        <f t="shared" si="86"/>
        <v>0</v>
      </c>
      <c r="P806" s="103">
        <v>4607109938911</v>
      </c>
      <c r="Q806" s="152"/>
      <c r="R806" s="167">
        <f t="shared" si="87"/>
        <v>47.54</v>
      </c>
      <c r="S806" s="171" t="s">
        <v>2573</v>
      </c>
      <c r="T806" s="192" t="s">
        <v>3760</v>
      </c>
    </row>
    <row r="807" spans="1:20" ht="75.599999999999994" customHeight="1">
      <c r="A807" s="122">
        <v>790</v>
      </c>
      <c r="B807" s="128">
        <v>2868</v>
      </c>
      <c r="C807" s="144" t="s">
        <v>1887</v>
      </c>
      <c r="D807" s="145"/>
      <c r="E807" s="129" t="s">
        <v>318</v>
      </c>
      <c r="F807" s="135" t="s">
        <v>552</v>
      </c>
      <c r="G807" s="217" t="str">
        <f t="shared" si="85"/>
        <v>фото</v>
      </c>
      <c r="H807" s="123"/>
      <c r="I807" s="146" t="s">
        <v>553</v>
      </c>
      <c r="J807" s="147" t="s">
        <v>952</v>
      </c>
      <c r="K807" s="148" t="s">
        <v>321</v>
      </c>
      <c r="L807" s="149">
        <v>5</v>
      </c>
      <c r="M807" s="150">
        <v>242.2</v>
      </c>
      <c r="N807" s="151"/>
      <c r="O807" s="84">
        <f t="shared" si="86"/>
        <v>0</v>
      </c>
      <c r="P807" s="103">
        <v>4607109978719</v>
      </c>
      <c r="Q807" s="152"/>
      <c r="R807" s="167">
        <f t="shared" si="87"/>
        <v>48.44</v>
      </c>
      <c r="S807" s="171" t="s">
        <v>1887</v>
      </c>
      <c r="T807" s="192" t="s">
        <v>3765</v>
      </c>
    </row>
    <row r="808" spans="1:20" ht="75.400000000000006" customHeight="1">
      <c r="A808" s="122">
        <v>791</v>
      </c>
      <c r="B808" s="128">
        <v>7473</v>
      </c>
      <c r="C808" s="144" t="s">
        <v>2574</v>
      </c>
      <c r="D808" s="145" t="s">
        <v>2575</v>
      </c>
      <c r="E808" s="129" t="s">
        <v>318</v>
      </c>
      <c r="F808" s="135" t="s">
        <v>1888</v>
      </c>
      <c r="G808" s="217" t="str">
        <f t="shared" si="85"/>
        <v>фото</v>
      </c>
      <c r="H808" s="217"/>
      <c r="I808" s="146" t="s">
        <v>1889</v>
      </c>
      <c r="J808" s="147" t="s">
        <v>920</v>
      </c>
      <c r="K808" s="148" t="s">
        <v>321</v>
      </c>
      <c r="L808" s="149">
        <v>5</v>
      </c>
      <c r="M808" s="150">
        <v>370.8</v>
      </c>
      <c r="N808" s="151"/>
      <c r="O808" s="84">
        <f t="shared" si="86"/>
        <v>0</v>
      </c>
      <c r="P808" s="103">
        <v>4607109938904</v>
      </c>
      <c r="Q808" s="152"/>
      <c r="R808" s="167">
        <f t="shared" si="87"/>
        <v>74.16</v>
      </c>
      <c r="S808" s="171" t="s">
        <v>2574</v>
      </c>
      <c r="T808" s="192" t="s">
        <v>3767</v>
      </c>
    </row>
    <row r="809" spans="1:20" ht="15">
      <c r="A809" s="178">
        <v>792</v>
      </c>
      <c r="B809" s="132"/>
      <c r="C809" s="132"/>
      <c r="D809" s="132"/>
      <c r="E809" s="130" t="s">
        <v>556</v>
      </c>
      <c r="F809" s="197"/>
      <c r="G809" s="197"/>
      <c r="H809" s="197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56"/>
      <c r="T809" s="201"/>
    </row>
    <row r="810" spans="1:20" ht="75.400000000000006" customHeight="1">
      <c r="A810" s="122">
        <v>793</v>
      </c>
      <c r="B810" s="128">
        <v>3294</v>
      </c>
      <c r="C810" s="144" t="s">
        <v>3525</v>
      </c>
      <c r="D810" s="145"/>
      <c r="E810" s="129" t="s">
        <v>318</v>
      </c>
      <c r="F810" s="135" t="s">
        <v>3112</v>
      </c>
      <c r="G810" s="217" t="str">
        <f t="shared" ref="G810:G873" si="88">HYPERLINK("http://www.gardenbulbs.ru/images/summer_CL/thumbnails/"&amp;C810&amp;".jpg","фото")</f>
        <v>фото</v>
      </c>
      <c r="H810" s="123"/>
      <c r="I810" s="146" t="s">
        <v>3366</v>
      </c>
      <c r="J810" s="147" t="s">
        <v>949</v>
      </c>
      <c r="K810" s="148" t="s">
        <v>322</v>
      </c>
      <c r="L810" s="149">
        <v>10</v>
      </c>
      <c r="M810" s="150">
        <v>175.6</v>
      </c>
      <c r="N810" s="151"/>
      <c r="O810" s="84">
        <f t="shared" ref="O810:O873" si="89">IF(ISERROR(N810*M810),0,N810*M810)</f>
        <v>0</v>
      </c>
      <c r="P810" s="103">
        <v>4607109950517</v>
      </c>
      <c r="Q810" s="152" t="s">
        <v>3017</v>
      </c>
      <c r="R810" s="167">
        <f t="shared" ref="R810:R873" si="90">ROUND(M810/L810,2)</f>
        <v>17.559999999999999</v>
      </c>
      <c r="S810" s="171" t="s">
        <v>3525</v>
      </c>
      <c r="T810" s="192" t="s">
        <v>3764</v>
      </c>
    </row>
    <row r="811" spans="1:20" ht="75.400000000000006" customHeight="1">
      <c r="A811" s="122">
        <v>794</v>
      </c>
      <c r="B811" s="128">
        <v>7474</v>
      </c>
      <c r="C811" s="144" t="s">
        <v>2576</v>
      </c>
      <c r="D811" s="145"/>
      <c r="E811" s="129" t="s">
        <v>318</v>
      </c>
      <c r="F811" s="135" t="s">
        <v>1063</v>
      </c>
      <c r="G811" s="217" t="str">
        <f t="shared" si="88"/>
        <v>фото</v>
      </c>
      <c r="H811" s="123"/>
      <c r="I811" s="146" t="s">
        <v>1890</v>
      </c>
      <c r="J811" s="147" t="s">
        <v>920</v>
      </c>
      <c r="K811" s="148" t="s">
        <v>321</v>
      </c>
      <c r="L811" s="149">
        <v>7</v>
      </c>
      <c r="M811" s="150">
        <v>205.8</v>
      </c>
      <c r="N811" s="151"/>
      <c r="O811" s="84">
        <f t="shared" si="89"/>
        <v>0</v>
      </c>
      <c r="P811" s="103">
        <v>4607109938898</v>
      </c>
      <c r="Q811" s="152"/>
      <c r="R811" s="167">
        <f t="shared" si="90"/>
        <v>29.4</v>
      </c>
      <c r="S811" s="171" t="s">
        <v>2576</v>
      </c>
      <c r="T811" s="192" t="s">
        <v>3764</v>
      </c>
    </row>
    <row r="812" spans="1:20" ht="75.599999999999994" customHeight="1">
      <c r="A812" s="122">
        <v>795</v>
      </c>
      <c r="B812" s="128">
        <v>2556</v>
      </c>
      <c r="C812" s="144" t="s">
        <v>1891</v>
      </c>
      <c r="D812" s="145"/>
      <c r="E812" s="129" t="s">
        <v>318</v>
      </c>
      <c r="F812" s="135" t="s">
        <v>122</v>
      </c>
      <c r="G812" s="217" t="str">
        <f t="shared" si="88"/>
        <v>фото</v>
      </c>
      <c r="H812" s="123"/>
      <c r="I812" s="146" t="s">
        <v>123</v>
      </c>
      <c r="J812" s="147" t="s">
        <v>949</v>
      </c>
      <c r="K812" s="148" t="s">
        <v>321</v>
      </c>
      <c r="L812" s="149">
        <v>10</v>
      </c>
      <c r="M812" s="150">
        <v>259</v>
      </c>
      <c r="N812" s="151"/>
      <c r="O812" s="84">
        <f t="shared" si="89"/>
        <v>0</v>
      </c>
      <c r="P812" s="103">
        <v>4607109970102</v>
      </c>
      <c r="Q812" s="152"/>
      <c r="R812" s="167">
        <f t="shared" si="90"/>
        <v>25.9</v>
      </c>
      <c r="S812" s="171" t="s">
        <v>1891</v>
      </c>
      <c r="T812" s="192" t="s">
        <v>3764</v>
      </c>
    </row>
    <row r="813" spans="1:20" ht="75.599999999999994" customHeight="1">
      <c r="A813" s="122">
        <v>796</v>
      </c>
      <c r="B813" s="128">
        <v>2361</v>
      </c>
      <c r="C813" s="144" t="s">
        <v>1892</v>
      </c>
      <c r="D813" s="145"/>
      <c r="E813" s="129" t="s">
        <v>318</v>
      </c>
      <c r="F813" s="135" t="s">
        <v>559</v>
      </c>
      <c r="G813" s="217" t="str">
        <f t="shared" si="88"/>
        <v>фото</v>
      </c>
      <c r="H813" s="123"/>
      <c r="I813" s="146" t="s">
        <v>2424</v>
      </c>
      <c r="J813" s="147" t="s">
        <v>920</v>
      </c>
      <c r="K813" s="148" t="s">
        <v>321</v>
      </c>
      <c r="L813" s="149">
        <v>10</v>
      </c>
      <c r="M813" s="150">
        <v>246.6</v>
      </c>
      <c r="N813" s="151"/>
      <c r="O813" s="84">
        <f t="shared" si="89"/>
        <v>0</v>
      </c>
      <c r="P813" s="103">
        <v>4607109967201</v>
      </c>
      <c r="Q813" s="152"/>
      <c r="R813" s="167">
        <f t="shared" si="90"/>
        <v>24.66</v>
      </c>
      <c r="S813" s="171" t="s">
        <v>1892</v>
      </c>
      <c r="T813" s="192" t="s">
        <v>3764</v>
      </c>
    </row>
    <row r="814" spans="1:20" ht="75.599999999999994" customHeight="1">
      <c r="A814" s="122">
        <v>797</v>
      </c>
      <c r="B814" s="128">
        <v>2557</v>
      </c>
      <c r="C814" s="144" t="s">
        <v>1893</v>
      </c>
      <c r="D814" s="145"/>
      <c r="E814" s="129" t="s">
        <v>318</v>
      </c>
      <c r="F814" s="135" t="s">
        <v>560</v>
      </c>
      <c r="G814" s="217" t="str">
        <f t="shared" si="88"/>
        <v>фото</v>
      </c>
      <c r="H814" s="123"/>
      <c r="I814" s="146" t="s">
        <v>561</v>
      </c>
      <c r="J814" s="147" t="s">
        <v>920</v>
      </c>
      <c r="K814" s="148" t="s">
        <v>321</v>
      </c>
      <c r="L814" s="149">
        <v>7</v>
      </c>
      <c r="M814" s="150">
        <v>236.8</v>
      </c>
      <c r="N814" s="151"/>
      <c r="O814" s="84">
        <f t="shared" si="89"/>
        <v>0</v>
      </c>
      <c r="P814" s="103">
        <v>4607109970119</v>
      </c>
      <c r="Q814" s="152"/>
      <c r="R814" s="167">
        <f t="shared" si="90"/>
        <v>33.83</v>
      </c>
      <c r="S814" s="171" t="s">
        <v>1893</v>
      </c>
      <c r="T814" s="192" t="s">
        <v>3764</v>
      </c>
    </row>
    <row r="815" spans="1:20" s="60" customFormat="1" ht="75.599999999999994" customHeight="1">
      <c r="A815" s="122">
        <v>798</v>
      </c>
      <c r="B815" s="128">
        <v>2652</v>
      </c>
      <c r="C815" s="144" t="s">
        <v>1894</v>
      </c>
      <c r="D815" s="145"/>
      <c r="E815" s="129" t="s">
        <v>318</v>
      </c>
      <c r="F815" s="135" t="s">
        <v>562</v>
      </c>
      <c r="G815" s="217" t="str">
        <f t="shared" si="88"/>
        <v>фото</v>
      </c>
      <c r="H815" s="123"/>
      <c r="I815" s="146" t="s">
        <v>2425</v>
      </c>
      <c r="J815" s="147" t="s">
        <v>920</v>
      </c>
      <c r="K815" s="148" t="s">
        <v>321</v>
      </c>
      <c r="L815" s="149">
        <v>7</v>
      </c>
      <c r="M815" s="150">
        <v>230.6</v>
      </c>
      <c r="N815" s="151"/>
      <c r="O815" s="84">
        <f t="shared" si="89"/>
        <v>0</v>
      </c>
      <c r="P815" s="103">
        <v>4607109956021</v>
      </c>
      <c r="Q815" s="152"/>
      <c r="R815" s="167">
        <f t="shared" si="90"/>
        <v>32.94</v>
      </c>
      <c r="S815" s="171" t="s">
        <v>1894</v>
      </c>
      <c r="T815" s="192" t="s">
        <v>3764</v>
      </c>
    </row>
    <row r="816" spans="1:20" ht="75.599999999999994" customHeight="1">
      <c r="A816" s="122">
        <v>799</v>
      </c>
      <c r="B816" s="128">
        <v>2555</v>
      </c>
      <c r="C816" s="144" t="s">
        <v>1895</v>
      </c>
      <c r="D816" s="145"/>
      <c r="E816" s="129" t="s">
        <v>318</v>
      </c>
      <c r="F816" s="135" t="s">
        <v>557</v>
      </c>
      <c r="G816" s="217" t="str">
        <f t="shared" si="88"/>
        <v>фото</v>
      </c>
      <c r="H816" s="123"/>
      <c r="I816" s="146" t="s">
        <v>558</v>
      </c>
      <c r="J816" s="147" t="s">
        <v>952</v>
      </c>
      <c r="K816" s="148" t="s">
        <v>322</v>
      </c>
      <c r="L816" s="149">
        <v>10</v>
      </c>
      <c r="M816" s="150">
        <v>237.7</v>
      </c>
      <c r="N816" s="151"/>
      <c r="O816" s="84">
        <f t="shared" si="89"/>
        <v>0</v>
      </c>
      <c r="P816" s="103">
        <v>4607109970126</v>
      </c>
      <c r="Q816" s="152"/>
      <c r="R816" s="167">
        <f t="shared" si="90"/>
        <v>23.77</v>
      </c>
      <c r="S816" s="171" t="s">
        <v>1895</v>
      </c>
      <c r="T816" s="192" t="s">
        <v>3764</v>
      </c>
    </row>
    <row r="817" spans="1:20" ht="75.400000000000006" customHeight="1">
      <c r="A817" s="122">
        <v>800</v>
      </c>
      <c r="B817" s="128">
        <v>6484</v>
      </c>
      <c r="C817" s="144" t="s">
        <v>2844</v>
      </c>
      <c r="D817" s="145"/>
      <c r="E817" s="129" t="s">
        <v>318</v>
      </c>
      <c r="F817" s="135" t="s">
        <v>2845</v>
      </c>
      <c r="G817" s="217" t="str">
        <f t="shared" si="88"/>
        <v>фото</v>
      </c>
      <c r="H817" s="123"/>
      <c r="I817" s="146" t="s">
        <v>2846</v>
      </c>
      <c r="J817" s="147" t="s">
        <v>949</v>
      </c>
      <c r="K817" s="148" t="s">
        <v>322</v>
      </c>
      <c r="L817" s="149">
        <v>7</v>
      </c>
      <c r="M817" s="150">
        <v>205.8</v>
      </c>
      <c r="N817" s="151"/>
      <c r="O817" s="84">
        <f t="shared" si="89"/>
        <v>0</v>
      </c>
      <c r="P817" s="103">
        <v>4607109930779</v>
      </c>
      <c r="Q817" s="152"/>
      <c r="R817" s="167">
        <f t="shared" si="90"/>
        <v>29.4</v>
      </c>
      <c r="S817" s="171" t="s">
        <v>2844</v>
      </c>
      <c r="T817" s="192" t="s">
        <v>3764</v>
      </c>
    </row>
    <row r="818" spans="1:20" ht="73.900000000000006" customHeight="1">
      <c r="A818" s="122">
        <v>801</v>
      </c>
      <c r="B818" s="128">
        <v>5833</v>
      </c>
      <c r="C818" s="144" t="s">
        <v>2847</v>
      </c>
      <c r="D818" s="145"/>
      <c r="E818" s="129" t="s">
        <v>318</v>
      </c>
      <c r="F818" s="135" t="s">
        <v>2355</v>
      </c>
      <c r="G818" s="217" t="str">
        <f t="shared" si="88"/>
        <v>фото</v>
      </c>
      <c r="H818" s="123"/>
      <c r="I818" s="146" t="s">
        <v>2426</v>
      </c>
      <c r="J818" s="147" t="s">
        <v>949</v>
      </c>
      <c r="K818" s="148" t="s">
        <v>322</v>
      </c>
      <c r="L818" s="149">
        <v>10</v>
      </c>
      <c r="M818" s="150">
        <v>282.10000000000002</v>
      </c>
      <c r="N818" s="151"/>
      <c r="O818" s="84">
        <f t="shared" si="89"/>
        <v>0</v>
      </c>
      <c r="P818" s="103">
        <v>4607109934913</v>
      </c>
      <c r="Q818" s="152"/>
      <c r="R818" s="167">
        <f t="shared" si="90"/>
        <v>28.21</v>
      </c>
      <c r="S818" s="171" t="s">
        <v>2847</v>
      </c>
      <c r="T818" s="192" t="s">
        <v>3764</v>
      </c>
    </row>
    <row r="819" spans="1:20" ht="75.599999999999994" customHeight="1">
      <c r="A819" s="122">
        <v>802</v>
      </c>
      <c r="B819" s="128">
        <v>917</v>
      </c>
      <c r="C819" s="144" t="s">
        <v>1896</v>
      </c>
      <c r="D819" s="145"/>
      <c r="E819" s="129" t="s">
        <v>318</v>
      </c>
      <c r="F819" s="135" t="s">
        <v>565</v>
      </c>
      <c r="G819" s="217" t="str">
        <f t="shared" si="88"/>
        <v>фото</v>
      </c>
      <c r="H819" s="123"/>
      <c r="I819" s="146" t="s">
        <v>566</v>
      </c>
      <c r="J819" s="147" t="s">
        <v>949</v>
      </c>
      <c r="K819" s="148" t="s">
        <v>321</v>
      </c>
      <c r="L819" s="149">
        <v>10</v>
      </c>
      <c r="M819" s="150">
        <v>228.8</v>
      </c>
      <c r="N819" s="151"/>
      <c r="O819" s="84">
        <f t="shared" si="89"/>
        <v>0</v>
      </c>
      <c r="P819" s="103">
        <v>4607109967218</v>
      </c>
      <c r="Q819" s="152"/>
      <c r="R819" s="167">
        <f t="shared" si="90"/>
        <v>22.88</v>
      </c>
      <c r="S819" s="171" t="s">
        <v>1896</v>
      </c>
      <c r="T819" s="192" t="s">
        <v>3764</v>
      </c>
    </row>
    <row r="820" spans="1:20" ht="75.599999999999994" customHeight="1">
      <c r="A820" s="122">
        <v>803</v>
      </c>
      <c r="B820" s="128">
        <v>868</v>
      </c>
      <c r="C820" s="144" t="s">
        <v>1897</v>
      </c>
      <c r="D820" s="145"/>
      <c r="E820" s="129" t="s">
        <v>318</v>
      </c>
      <c r="F820" s="135" t="s">
        <v>563</v>
      </c>
      <c r="G820" s="217" t="str">
        <f t="shared" si="88"/>
        <v>фото</v>
      </c>
      <c r="H820" s="123"/>
      <c r="I820" s="146" t="s">
        <v>564</v>
      </c>
      <c r="J820" s="147" t="s">
        <v>949</v>
      </c>
      <c r="K820" s="148" t="s">
        <v>321</v>
      </c>
      <c r="L820" s="149">
        <v>10</v>
      </c>
      <c r="M820" s="150">
        <v>220</v>
      </c>
      <c r="N820" s="151"/>
      <c r="O820" s="84">
        <f t="shared" si="89"/>
        <v>0</v>
      </c>
      <c r="P820" s="103">
        <v>4607109970140</v>
      </c>
      <c r="Q820" s="152"/>
      <c r="R820" s="167">
        <f t="shared" si="90"/>
        <v>22</v>
      </c>
      <c r="S820" s="171" t="s">
        <v>1897</v>
      </c>
      <c r="T820" s="192" t="s">
        <v>3764</v>
      </c>
    </row>
    <row r="821" spans="1:20" s="60" customFormat="1" ht="75.599999999999994" customHeight="1">
      <c r="A821" s="122">
        <v>804</v>
      </c>
      <c r="B821" s="128">
        <v>2363</v>
      </c>
      <c r="C821" s="144" t="s">
        <v>1898</v>
      </c>
      <c r="D821" s="145"/>
      <c r="E821" s="129" t="s">
        <v>318</v>
      </c>
      <c r="F821" s="135" t="s">
        <v>567</v>
      </c>
      <c r="G821" s="217" t="str">
        <f t="shared" si="88"/>
        <v>фото</v>
      </c>
      <c r="H821" s="123"/>
      <c r="I821" s="146" t="s">
        <v>568</v>
      </c>
      <c r="J821" s="147" t="s">
        <v>935</v>
      </c>
      <c r="K821" s="148" t="s">
        <v>321</v>
      </c>
      <c r="L821" s="149">
        <v>5</v>
      </c>
      <c r="M821" s="150">
        <v>206.7</v>
      </c>
      <c r="N821" s="151"/>
      <c r="O821" s="84">
        <f t="shared" si="89"/>
        <v>0</v>
      </c>
      <c r="P821" s="103">
        <v>4607109967225</v>
      </c>
      <c r="Q821" s="152"/>
      <c r="R821" s="167">
        <f t="shared" si="90"/>
        <v>41.34</v>
      </c>
      <c r="S821" s="171" t="s">
        <v>1898</v>
      </c>
      <c r="T821" s="192" t="s">
        <v>3764</v>
      </c>
    </row>
    <row r="822" spans="1:20" ht="74.099999999999994" customHeight="1">
      <c r="A822" s="122">
        <v>805</v>
      </c>
      <c r="B822" s="128">
        <v>2946</v>
      </c>
      <c r="C822" s="144" t="s">
        <v>1899</v>
      </c>
      <c r="D822" s="145"/>
      <c r="E822" s="129" t="s">
        <v>318</v>
      </c>
      <c r="F822" s="135" t="s">
        <v>571</v>
      </c>
      <c r="G822" s="217" t="str">
        <f t="shared" si="88"/>
        <v>фото</v>
      </c>
      <c r="H822" s="123"/>
      <c r="I822" s="146" t="s">
        <v>2427</v>
      </c>
      <c r="J822" s="147" t="s">
        <v>899</v>
      </c>
      <c r="K822" s="148" t="s">
        <v>321</v>
      </c>
      <c r="L822" s="149">
        <v>10</v>
      </c>
      <c r="M822" s="150">
        <v>267.89999999999998</v>
      </c>
      <c r="N822" s="151"/>
      <c r="O822" s="84">
        <f t="shared" si="89"/>
        <v>0</v>
      </c>
      <c r="P822" s="103">
        <v>4607109985038</v>
      </c>
      <c r="Q822" s="152"/>
      <c r="R822" s="167">
        <f t="shared" si="90"/>
        <v>26.79</v>
      </c>
      <c r="S822" s="171" t="s">
        <v>1899</v>
      </c>
      <c r="T822" s="192" t="s">
        <v>3764</v>
      </c>
    </row>
    <row r="823" spans="1:20" ht="75.599999999999994" customHeight="1">
      <c r="A823" s="122">
        <v>806</v>
      </c>
      <c r="B823" s="128">
        <v>2559</v>
      </c>
      <c r="C823" s="144" t="s">
        <v>1900</v>
      </c>
      <c r="D823" s="145"/>
      <c r="E823" s="129" t="s">
        <v>318</v>
      </c>
      <c r="F823" s="135" t="s">
        <v>569</v>
      </c>
      <c r="G823" s="217" t="str">
        <f t="shared" si="88"/>
        <v>фото</v>
      </c>
      <c r="H823" s="123"/>
      <c r="I823" s="146" t="s">
        <v>570</v>
      </c>
      <c r="J823" s="147" t="s">
        <v>899</v>
      </c>
      <c r="K823" s="148" t="s">
        <v>321</v>
      </c>
      <c r="L823" s="149">
        <v>7</v>
      </c>
      <c r="M823" s="150">
        <v>267.89999999999998</v>
      </c>
      <c r="N823" s="151"/>
      <c r="O823" s="84">
        <f t="shared" si="89"/>
        <v>0</v>
      </c>
      <c r="P823" s="103">
        <v>4607109970157</v>
      </c>
      <c r="Q823" s="152"/>
      <c r="R823" s="167">
        <f t="shared" si="90"/>
        <v>38.270000000000003</v>
      </c>
      <c r="S823" s="171" t="s">
        <v>1900</v>
      </c>
      <c r="T823" s="192" t="s">
        <v>3764</v>
      </c>
    </row>
    <row r="824" spans="1:20" s="61" customFormat="1" ht="73.7" customHeight="1">
      <c r="A824" s="122">
        <v>807</v>
      </c>
      <c r="B824" s="128">
        <v>5836</v>
      </c>
      <c r="C824" s="144" t="s">
        <v>2848</v>
      </c>
      <c r="D824" s="145"/>
      <c r="E824" s="129" t="s">
        <v>318</v>
      </c>
      <c r="F824" s="135" t="s">
        <v>2356</v>
      </c>
      <c r="G824" s="217" t="str">
        <f t="shared" si="88"/>
        <v>фото</v>
      </c>
      <c r="H824" s="123"/>
      <c r="I824" s="146" t="s">
        <v>2428</v>
      </c>
      <c r="J824" s="147" t="s">
        <v>949</v>
      </c>
      <c r="K824" s="148" t="s">
        <v>321</v>
      </c>
      <c r="L824" s="149">
        <v>10</v>
      </c>
      <c r="M824" s="150">
        <v>255.5</v>
      </c>
      <c r="N824" s="151"/>
      <c r="O824" s="84">
        <f t="shared" si="89"/>
        <v>0</v>
      </c>
      <c r="P824" s="103">
        <v>4607109934906</v>
      </c>
      <c r="Q824" s="152"/>
      <c r="R824" s="167">
        <f t="shared" si="90"/>
        <v>25.55</v>
      </c>
      <c r="S824" s="171" t="s">
        <v>2848</v>
      </c>
      <c r="T824" s="192" t="s">
        <v>3764</v>
      </c>
    </row>
    <row r="825" spans="1:20" ht="75.400000000000006" customHeight="1">
      <c r="A825" s="122">
        <v>808</v>
      </c>
      <c r="B825" s="128">
        <v>3315</v>
      </c>
      <c r="C825" s="144" t="s">
        <v>3526</v>
      </c>
      <c r="D825" s="145"/>
      <c r="E825" s="129" t="s">
        <v>318</v>
      </c>
      <c r="F825" s="135" t="s">
        <v>3113</v>
      </c>
      <c r="G825" s="217" t="str">
        <f t="shared" si="88"/>
        <v>фото</v>
      </c>
      <c r="H825" s="123"/>
      <c r="I825" s="146" t="s">
        <v>3367</v>
      </c>
      <c r="J825" s="147" t="s">
        <v>1680</v>
      </c>
      <c r="K825" s="148" t="s">
        <v>322</v>
      </c>
      <c r="L825" s="149">
        <v>10</v>
      </c>
      <c r="M825" s="150">
        <v>111.7</v>
      </c>
      <c r="N825" s="151"/>
      <c r="O825" s="84">
        <f t="shared" si="89"/>
        <v>0</v>
      </c>
      <c r="P825" s="103">
        <v>4607109951040</v>
      </c>
      <c r="Q825" s="152" t="s">
        <v>3017</v>
      </c>
      <c r="R825" s="167">
        <f t="shared" si="90"/>
        <v>11.17</v>
      </c>
      <c r="S825" s="171" t="s">
        <v>3526</v>
      </c>
      <c r="T825" s="192" t="s">
        <v>3764</v>
      </c>
    </row>
    <row r="826" spans="1:20" ht="75.599999999999994" customHeight="1">
      <c r="A826" s="122">
        <v>809</v>
      </c>
      <c r="B826" s="128">
        <v>2565</v>
      </c>
      <c r="C826" s="144" t="s">
        <v>1901</v>
      </c>
      <c r="D826" s="145"/>
      <c r="E826" s="129" t="s">
        <v>318</v>
      </c>
      <c r="F826" s="135" t="s">
        <v>581</v>
      </c>
      <c r="G826" s="217" t="str">
        <f t="shared" si="88"/>
        <v>фото</v>
      </c>
      <c r="H826" s="123"/>
      <c r="I826" s="146" t="s">
        <v>582</v>
      </c>
      <c r="J826" s="147" t="s">
        <v>920</v>
      </c>
      <c r="K826" s="148" t="s">
        <v>321</v>
      </c>
      <c r="L826" s="149">
        <v>10</v>
      </c>
      <c r="M826" s="150">
        <v>193.4</v>
      </c>
      <c r="N826" s="151"/>
      <c r="O826" s="84">
        <f t="shared" si="89"/>
        <v>0</v>
      </c>
      <c r="P826" s="103">
        <v>4607109970171</v>
      </c>
      <c r="Q826" s="152"/>
      <c r="R826" s="167">
        <f t="shared" si="90"/>
        <v>19.34</v>
      </c>
      <c r="S826" s="171" t="s">
        <v>1901</v>
      </c>
      <c r="T826" s="192" t="s">
        <v>3764</v>
      </c>
    </row>
    <row r="827" spans="1:20" ht="75.599999999999994" customHeight="1">
      <c r="A827" s="122">
        <v>810</v>
      </c>
      <c r="B827" s="128">
        <v>2387</v>
      </c>
      <c r="C827" s="144" t="s">
        <v>1902</v>
      </c>
      <c r="D827" s="145"/>
      <c r="E827" s="129" t="s">
        <v>318</v>
      </c>
      <c r="F827" s="135" t="s">
        <v>637</v>
      </c>
      <c r="G827" s="217" t="str">
        <f t="shared" si="88"/>
        <v>фото</v>
      </c>
      <c r="H827" s="123"/>
      <c r="I827" s="146" t="s">
        <v>2429</v>
      </c>
      <c r="J827" s="147" t="s">
        <v>899</v>
      </c>
      <c r="K827" s="148" t="s">
        <v>321</v>
      </c>
      <c r="L827" s="149">
        <v>10</v>
      </c>
      <c r="M827" s="150">
        <v>211.1</v>
      </c>
      <c r="N827" s="151"/>
      <c r="O827" s="84">
        <f t="shared" si="89"/>
        <v>0</v>
      </c>
      <c r="P827" s="103">
        <v>4607109967232</v>
      </c>
      <c r="Q827" s="152"/>
      <c r="R827" s="167">
        <f t="shared" si="90"/>
        <v>21.11</v>
      </c>
      <c r="S827" s="171" t="s">
        <v>1902</v>
      </c>
      <c r="T827" s="192" t="s">
        <v>3764</v>
      </c>
    </row>
    <row r="828" spans="1:20" ht="75.599999999999994" customHeight="1">
      <c r="A828" s="122">
        <v>811</v>
      </c>
      <c r="B828" s="128">
        <v>2375</v>
      </c>
      <c r="C828" s="144" t="s">
        <v>1903</v>
      </c>
      <c r="D828" s="145"/>
      <c r="E828" s="129" t="s">
        <v>318</v>
      </c>
      <c r="F828" s="135" t="s">
        <v>638</v>
      </c>
      <c r="G828" s="217" t="str">
        <f t="shared" si="88"/>
        <v>фото</v>
      </c>
      <c r="H828" s="123"/>
      <c r="I828" s="146" t="s">
        <v>639</v>
      </c>
      <c r="J828" s="147" t="s">
        <v>920</v>
      </c>
      <c r="K828" s="148" t="s">
        <v>321</v>
      </c>
      <c r="L828" s="149">
        <v>10</v>
      </c>
      <c r="M828" s="150">
        <v>193.4</v>
      </c>
      <c r="N828" s="151"/>
      <c r="O828" s="84">
        <f t="shared" si="89"/>
        <v>0</v>
      </c>
      <c r="P828" s="103">
        <v>4607109970188</v>
      </c>
      <c r="Q828" s="152"/>
      <c r="R828" s="167">
        <f t="shared" si="90"/>
        <v>19.34</v>
      </c>
      <c r="S828" s="171" t="s">
        <v>1903</v>
      </c>
      <c r="T828" s="192" t="s">
        <v>3764</v>
      </c>
    </row>
    <row r="829" spans="1:20" ht="75.400000000000006" customHeight="1">
      <c r="A829" s="122">
        <v>812</v>
      </c>
      <c r="B829" s="128">
        <v>7475</v>
      </c>
      <c r="C829" s="144" t="s">
        <v>2577</v>
      </c>
      <c r="D829" s="145"/>
      <c r="E829" s="129" t="s">
        <v>318</v>
      </c>
      <c r="F829" s="135" t="s">
        <v>1904</v>
      </c>
      <c r="G829" s="217" t="str">
        <f t="shared" si="88"/>
        <v>фото</v>
      </c>
      <c r="H829" s="123"/>
      <c r="I829" s="146" t="s">
        <v>1905</v>
      </c>
      <c r="J829" s="147" t="s">
        <v>949</v>
      </c>
      <c r="K829" s="148" t="s">
        <v>322</v>
      </c>
      <c r="L829" s="149">
        <v>7</v>
      </c>
      <c r="M829" s="150">
        <v>298.89999999999998</v>
      </c>
      <c r="N829" s="151"/>
      <c r="O829" s="84">
        <f t="shared" si="89"/>
        <v>0</v>
      </c>
      <c r="P829" s="103">
        <v>4607109938881</v>
      </c>
      <c r="Q829" s="152"/>
      <c r="R829" s="167">
        <f t="shared" si="90"/>
        <v>42.7</v>
      </c>
      <c r="S829" s="171" t="s">
        <v>2577</v>
      </c>
      <c r="T829" s="192" t="s">
        <v>3764</v>
      </c>
    </row>
    <row r="830" spans="1:20" ht="75.599999999999994" customHeight="1">
      <c r="A830" s="122">
        <v>813</v>
      </c>
      <c r="B830" s="128">
        <v>2662</v>
      </c>
      <c r="C830" s="144" t="s">
        <v>1906</v>
      </c>
      <c r="D830" s="145"/>
      <c r="E830" s="129" t="s">
        <v>318</v>
      </c>
      <c r="F830" s="135" t="s">
        <v>636</v>
      </c>
      <c r="G830" s="217" t="str">
        <f t="shared" si="88"/>
        <v>фото</v>
      </c>
      <c r="H830" s="123"/>
      <c r="I830" s="146" t="s">
        <v>2430</v>
      </c>
      <c r="J830" s="147" t="s">
        <v>952</v>
      </c>
      <c r="K830" s="148" t="s">
        <v>321</v>
      </c>
      <c r="L830" s="149">
        <v>10</v>
      </c>
      <c r="M830" s="150">
        <v>246.6</v>
      </c>
      <c r="N830" s="151"/>
      <c r="O830" s="84">
        <f t="shared" si="89"/>
        <v>0</v>
      </c>
      <c r="P830" s="103">
        <v>4607109956199</v>
      </c>
      <c r="Q830" s="152"/>
      <c r="R830" s="167">
        <f t="shared" si="90"/>
        <v>24.66</v>
      </c>
      <c r="S830" s="171" t="s">
        <v>1906</v>
      </c>
      <c r="T830" s="192" t="s">
        <v>3764</v>
      </c>
    </row>
    <row r="831" spans="1:20" s="61" customFormat="1" ht="75.599999999999994" customHeight="1">
      <c r="A831" s="122">
        <v>814</v>
      </c>
      <c r="B831" s="128">
        <v>3238</v>
      </c>
      <c r="C831" s="144" t="s">
        <v>1907</v>
      </c>
      <c r="D831" s="145"/>
      <c r="E831" s="129" t="s">
        <v>318</v>
      </c>
      <c r="F831" s="135" t="s">
        <v>634</v>
      </c>
      <c r="G831" s="217" t="str">
        <f t="shared" si="88"/>
        <v>фото</v>
      </c>
      <c r="H831" s="123"/>
      <c r="I831" s="146" t="s">
        <v>635</v>
      </c>
      <c r="J831" s="147" t="s">
        <v>949</v>
      </c>
      <c r="K831" s="148" t="s">
        <v>321</v>
      </c>
      <c r="L831" s="149">
        <v>10</v>
      </c>
      <c r="M831" s="150">
        <v>202.2</v>
      </c>
      <c r="N831" s="151"/>
      <c r="O831" s="84">
        <f t="shared" si="89"/>
        <v>0</v>
      </c>
      <c r="P831" s="103">
        <v>4607109970195</v>
      </c>
      <c r="Q831" s="152"/>
      <c r="R831" s="167">
        <f t="shared" si="90"/>
        <v>20.22</v>
      </c>
      <c r="S831" s="171" t="s">
        <v>1907</v>
      </c>
      <c r="T831" s="192" t="s">
        <v>3764</v>
      </c>
    </row>
    <row r="832" spans="1:20" ht="75.599999999999994" customHeight="1">
      <c r="A832" s="122">
        <v>815</v>
      </c>
      <c r="B832" s="128">
        <v>870</v>
      </c>
      <c r="C832" s="144" t="s">
        <v>1908</v>
      </c>
      <c r="D832" s="145"/>
      <c r="E832" s="129" t="s">
        <v>318</v>
      </c>
      <c r="F832" s="135" t="s">
        <v>583</v>
      </c>
      <c r="G832" s="217" t="str">
        <f t="shared" si="88"/>
        <v>фото</v>
      </c>
      <c r="H832" s="123"/>
      <c r="I832" s="146" t="s">
        <v>584</v>
      </c>
      <c r="J832" s="147" t="s">
        <v>949</v>
      </c>
      <c r="K832" s="148" t="s">
        <v>321</v>
      </c>
      <c r="L832" s="149">
        <v>7</v>
      </c>
      <c r="M832" s="150">
        <v>286.5</v>
      </c>
      <c r="N832" s="151"/>
      <c r="O832" s="84">
        <f t="shared" si="89"/>
        <v>0</v>
      </c>
      <c r="P832" s="103">
        <v>4607109970201</v>
      </c>
      <c r="Q832" s="152"/>
      <c r="R832" s="167">
        <f t="shared" si="90"/>
        <v>40.93</v>
      </c>
      <c r="S832" s="171" t="s">
        <v>1908</v>
      </c>
      <c r="T832" s="192" t="s">
        <v>3764</v>
      </c>
    </row>
    <row r="833" spans="1:20" ht="75.400000000000006" customHeight="1">
      <c r="A833" s="122">
        <v>816</v>
      </c>
      <c r="B833" s="128">
        <v>3015</v>
      </c>
      <c r="C833" s="144" t="s">
        <v>3527</v>
      </c>
      <c r="D833" s="145"/>
      <c r="E833" s="129" t="s">
        <v>318</v>
      </c>
      <c r="F833" s="135" t="s">
        <v>3114</v>
      </c>
      <c r="G833" s="217" t="str">
        <f t="shared" si="88"/>
        <v>фото</v>
      </c>
      <c r="H833" s="123"/>
      <c r="I833" s="146" t="s">
        <v>3368</v>
      </c>
      <c r="J833" s="147" t="s">
        <v>920</v>
      </c>
      <c r="K833" s="148" t="s">
        <v>321</v>
      </c>
      <c r="L833" s="149">
        <v>5</v>
      </c>
      <c r="M833" s="150">
        <v>224.4</v>
      </c>
      <c r="N833" s="151"/>
      <c r="O833" s="84">
        <f t="shared" si="89"/>
        <v>0</v>
      </c>
      <c r="P833" s="103">
        <v>4607109959596</v>
      </c>
      <c r="Q833" s="152" t="s">
        <v>3017</v>
      </c>
      <c r="R833" s="167">
        <f t="shared" si="90"/>
        <v>44.88</v>
      </c>
      <c r="S833" s="171" t="s">
        <v>3527</v>
      </c>
      <c r="T833" s="192" t="s">
        <v>3764</v>
      </c>
    </row>
    <row r="834" spans="1:20" s="60" customFormat="1" ht="75.599999999999994" customHeight="1">
      <c r="A834" s="122">
        <v>817</v>
      </c>
      <c r="B834" s="128">
        <v>2372</v>
      </c>
      <c r="C834" s="144" t="s">
        <v>1909</v>
      </c>
      <c r="D834" s="145"/>
      <c r="E834" s="129" t="s">
        <v>318</v>
      </c>
      <c r="F834" s="135" t="s">
        <v>585</v>
      </c>
      <c r="G834" s="217" t="str">
        <f t="shared" si="88"/>
        <v>фото</v>
      </c>
      <c r="H834" s="123"/>
      <c r="I834" s="146" t="s">
        <v>2431</v>
      </c>
      <c r="J834" s="147" t="s">
        <v>908</v>
      </c>
      <c r="K834" s="148" t="s">
        <v>321</v>
      </c>
      <c r="L834" s="149">
        <v>10</v>
      </c>
      <c r="M834" s="150">
        <v>184.5</v>
      </c>
      <c r="N834" s="151"/>
      <c r="O834" s="84">
        <f t="shared" si="89"/>
        <v>0</v>
      </c>
      <c r="P834" s="103">
        <v>4607109967249</v>
      </c>
      <c r="Q834" s="152"/>
      <c r="R834" s="167">
        <f t="shared" si="90"/>
        <v>18.45</v>
      </c>
      <c r="S834" s="171" t="s">
        <v>1909</v>
      </c>
      <c r="T834" s="192" t="s">
        <v>3764</v>
      </c>
    </row>
    <row r="835" spans="1:20" ht="75.400000000000006" customHeight="1">
      <c r="A835" s="122">
        <v>818</v>
      </c>
      <c r="B835" s="128">
        <v>6485</v>
      </c>
      <c r="C835" s="144" t="s">
        <v>2849</v>
      </c>
      <c r="D835" s="145"/>
      <c r="E835" s="129" t="s">
        <v>318</v>
      </c>
      <c r="F835" s="135" t="s">
        <v>2850</v>
      </c>
      <c r="G835" s="217" t="str">
        <f t="shared" si="88"/>
        <v>фото</v>
      </c>
      <c r="H835" s="123"/>
      <c r="I835" s="146" t="s">
        <v>2851</v>
      </c>
      <c r="J835" s="147" t="s">
        <v>949</v>
      </c>
      <c r="K835" s="148" t="s">
        <v>321</v>
      </c>
      <c r="L835" s="149">
        <v>10</v>
      </c>
      <c r="M835" s="150">
        <v>246.6</v>
      </c>
      <c r="N835" s="151"/>
      <c r="O835" s="84">
        <f t="shared" si="89"/>
        <v>0</v>
      </c>
      <c r="P835" s="103">
        <v>4607109930762</v>
      </c>
      <c r="Q835" s="152"/>
      <c r="R835" s="167">
        <f t="shared" si="90"/>
        <v>24.66</v>
      </c>
      <c r="S835" s="171" t="s">
        <v>2849</v>
      </c>
      <c r="T835" s="192" t="s">
        <v>3764</v>
      </c>
    </row>
    <row r="836" spans="1:20" ht="65.45" customHeight="1">
      <c r="A836" s="122">
        <v>819</v>
      </c>
      <c r="B836" s="128">
        <v>6023</v>
      </c>
      <c r="C836" s="144" t="s">
        <v>3768</v>
      </c>
      <c r="D836" s="145"/>
      <c r="E836" s="172" t="s">
        <v>318</v>
      </c>
      <c r="F836" s="136" t="s">
        <v>3769</v>
      </c>
      <c r="G836" s="217" t="str">
        <f t="shared" si="88"/>
        <v>фото</v>
      </c>
      <c r="H836" s="123"/>
      <c r="I836" s="146" t="s">
        <v>3770</v>
      </c>
      <c r="J836" s="147" t="s">
        <v>949</v>
      </c>
      <c r="K836" s="148" t="s">
        <v>321</v>
      </c>
      <c r="L836" s="149">
        <v>7</v>
      </c>
      <c r="M836" s="150">
        <v>267.89999999999998</v>
      </c>
      <c r="N836" s="151"/>
      <c r="O836" s="84">
        <f t="shared" si="89"/>
        <v>0</v>
      </c>
      <c r="P836" s="103">
        <v>4607109967690</v>
      </c>
      <c r="Q836" s="216" t="s">
        <v>3579</v>
      </c>
      <c r="R836" s="167">
        <f t="shared" si="90"/>
        <v>38.270000000000003</v>
      </c>
      <c r="S836" s="171" t="s">
        <v>3768</v>
      </c>
      <c r="T836" s="192" t="s">
        <v>3764</v>
      </c>
    </row>
    <row r="837" spans="1:20" ht="73.900000000000006" customHeight="1">
      <c r="A837" s="122">
        <v>820</v>
      </c>
      <c r="B837" s="128">
        <v>6644</v>
      </c>
      <c r="C837" s="144" t="s">
        <v>1910</v>
      </c>
      <c r="D837" s="145"/>
      <c r="E837" s="129" t="s">
        <v>318</v>
      </c>
      <c r="F837" s="135" t="s">
        <v>124</v>
      </c>
      <c r="G837" s="217" t="str">
        <f t="shared" si="88"/>
        <v>фото</v>
      </c>
      <c r="H837" s="123"/>
      <c r="I837" s="146" t="s">
        <v>3369</v>
      </c>
      <c r="J837" s="147" t="s">
        <v>949</v>
      </c>
      <c r="K837" s="148" t="s">
        <v>321</v>
      </c>
      <c r="L837" s="149">
        <v>7</v>
      </c>
      <c r="M837" s="150">
        <v>212</v>
      </c>
      <c r="N837" s="151"/>
      <c r="O837" s="84">
        <f t="shared" si="89"/>
        <v>0</v>
      </c>
      <c r="P837" s="103">
        <v>4607109942888</v>
      </c>
      <c r="Q837" s="152"/>
      <c r="R837" s="167">
        <f t="shared" si="90"/>
        <v>30.29</v>
      </c>
      <c r="S837" s="171" t="s">
        <v>1910</v>
      </c>
      <c r="T837" s="192" t="s">
        <v>3764</v>
      </c>
    </row>
    <row r="838" spans="1:20" ht="75.599999999999994" customHeight="1">
      <c r="A838" s="122">
        <v>821</v>
      </c>
      <c r="B838" s="128">
        <v>2373</v>
      </c>
      <c r="C838" s="144" t="s">
        <v>1911</v>
      </c>
      <c r="D838" s="145"/>
      <c r="E838" s="129" t="s">
        <v>318</v>
      </c>
      <c r="F838" s="135" t="s">
        <v>1912</v>
      </c>
      <c r="G838" s="217" t="str">
        <f t="shared" si="88"/>
        <v>фото</v>
      </c>
      <c r="H838" s="123"/>
      <c r="I838" s="146" t="s">
        <v>2432</v>
      </c>
      <c r="J838" s="147" t="s">
        <v>899</v>
      </c>
      <c r="K838" s="148" t="s">
        <v>319</v>
      </c>
      <c r="L838" s="149">
        <v>10</v>
      </c>
      <c r="M838" s="150">
        <v>211.1</v>
      </c>
      <c r="N838" s="151"/>
      <c r="O838" s="84">
        <f t="shared" si="89"/>
        <v>0</v>
      </c>
      <c r="P838" s="103">
        <v>4607109967256</v>
      </c>
      <c r="Q838" s="152"/>
      <c r="R838" s="167">
        <f t="shared" si="90"/>
        <v>21.11</v>
      </c>
      <c r="S838" s="171" t="s">
        <v>1911</v>
      </c>
      <c r="T838" s="192" t="s">
        <v>3764</v>
      </c>
    </row>
    <row r="839" spans="1:20" ht="75.599999999999994" customHeight="1">
      <c r="A839" s="122">
        <v>822</v>
      </c>
      <c r="B839" s="128">
        <v>2371</v>
      </c>
      <c r="C839" s="144" t="s">
        <v>2853</v>
      </c>
      <c r="D839" s="145"/>
      <c r="E839" s="129" t="s">
        <v>318</v>
      </c>
      <c r="F839" s="135" t="s">
        <v>2854</v>
      </c>
      <c r="G839" s="217" t="str">
        <f t="shared" si="88"/>
        <v>фото</v>
      </c>
      <c r="H839" s="123"/>
      <c r="I839" s="146" t="s">
        <v>3370</v>
      </c>
      <c r="J839" s="147" t="s">
        <v>899</v>
      </c>
      <c r="K839" s="148" t="s">
        <v>321</v>
      </c>
      <c r="L839" s="149">
        <v>5</v>
      </c>
      <c r="M839" s="150">
        <v>175.6</v>
      </c>
      <c r="N839" s="151"/>
      <c r="O839" s="84">
        <f t="shared" si="89"/>
        <v>0</v>
      </c>
      <c r="P839" s="103">
        <v>4607109967263</v>
      </c>
      <c r="Q839" s="152"/>
      <c r="R839" s="167">
        <f t="shared" si="90"/>
        <v>35.119999999999997</v>
      </c>
      <c r="S839" s="171" t="s">
        <v>2853</v>
      </c>
      <c r="T839" s="192" t="s">
        <v>3764</v>
      </c>
    </row>
    <row r="840" spans="1:20" ht="73.7" customHeight="1">
      <c r="A840" s="122">
        <v>823</v>
      </c>
      <c r="B840" s="128">
        <v>5840</v>
      </c>
      <c r="C840" s="144" t="s">
        <v>2855</v>
      </c>
      <c r="D840" s="145"/>
      <c r="E840" s="129" t="s">
        <v>318</v>
      </c>
      <c r="F840" s="135" t="s">
        <v>2357</v>
      </c>
      <c r="G840" s="217" t="str">
        <f t="shared" si="88"/>
        <v>фото</v>
      </c>
      <c r="H840" s="123"/>
      <c r="I840" s="146" t="s">
        <v>2433</v>
      </c>
      <c r="J840" s="147" t="s">
        <v>949</v>
      </c>
      <c r="K840" s="148" t="s">
        <v>321</v>
      </c>
      <c r="L840" s="149">
        <v>7</v>
      </c>
      <c r="M840" s="150">
        <v>286.5</v>
      </c>
      <c r="N840" s="151"/>
      <c r="O840" s="84">
        <f t="shared" si="89"/>
        <v>0</v>
      </c>
      <c r="P840" s="103">
        <v>4607109934890</v>
      </c>
      <c r="Q840" s="152"/>
      <c r="R840" s="167">
        <f t="shared" si="90"/>
        <v>40.93</v>
      </c>
      <c r="S840" s="171" t="s">
        <v>2855</v>
      </c>
      <c r="T840" s="192" t="s">
        <v>3764</v>
      </c>
    </row>
    <row r="841" spans="1:20" ht="75.599999999999994" customHeight="1">
      <c r="A841" s="122">
        <v>824</v>
      </c>
      <c r="B841" s="128">
        <v>920</v>
      </c>
      <c r="C841" s="144" t="s">
        <v>1913</v>
      </c>
      <c r="D841" s="145"/>
      <c r="E841" s="129" t="s">
        <v>318</v>
      </c>
      <c r="F841" s="135" t="s">
        <v>577</v>
      </c>
      <c r="G841" s="217" t="str">
        <f t="shared" si="88"/>
        <v>фото</v>
      </c>
      <c r="H841" s="123"/>
      <c r="I841" s="146" t="s">
        <v>578</v>
      </c>
      <c r="J841" s="147" t="s">
        <v>920</v>
      </c>
      <c r="K841" s="148" t="s">
        <v>2852</v>
      </c>
      <c r="L841" s="149">
        <v>7</v>
      </c>
      <c r="M841" s="150">
        <v>298.89999999999998</v>
      </c>
      <c r="N841" s="151"/>
      <c r="O841" s="84">
        <f t="shared" si="89"/>
        <v>0</v>
      </c>
      <c r="P841" s="103">
        <v>4607109970218</v>
      </c>
      <c r="Q841" s="152"/>
      <c r="R841" s="167">
        <f t="shared" si="90"/>
        <v>42.7</v>
      </c>
      <c r="S841" s="171" t="s">
        <v>1913</v>
      </c>
      <c r="T841" s="192" t="s">
        <v>3764</v>
      </c>
    </row>
    <row r="842" spans="1:20" ht="75.599999999999994" customHeight="1">
      <c r="A842" s="122">
        <v>825</v>
      </c>
      <c r="B842" s="128">
        <v>2369</v>
      </c>
      <c r="C842" s="144" t="s">
        <v>1914</v>
      </c>
      <c r="D842" s="145"/>
      <c r="E842" s="129" t="s">
        <v>318</v>
      </c>
      <c r="F842" s="135" t="s">
        <v>575</v>
      </c>
      <c r="G842" s="217" t="str">
        <f t="shared" si="88"/>
        <v>фото</v>
      </c>
      <c r="H842" s="123"/>
      <c r="I842" s="146" t="s">
        <v>576</v>
      </c>
      <c r="J842" s="147" t="s">
        <v>902</v>
      </c>
      <c r="K842" s="148" t="s">
        <v>321</v>
      </c>
      <c r="L842" s="149">
        <v>10</v>
      </c>
      <c r="M842" s="150">
        <v>220</v>
      </c>
      <c r="N842" s="151"/>
      <c r="O842" s="84">
        <f t="shared" si="89"/>
        <v>0</v>
      </c>
      <c r="P842" s="103">
        <v>4607109967270</v>
      </c>
      <c r="Q842" s="152"/>
      <c r="R842" s="167">
        <f t="shared" si="90"/>
        <v>22</v>
      </c>
      <c r="S842" s="171" t="s">
        <v>1914</v>
      </c>
      <c r="T842" s="192" t="s">
        <v>3764</v>
      </c>
    </row>
    <row r="843" spans="1:20" ht="75.599999999999994" customHeight="1">
      <c r="A843" s="122">
        <v>826</v>
      </c>
      <c r="B843" s="128">
        <v>849</v>
      </c>
      <c r="C843" s="144" t="s">
        <v>1915</v>
      </c>
      <c r="D843" s="145"/>
      <c r="E843" s="129" t="s">
        <v>318</v>
      </c>
      <c r="F843" s="135" t="s">
        <v>579</v>
      </c>
      <c r="G843" s="217" t="str">
        <f t="shared" si="88"/>
        <v>фото</v>
      </c>
      <c r="H843" s="123"/>
      <c r="I843" s="146" t="s">
        <v>580</v>
      </c>
      <c r="J843" s="147" t="s">
        <v>949</v>
      </c>
      <c r="K843" s="148" t="s">
        <v>321</v>
      </c>
      <c r="L843" s="149">
        <v>10</v>
      </c>
      <c r="M843" s="150">
        <v>202.2</v>
      </c>
      <c r="N843" s="151"/>
      <c r="O843" s="84">
        <f t="shared" si="89"/>
        <v>0</v>
      </c>
      <c r="P843" s="103">
        <v>4607109970232</v>
      </c>
      <c r="Q843" s="152"/>
      <c r="R843" s="167">
        <f t="shared" si="90"/>
        <v>20.22</v>
      </c>
      <c r="S843" s="171" t="s">
        <v>1915</v>
      </c>
      <c r="T843" s="192" t="s">
        <v>3764</v>
      </c>
    </row>
    <row r="844" spans="1:20" ht="75.400000000000006" customHeight="1">
      <c r="A844" s="122">
        <v>827</v>
      </c>
      <c r="B844" s="128">
        <v>6489</v>
      </c>
      <c r="C844" s="144" t="s">
        <v>2856</v>
      </c>
      <c r="D844" s="145"/>
      <c r="E844" s="129" t="s">
        <v>318</v>
      </c>
      <c r="F844" s="135" t="s">
        <v>2857</v>
      </c>
      <c r="G844" s="217" t="str">
        <f t="shared" si="88"/>
        <v>фото</v>
      </c>
      <c r="H844" s="123"/>
      <c r="I844" s="146" t="s">
        <v>2858</v>
      </c>
      <c r="J844" s="147" t="s">
        <v>949</v>
      </c>
      <c r="K844" s="148" t="s">
        <v>321</v>
      </c>
      <c r="L844" s="149">
        <v>10</v>
      </c>
      <c r="M844" s="150">
        <v>157.9</v>
      </c>
      <c r="N844" s="151"/>
      <c r="O844" s="84">
        <f t="shared" si="89"/>
        <v>0</v>
      </c>
      <c r="P844" s="103">
        <v>4607109930755</v>
      </c>
      <c r="Q844" s="152"/>
      <c r="R844" s="167">
        <f t="shared" si="90"/>
        <v>15.79</v>
      </c>
      <c r="S844" s="171" t="s">
        <v>2856</v>
      </c>
      <c r="T844" s="192" t="s">
        <v>3764</v>
      </c>
    </row>
    <row r="845" spans="1:20" ht="75.599999999999994" customHeight="1">
      <c r="A845" s="122">
        <v>828</v>
      </c>
      <c r="B845" s="128">
        <v>2663</v>
      </c>
      <c r="C845" s="144" t="s">
        <v>1916</v>
      </c>
      <c r="D845" s="145"/>
      <c r="E845" s="129" t="s">
        <v>318</v>
      </c>
      <c r="F845" s="135" t="s">
        <v>641</v>
      </c>
      <c r="G845" s="217" t="str">
        <f t="shared" si="88"/>
        <v>фото</v>
      </c>
      <c r="H845" s="123"/>
      <c r="I845" s="146" t="s">
        <v>2434</v>
      </c>
      <c r="J845" s="147" t="s">
        <v>902</v>
      </c>
      <c r="K845" s="148" t="s">
        <v>321</v>
      </c>
      <c r="L845" s="149">
        <v>7</v>
      </c>
      <c r="M845" s="150">
        <v>236.8</v>
      </c>
      <c r="N845" s="151"/>
      <c r="O845" s="84">
        <f t="shared" si="89"/>
        <v>0</v>
      </c>
      <c r="P845" s="103">
        <v>4607109967324</v>
      </c>
      <c r="Q845" s="152"/>
      <c r="R845" s="167">
        <f t="shared" si="90"/>
        <v>33.83</v>
      </c>
      <c r="S845" s="171" t="s">
        <v>1916</v>
      </c>
      <c r="T845" s="192" t="s">
        <v>3764</v>
      </c>
    </row>
    <row r="846" spans="1:20" ht="75.599999999999994" customHeight="1">
      <c r="A846" s="122">
        <v>829</v>
      </c>
      <c r="B846" s="128">
        <v>2385</v>
      </c>
      <c r="C846" s="144" t="s">
        <v>1917</v>
      </c>
      <c r="D846" s="145"/>
      <c r="E846" s="129" t="s">
        <v>318</v>
      </c>
      <c r="F846" s="135" t="s">
        <v>631</v>
      </c>
      <c r="G846" s="217" t="str">
        <f t="shared" si="88"/>
        <v>фото</v>
      </c>
      <c r="H846" s="123"/>
      <c r="I846" s="146" t="s">
        <v>2435</v>
      </c>
      <c r="J846" s="147" t="s">
        <v>908</v>
      </c>
      <c r="K846" s="148" t="s">
        <v>321</v>
      </c>
      <c r="L846" s="149">
        <v>7</v>
      </c>
      <c r="M846" s="150">
        <v>298.89999999999998</v>
      </c>
      <c r="N846" s="151"/>
      <c r="O846" s="84">
        <f t="shared" si="89"/>
        <v>0</v>
      </c>
      <c r="P846" s="103">
        <v>4607109967287</v>
      </c>
      <c r="Q846" s="152"/>
      <c r="R846" s="167">
        <f t="shared" si="90"/>
        <v>42.7</v>
      </c>
      <c r="S846" s="171" t="s">
        <v>1917</v>
      </c>
      <c r="T846" s="192" t="s">
        <v>3764</v>
      </c>
    </row>
    <row r="847" spans="1:20" ht="75.400000000000006" customHeight="1">
      <c r="A847" s="122">
        <v>830</v>
      </c>
      <c r="B847" s="128">
        <v>6649</v>
      </c>
      <c r="C847" s="144" t="s">
        <v>1918</v>
      </c>
      <c r="D847" s="145"/>
      <c r="E847" s="129" t="s">
        <v>318</v>
      </c>
      <c r="F847" s="135" t="s">
        <v>128</v>
      </c>
      <c r="G847" s="217" t="str">
        <f t="shared" si="88"/>
        <v>фото</v>
      </c>
      <c r="H847" s="123"/>
      <c r="I847" s="146" t="s">
        <v>2859</v>
      </c>
      <c r="J847" s="147" t="s">
        <v>899</v>
      </c>
      <c r="K847" s="148" t="s">
        <v>321</v>
      </c>
      <c r="L847" s="149">
        <v>10</v>
      </c>
      <c r="M847" s="150">
        <v>184.5</v>
      </c>
      <c r="N847" s="151"/>
      <c r="O847" s="84">
        <f t="shared" si="89"/>
        <v>0</v>
      </c>
      <c r="P847" s="103">
        <v>4607109942932</v>
      </c>
      <c r="Q847" s="152"/>
      <c r="R847" s="167">
        <f t="shared" si="90"/>
        <v>18.45</v>
      </c>
      <c r="S847" s="171" t="s">
        <v>1918</v>
      </c>
      <c r="T847" s="192" t="s">
        <v>3764</v>
      </c>
    </row>
    <row r="848" spans="1:20" ht="75.599999999999994" customHeight="1">
      <c r="A848" s="122">
        <v>831</v>
      </c>
      <c r="B848" s="128">
        <v>2890</v>
      </c>
      <c r="C848" s="144" t="s">
        <v>1919</v>
      </c>
      <c r="D848" s="145"/>
      <c r="E848" s="129" t="s">
        <v>318</v>
      </c>
      <c r="F848" s="135" t="s">
        <v>632</v>
      </c>
      <c r="G848" s="217" t="str">
        <f t="shared" si="88"/>
        <v>фото</v>
      </c>
      <c r="H848" s="123"/>
      <c r="I848" s="146" t="s">
        <v>633</v>
      </c>
      <c r="J848" s="147" t="s">
        <v>899</v>
      </c>
      <c r="K848" s="148" t="s">
        <v>321</v>
      </c>
      <c r="L848" s="149">
        <v>10</v>
      </c>
      <c r="M848" s="150">
        <v>193.4</v>
      </c>
      <c r="N848" s="151"/>
      <c r="O848" s="84">
        <f t="shared" si="89"/>
        <v>0</v>
      </c>
      <c r="P848" s="103">
        <v>4607109978757</v>
      </c>
      <c r="Q848" s="152"/>
      <c r="R848" s="167">
        <f t="shared" si="90"/>
        <v>19.34</v>
      </c>
      <c r="S848" s="171" t="s">
        <v>1919</v>
      </c>
      <c r="T848" s="192" t="s">
        <v>3764</v>
      </c>
    </row>
    <row r="849" spans="1:20" ht="75.400000000000006" customHeight="1">
      <c r="A849" s="122">
        <v>832</v>
      </c>
      <c r="B849" s="128">
        <v>5842</v>
      </c>
      <c r="C849" s="144" t="s">
        <v>2860</v>
      </c>
      <c r="D849" s="145"/>
      <c r="E849" s="129" t="s">
        <v>318</v>
      </c>
      <c r="F849" s="135" t="s">
        <v>2358</v>
      </c>
      <c r="G849" s="217" t="str">
        <f t="shared" si="88"/>
        <v>фото</v>
      </c>
      <c r="H849" s="123"/>
      <c r="I849" s="146" t="s">
        <v>3371</v>
      </c>
      <c r="J849" s="147" t="s">
        <v>949</v>
      </c>
      <c r="K849" s="148" t="s">
        <v>321</v>
      </c>
      <c r="L849" s="149">
        <v>5</v>
      </c>
      <c r="M849" s="150">
        <v>149</v>
      </c>
      <c r="N849" s="151"/>
      <c r="O849" s="84">
        <f t="shared" si="89"/>
        <v>0</v>
      </c>
      <c r="P849" s="103">
        <v>4607109934876</v>
      </c>
      <c r="Q849" s="152"/>
      <c r="R849" s="167">
        <f t="shared" si="90"/>
        <v>29.8</v>
      </c>
      <c r="S849" s="171" t="s">
        <v>2860</v>
      </c>
      <c r="T849" s="192" t="s">
        <v>3764</v>
      </c>
    </row>
    <row r="850" spans="1:20" ht="75.400000000000006" customHeight="1">
      <c r="A850" s="122">
        <v>833</v>
      </c>
      <c r="B850" s="128">
        <v>7479</v>
      </c>
      <c r="C850" s="144" t="s">
        <v>2578</v>
      </c>
      <c r="D850" s="145"/>
      <c r="E850" s="129" t="s">
        <v>318</v>
      </c>
      <c r="F850" s="135" t="s">
        <v>1920</v>
      </c>
      <c r="G850" s="217" t="str">
        <f t="shared" si="88"/>
        <v>фото</v>
      </c>
      <c r="H850" s="123"/>
      <c r="I850" s="146" t="s">
        <v>1921</v>
      </c>
      <c r="J850" s="147" t="s">
        <v>899</v>
      </c>
      <c r="K850" s="148" t="s">
        <v>322</v>
      </c>
      <c r="L850" s="149">
        <v>10</v>
      </c>
      <c r="M850" s="150">
        <v>202.2</v>
      </c>
      <c r="N850" s="151"/>
      <c r="O850" s="84">
        <f t="shared" si="89"/>
        <v>0</v>
      </c>
      <c r="P850" s="103">
        <v>4607109938843</v>
      </c>
      <c r="Q850" s="152"/>
      <c r="R850" s="167">
        <f t="shared" si="90"/>
        <v>20.22</v>
      </c>
      <c r="S850" s="171" t="s">
        <v>2578</v>
      </c>
      <c r="T850" s="192" t="s">
        <v>3764</v>
      </c>
    </row>
    <row r="851" spans="1:20" ht="76.5">
      <c r="A851" s="122">
        <v>834</v>
      </c>
      <c r="B851" s="128">
        <v>62</v>
      </c>
      <c r="C851" s="144" t="s">
        <v>1922</v>
      </c>
      <c r="D851" s="145" t="s">
        <v>2861</v>
      </c>
      <c r="E851" s="129" t="s">
        <v>318</v>
      </c>
      <c r="F851" s="135" t="s">
        <v>574</v>
      </c>
      <c r="G851" s="217" t="str">
        <f t="shared" si="88"/>
        <v>фото</v>
      </c>
      <c r="H851" s="217"/>
      <c r="I851" s="146" t="s">
        <v>2862</v>
      </c>
      <c r="J851" s="147" t="s">
        <v>949</v>
      </c>
      <c r="K851" s="148" t="s">
        <v>322</v>
      </c>
      <c r="L851" s="149">
        <v>5</v>
      </c>
      <c r="M851" s="150">
        <v>273.2</v>
      </c>
      <c r="N851" s="151"/>
      <c r="O851" s="84">
        <f t="shared" si="89"/>
        <v>0</v>
      </c>
      <c r="P851" s="103">
        <v>4607109985076</v>
      </c>
      <c r="Q851" s="152"/>
      <c r="R851" s="167">
        <f t="shared" si="90"/>
        <v>54.64</v>
      </c>
      <c r="S851" s="171" t="s">
        <v>1922</v>
      </c>
      <c r="T851" s="192" t="s">
        <v>3764</v>
      </c>
    </row>
    <row r="852" spans="1:20" ht="75.400000000000006" customHeight="1">
      <c r="A852" s="122">
        <v>835</v>
      </c>
      <c r="B852" s="128">
        <v>912</v>
      </c>
      <c r="C852" s="144" t="s">
        <v>1923</v>
      </c>
      <c r="D852" s="145"/>
      <c r="E852" s="129" t="s">
        <v>318</v>
      </c>
      <c r="F852" s="135" t="s">
        <v>573</v>
      </c>
      <c r="G852" s="217" t="str">
        <f t="shared" si="88"/>
        <v>фото</v>
      </c>
      <c r="H852" s="123"/>
      <c r="I852" s="146" t="s">
        <v>2863</v>
      </c>
      <c r="J852" s="147" t="s">
        <v>899</v>
      </c>
      <c r="K852" s="148" t="s">
        <v>319</v>
      </c>
      <c r="L852" s="149">
        <v>7</v>
      </c>
      <c r="M852" s="150">
        <v>218.2</v>
      </c>
      <c r="N852" s="151"/>
      <c r="O852" s="84">
        <f t="shared" si="89"/>
        <v>0</v>
      </c>
      <c r="P852" s="103">
        <v>4607109956069</v>
      </c>
      <c r="Q852" s="152"/>
      <c r="R852" s="167">
        <f t="shared" si="90"/>
        <v>31.17</v>
      </c>
      <c r="S852" s="171" t="s">
        <v>1923</v>
      </c>
      <c r="T852" s="192" t="s">
        <v>3764</v>
      </c>
    </row>
    <row r="853" spans="1:20" ht="75.400000000000006" customHeight="1">
      <c r="A853" s="122">
        <v>836</v>
      </c>
      <c r="B853" s="128">
        <v>1347</v>
      </c>
      <c r="C853" s="144" t="s">
        <v>3002</v>
      </c>
      <c r="D853" s="145"/>
      <c r="E853" s="129" t="s">
        <v>318</v>
      </c>
      <c r="F853" s="135" t="s">
        <v>3115</v>
      </c>
      <c r="G853" s="217" t="str">
        <f t="shared" si="88"/>
        <v>фото</v>
      </c>
      <c r="H853" s="123"/>
      <c r="I853" s="146" t="s">
        <v>3372</v>
      </c>
      <c r="J853" s="147" t="s">
        <v>1680</v>
      </c>
      <c r="K853" s="148" t="s">
        <v>322</v>
      </c>
      <c r="L853" s="149">
        <v>10</v>
      </c>
      <c r="M853" s="150">
        <v>157.9</v>
      </c>
      <c r="N853" s="151"/>
      <c r="O853" s="84">
        <f t="shared" si="89"/>
        <v>0</v>
      </c>
      <c r="P853" s="103">
        <v>4607109962923</v>
      </c>
      <c r="Q853" s="152" t="s">
        <v>3017</v>
      </c>
      <c r="R853" s="167">
        <f t="shared" si="90"/>
        <v>15.79</v>
      </c>
      <c r="S853" s="171" t="s">
        <v>3002</v>
      </c>
      <c r="T853" s="192" t="s">
        <v>3764</v>
      </c>
    </row>
    <row r="854" spans="1:20" ht="75.400000000000006" customHeight="1">
      <c r="A854" s="122">
        <v>837</v>
      </c>
      <c r="B854" s="128">
        <v>6490</v>
      </c>
      <c r="C854" s="144" t="s">
        <v>2864</v>
      </c>
      <c r="D854" s="145"/>
      <c r="E854" s="129" t="s">
        <v>318</v>
      </c>
      <c r="F854" s="135" t="s">
        <v>914</v>
      </c>
      <c r="G854" s="217" t="str">
        <f t="shared" si="88"/>
        <v>фото</v>
      </c>
      <c r="H854" s="123"/>
      <c r="I854" s="146" t="s">
        <v>2865</v>
      </c>
      <c r="J854" s="147" t="s">
        <v>949</v>
      </c>
      <c r="K854" s="148" t="s">
        <v>3576</v>
      </c>
      <c r="L854" s="149">
        <v>10</v>
      </c>
      <c r="M854" s="150">
        <v>108.2</v>
      </c>
      <c r="N854" s="151"/>
      <c r="O854" s="84">
        <f t="shared" si="89"/>
        <v>0</v>
      </c>
      <c r="P854" s="103">
        <v>4607109930748</v>
      </c>
      <c r="Q854" s="152"/>
      <c r="R854" s="167">
        <f t="shared" si="90"/>
        <v>10.82</v>
      </c>
      <c r="S854" s="171" t="s">
        <v>2864</v>
      </c>
      <c r="T854" s="192" t="s">
        <v>3764</v>
      </c>
    </row>
    <row r="855" spans="1:20" ht="75.400000000000006" customHeight="1">
      <c r="A855" s="122">
        <v>838</v>
      </c>
      <c r="B855" s="128">
        <v>1353</v>
      </c>
      <c r="C855" s="144" t="s">
        <v>3528</v>
      </c>
      <c r="D855" s="145"/>
      <c r="E855" s="129" t="s">
        <v>318</v>
      </c>
      <c r="F855" s="135" t="s">
        <v>3116</v>
      </c>
      <c r="G855" s="217" t="str">
        <f t="shared" si="88"/>
        <v>фото</v>
      </c>
      <c r="H855" s="123"/>
      <c r="I855" s="146" t="s">
        <v>3373</v>
      </c>
      <c r="J855" s="147" t="s">
        <v>902</v>
      </c>
      <c r="K855" s="148" t="s">
        <v>321</v>
      </c>
      <c r="L855" s="149">
        <v>10</v>
      </c>
      <c r="M855" s="150">
        <v>246.6</v>
      </c>
      <c r="N855" s="151"/>
      <c r="O855" s="84">
        <f t="shared" si="89"/>
        <v>0</v>
      </c>
      <c r="P855" s="103">
        <v>4607109962916</v>
      </c>
      <c r="Q855" s="152" t="s">
        <v>3017</v>
      </c>
      <c r="R855" s="167">
        <f t="shared" si="90"/>
        <v>24.66</v>
      </c>
      <c r="S855" s="171" t="s">
        <v>3528</v>
      </c>
      <c r="T855" s="192" t="s">
        <v>3764</v>
      </c>
    </row>
    <row r="856" spans="1:20" ht="75.400000000000006" customHeight="1">
      <c r="A856" s="122">
        <v>839</v>
      </c>
      <c r="B856" s="128">
        <v>7482</v>
      </c>
      <c r="C856" s="144" t="s">
        <v>2579</v>
      </c>
      <c r="D856" s="145"/>
      <c r="E856" s="129" t="s">
        <v>318</v>
      </c>
      <c r="F856" s="135" t="s">
        <v>1924</v>
      </c>
      <c r="G856" s="217" t="str">
        <f t="shared" si="88"/>
        <v>фото</v>
      </c>
      <c r="H856" s="123"/>
      <c r="I856" s="146" t="s">
        <v>1925</v>
      </c>
      <c r="J856" s="147" t="s">
        <v>902</v>
      </c>
      <c r="K856" s="148" t="s">
        <v>321</v>
      </c>
      <c r="L856" s="149">
        <v>10</v>
      </c>
      <c r="M856" s="150">
        <v>228.8</v>
      </c>
      <c r="N856" s="151"/>
      <c r="O856" s="84">
        <f t="shared" si="89"/>
        <v>0</v>
      </c>
      <c r="P856" s="103">
        <v>4607109938812</v>
      </c>
      <c r="Q856" s="152"/>
      <c r="R856" s="167">
        <f t="shared" si="90"/>
        <v>22.88</v>
      </c>
      <c r="S856" s="171" t="s">
        <v>2579</v>
      </c>
      <c r="T856" s="192" t="s">
        <v>3764</v>
      </c>
    </row>
    <row r="857" spans="1:20" ht="75.599999999999994" customHeight="1">
      <c r="A857" s="122">
        <v>840</v>
      </c>
      <c r="B857" s="128">
        <v>2566</v>
      </c>
      <c r="C857" s="144" t="s">
        <v>1926</v>
      </c>
      <c r="D857" s="145"/>
      <c r="E857" s="129" t="s">
        <v>318</v>
      </c>
      <c r="F857" s="135" t="s">
        <v>586</v>
      </c>
      <c r="G857" s="217" t="str">
        <f t="shared" si="88"/>
        <v>фото</v>
      </c>
      <c r="H857" s="123"/>
      <c r="I857" s="146" t="s">
        <v>587</v>
      </c>
      <c r="J857" s="147" t="s">
        <v>952</v>
      </c>
      <c r="K857" s="148" t="s">
        <v>321</v>
      </c>
      <c r="L857" s="149">
        <v>10</v>
      </c>
      <c r="M857" s="150">
        <v>220</v>
      </c>
      <c r="N857" s="151"/>
      <c r="O857" s="84">
        <f t="shared" si="89"/>
        <v>0</v>
      </c>
      <c r="P857" s="103">
        <v>4607109970263</v>
      </c>
      <c r="Q857" s="152"/>
      <c r="R857" s="167">
        <f t="shared" si="90"/>
        <v>22</v>
      </c>
      <c r="S857" s="171" t="s">
        <v>1926</v>
      </c>
      <c r="T857" s="192" t="s">
        <v>3764</v>
      </c>
    </row>
    <row r="858" spans="1:20" ht="75.400000000000006" customHeight="1">
      <c r="A858" s="122">
        <v>841</v>
      </c>
      <c r="B858" s="128">
        <v>6491</v>
      </c>
      <c r="C858" s="144" t="s">
        <v>2866</v>
      </c>
      <c r="D858" s="145"/>
      <c r="E858" s="129" t="s">
        <v>318</v>
      </c>
      <c r="F858" s="135" t="s">
        <v>2867</v>
      </c>
      <c r="G858" s="217" t="str">
        <f t="shared" si="88"/>
        <v>фото</v>
      </c>
      <c r="H858" s="123"/>
      <c r="I858" s="146" t="s">
        <v>2868</v>
      </c>
      <c r="J858" s="147" t="s">
        <v>949</v>
      </c>
      <c r="K858" s="148" t="s">
        <v>321</v>
      </c>
      <c r="L858" s="149">
        <v>10</v>
      </c>
      <c r="M858" s="150">
        <v>246.6</v>
      </c>
      <c r="N858" s="151"/>
      <c r="O858" s="84">
        <f t="shared" si="89"/>
        <v>0</v>
      </c>
      <c r="P858" s="103">
        <v>4607109930731</v>
      </c>
      <c r="Q858" s="152"/>
      <c r="R858" s="167">
        <f t="shared" si="90"/>
        <v>24.66</v>
      </c>
      <c r="S858" s="171" t="s">
        <v>2866</v>
      </c>
      <c r="T858" s="192" t="s">
        <v>3764</v>
      </c>
    </row>
    <row r="859" spans="1:20" ht="75.599999999999994" customHeight="1">
      <c r="A859" s="122">
        <v>842</v>
      </c>
      <c r="B859" s="128">
        <v>2567</v>
      </c>
      <c r="C859" s="144" t="s">
        <v>1927</v>
      </c>
      <c r="D859" s="145"/>
      <c r="E859" s="129" t="s">
        <v>318</v>
      </c>
      <c r="F859" s="135" t="s">
        <v>588</v>
      </c>
      <c r="G859" s="217" t="str">
        <f t="shared" si="88"/>
        <v>фото</v>
      </c>
      <c r="H859" s="123"/>
      <c r="I859" s="146" t="s">
        <v>589</v>
      </c>
      <c r="J859" s="147" t="s">
        <v>952</v>
      </c>
      <c r="K859" s="148" t="s">
        <v>321</v>
      </c>
      <c r="L859" s="149">
        <v>10</v>
      </c>
      <c r="M859" s="150">
        <v>246.6</v>
      </c>
      <c r="N859" s="151"/>
      <c r="O859" s="84">
        <f t="shared" si="89"/>
        <v>0</v>
      </c>
      <c r="P859" s="103">
        <v>4607109970270</v>
      </c>
      <c r="Q859" s="152"/>
      <c r="R859" s="167">
        <f t="shared" si="90"/>
        <v>24.66</v>
      </c>
      <c r="S859" s="171" t="s">
        <v>1927</v>
      </c>
      <c r="T859" s="192" t="s">
        <v>3764</v>
      </c>
    </row>
    <row r="860" spans="1:20" ht="75.400000000000006" customHeight="1">
      <c r="A860" s="122">
        <v>843</v>
      </c>
      <c r="B860" s="128">
        <v>2603</v>
      </c>
      <c r="C860" s="144" t="s">
        <v>3529</v>
      </c>
      <c r="D860" s="145"/>
      <c r="E860" s="129" t="s">
        <v>318</v>
      </c>
      <c r="F860" s="135" t="s">
        <v>3117</v>
      </c>
      <c r="G860" s="217" t="str">
        <f t="shared" si="88"/>
        <v>фото</v>
      </c>
      <c r="H860" s="123"/>
      <c r="I860" s="146" t="s">
        <v>3374</v>
      </c>
      <c r="J860" s="147" t="s">
        <v>920</v>
      </c>
      <c r="K860" s="148" t="s">
        <v>319</v>
      </c>
      <c r="L860" s="149">
        <v>10</v>
      </c>
      <c r="M860" s="150">
        <v>264.3</v>
      </c>
      <c r="N860" s="151"/>
      <c r="O860" s="84">
        <f t="shared" si="89"/>
        <v>0</v>
      </c>
      <c r="P860" s="103">
        <v>4607109985748</v>
      </c>
      <c r="Q860" s="152" t="s">
        <v>3017</v>
      </c>
      <c r="R860" s="167">
        <f t="shared" si="90"/>
        <v>26.43</v>
      </c>
      <c r="S860" s="171" t="s">
        <v>3529</v>
      </c>
      <c r="T860" s="192" t="s">
        <v>3764</v>
      </c>
    </row>
    <row r="861" spans="1:20" ht="73.900000000000006" customHeight="1">
      <c r="A861" s="122">
        <v>844</v>
      </c>
      <c r="B861" s="128">
        <v>1934</v>
      </c>
      <c r="C861" s="144" t="s">
        <v>1928</v>
      </c>
      <c r="D861" s="145"/>
      <c r="E861" s="129" t="s">
        <v>318</v>
      </c>
      <c r="F861" s="135" t="s">
        <v>590</v>
      </c>
      <c r="G861" s="217" t="str">
        <f t="shared" si="88"/>
        <v>фото</v>
      </c>
      <c r="H861" s="123"/>
      <c r="I861" s="146" t="s">
        <v>2436</v>
      </c>
      <c r="J861" s="147" t="s">
        <v>949</v>
      </c>
      <c r="K861" s="148" t="s">
        <v>322</v>
      </c>
      <c r="L861" s="149">
        <v>5</v>
      </c>
      <c r="M861" s="150">
        <v>220</v>
      </c>
      <c r="N861" s="151"/>
      <c r="O861" s="84">
        <f t="shared" si="89"/>
        <v>0</v>
      </c>
      <c r="P861" s="103">
        <v>4607109985151</v>
      </c>
      <c r="Q861" s="152"/>
      <c r="R861" s="167">
        <f t="shared" si="90"/>
        <v>44</v>
      </c>
      <c r="S861" s="171" t="s">
        <v>1928</v>
      </c>
      <c r="T861" s="192" t="s">
        <v>3764</v>
      </c>
    </row>
    <row r="862" spans="1:20" ht="73.7" customHeight="1">
      <c r="A862" s="122">
        <v>845</v>
      </c>
      <c r="B862" s="128">
        <v>5844</v>
      </c>
      <c r="C862" s="144" t="s">
        <v>2869</v>
      </c>
      <c r="D862" s="145"/>
      <c r="E862" s="129" t="s">
        <v>318</v>
      </c>
      <c r="F862" s="135" t="s">
        <v>2359</v>
      </c>
      <c r="G862" s="217" t="str">
        <f t="shared" si="88"/>
        <v>фото</v>
      </c>
      <c r="H862" s="123"/>
      <c r="I862" s="146" t="s">
        <v>2437</v>
      </c>
      <c r="J862" s="147" t="s">
        <v>899</v>
      </c>
      <c r="K862" s="148" t="s">
        <v>321</v>
      </c>
      <c r="L862" s="149">
        <v>10</v>
      </c>
      <c r="M862" s="150">
        <v>237.7</v>
      </c>
      <c r="N862" s="151"/>
      <c r="O862" s="84">
        <f t="shared" si="89"/>
        <v>0</v>
      </c>
      <c r="P862" s="103">
        <v>4607109934869</v>
      </c>
      <c r="Q862" s="152"/>
      <c r="R862" s="167">
        <f t="shared" si="90"/>
        <v>23.77</v>
      </c>
      <c r="S862" s="171" t="s">
        <v>2869</v>
      </c>
      <c r="T862" s="192" t="s">
        <v>3764</v>
      </c>
    </row>
    <row r="863" spans="1:20" ht="73.900000000000006" customHeight="1">
      <c r="A863" s="122">
        <v>846</v>
      </c>
      <c r="B863" s="128">
        <v>2073</v>
      </c>
      <c r="C863" s="144" t="s">
        <v>1929</v>
      </c>
      <c r="D863" s="145"/>
      <c r="E863" s="129" t="s">
        <v>318</v>
      </c>
      <c r="F863" s="135" t="s">
        <v>593</v>
      </c>
      <c r="G863" s="217" t="str">
        <f t="shared" si="88"/>
        <v>фото</v>
      </c>
      <c r="H863" s="123"/>
      <c r="I863" s="146" t="s">
        <v>2438</v>
      </c>
      <c r="J863" s="147" t="s">
        <v>899</v>
      </c>
      <c r="K863" s="148" t="s">
        <v>321</v>
      </c>
      <c r="L863" s="149">
        <v>10</v>
      </c>
      <c r="M863" s="150">
        <v>308.7</v>
      </c>
      <c r="N863" s="151"/>
      <c r="O863" s="84">
        <f t="shared" si="89"/>
        <v>0</v>
      </c>
      <c r="P863" s="103">
        <v>4607109985175</v>
      </c>
      <c r="Q863" s="152"/>
      <c r="R863" s="167">
        <f t="shared" si="90"/>
        <v>30.87</v>
      </c>
      <c r="S863" s="171" t="s">
        <v>1929</v>
      </c>
      <c r="T863" s="192" t="s">
        <v>3764</v>
      </c>
    </row>
    <row r="864" spans="1:20" ht="75.400000000000006" customHeight="1">
      <c r="A864" s="122">
        <v>847</v>
      </c>
      <c r="B864" s="128">
        <v>7483</v>
      </c>
      <c r="C864" s="144" t="s">
        <v>2580</v>
      </c>
      <c r="D864" s="145"/>
      <c r="E864" s="129" t="s">
        <v>318</v>
      </c>
      <c r="F864" s="135" t="s">
        <v>1930</v>
      </c>
      <c r="G864" s="217" t="str">
        <f t="shared" si="88"/>
        <v>фото</v>
      </c>
      <c r="H864" s="123"/>
      <c r="I864" s="146" t="s">
        <v>1931</v>
      </c>
      <c r="J864" s="147" t="s">
        <v>952</v>
      </c>
      <c r="K864" s="148" t="s">
        <v>321</v>
      </c>
      <c r="L864" s="149">
        <v>7</v>
      </c>
      <c r="M864" s="150">
        <v>205.8</v>
      </c>
      <c r="N864" s="151"/>
      <c r="O864" s="84">
        <f t="shared" si="89"/>
        <v>0</v>
      </c>
      <c r="P864" s="103">
        <v>4607109938805</v>
      </c>
      <c r="Q864" s="152"/>
      <c r="R864" s="167">
        <f t="shared" si="90"/>
        <v>29.4</v>
      </c>
      <c r="S864" s="171" t="s">
        <v>2580</v>
      </c>
      <c r="T864" s="192" t="s">
        <v>3764</v>
      </c>
    </row>
    <row r="865" spans="1:20" ht="75.599999999999994" customHeight="1">
      <c r="A865" s="122">
        <v>848</v>
      </c>
      <c r="B865" s="128">
        <v>878</v>
      </c>
      <c r="C865" s="144" t="s">
        <v>1932</v>
      </c>
      <c r="D865" s="145"/>
      <c r="E865" s="129" t="s">
        <v>318</v>
      </c>
      <c r="F865" s="135" t="s">
        <v>594</v>
      </c>
      <c r="G865" s="217" t="str">
        <f t="shared" si="88"/>
        <v>фото</v>
      </c>
      <c r="H865" s="123"/>
      <c r="I865" s="146" t="s">
        <v>2439</v>
      </c>
      <c r="J865" s="147" t="s">
        <v>952</v>
      </c>
      <c r="K865" s="148" t="s">
        <v>321</v>
      </c>
      <c r="L865" s="149">
        <v>5</v>
      </c>
      <c r="M865" s="150">
        <v>251.9</v>
      </c>
      <c r="N865" s="151"/>
      <c r="O865" s="84">
        <f t="shared" si="89"/>
        <v>0</v>
      </c>
      <c r="P865" s="103">
        <v>4607109956090</v>
      </c>
      <c r="Q865" s="152"/>
      <c r="R865" s="167">
        <f t="shared" si="90"/>
        <v>50.38</v>
      </c>
      <c r="S865" s="171" t="s">
        <v>1932</v>
      </c>
      <c r="T865" s="192" t="s">
        <v>3764</v>
      </c>
    </row>
    <row r="866" spans="1:20" ht="76.5">
      <c r="A866" s="122">
        <v>849</v>
      </c>
      <c r="B866" s="128">
        <v>2620</v>
      </c>
      <c r="C866" s="144" t="s">
        <v>3003</v>
      </c>
      <c r="D866" s="145" t="s">
        <v>3530</v>
      </c>
      <c r="E866" s="129" t="s">
        <v>318</v>
      </c>
      <c r="F866" s="135" t="s">
        <v>3118</v>
      </c>
      <c r="G866" s="217" t="str">
        <f t="shared" si="88"/>
        <v>фото</v>
      </c>
      <c r="H866" s="217"/>
      <c r="I866" s="146" t="s">
        <v>3375</v>
      </c>
      <c r="J866" s="147" t="s">
        <v>899</v>
      </c>
      <c r="K866" s="148" t="s">
        <v>321</v>
      </c>
      <c r="L866" s="149">
        <v>7</v>
      </c>
      <c r="M866" s="150">
        <v>243</v>
      </c>
      <c r="N866" s="151"/>
      <c r="O866" s="84">
        <f t="shared" si="89"/>
        <v>0</v>
      </c>
      <c r="P866" s="103">
        <v>4607109956489</v>
      </c>
      <c r="Q866" s="152" t="s">
        <v>3017</v>
      </c>
      <c r="R866" s="167">
        <f t="shared" si="90"/>
        <v>34.71</v>
      </c>
      <c r="S866" s="171" t="s">
        <v>3003</v>
      </c>
      <c r="T866" s="192" t="s">
        <v>3764</v>
      </c>
    </row>
    <row r="867" spans="1:20" ht="75.400000000000006" customHeight="1">
      <c r="A867" s="122">
        <v>850</v>
      </c>
      <c r="B867" s="128">
        <v>3307</v>
      </c>
      <c r="C867" s="144" t="s">
        <v>3531</v>
      </c>
      <c r="D867" s="145"/>
      <c r="E867" s="129" t="s">
        <v>318</v>
      </c>
      <c r="F867" s="135" t="s">
        <v>3119</v>
      </c>
      <c r="G867" s="217" t="str">
        <f t="shared" si="88"/>
        <v>фото</v>
      </c>
      <c r="H867" s="123"/>
      <c r="I867" s="146" t="s">
        <v>3376</v>
      </c>
      <c r="J867" s="147" t="s">
        <v>899</v>
      </c>
      <c r="K867" s="148" t="s">
        <v>321</v>
      </c>
      <c r="L867" s="149">
        <v>10</v>
      </c>
      <c r="M867" s="150">
        <v>184.5</v>
      </c>
      <c r="N867" s="151"/>
      <c r="O867" s="84">
        <f t="shared" si="89"/>
        <v>0</v>
      </c>
      <c r="P867" s="103">
        <v>4607109951057</v>
      </c>
      <c r="Q867" s="152" t="s">
        <v>3017</v>
      </c>
      <c r="R867" s="167">
        <f t="shared" si="90"/>
        <v>18.45</v>
      </c>
      <c r="S867" s="171" t="s">
        <v>3531</v>
      </c>
      <c r="T867" s="192" t="s">
        <v>3764</v>
      </c>
    </row>
    <row r="868" spans="1:20" ht="75.599999999999994" customHeight="1">
      <c r="A868" s="122">
        <v>851</v>
      </c>
      <c r="B868" s="128">
        <v>2658</v>
      </c>
      <c r="C868" s="144" t="s">
        <v>1933</v>
      </c>
      <c r="D868" s="145"/>
      <c r="E868" s="129" t="s">
        <v>318</v>
      </c>
      <c r="F868" s="135" t="s">
        <v>595</v>
      </c>
      <c r="G868" s="217" t="str">
        <f t="shared" si="88"/>
        <v>фото</v>
      </c>
      <c r="H868" s="123"/>
      <c r="I868" s="146" t="s">
        <v>596</v>
      </c>
      <c r="J868" s="147" t="s">
        <v>920</v>
      </c>
      <c r="K868" s="148" t="s">
        <v>322</v>
      </c>
      <c r="L868" s="149">
        <v>10</v>
      </c>
      <c r="M868" s="150">
        <v>246.6</v>
      </c>
      <c r="N868" s="151"/>
      <c r="O868" s="84">
        <f t="shared" si="89"/>
        <v>0</v>
      </c>
      <c r="P868" s="103">
        <v>4607109956106</v>
      </c>
      <c r="Q868" s="152"/>
      <c r="R868" s="167">
        <f t="shared" si="90"/>
        <v>24.66</v>
      </c>
      <c r="S868" s="171" t="s">
        <v>1933</v>
      </c>
      <c r="T868" s="192" t="s">
        <v>3764</v>
      </c>
    </row>
    <row r="869" spans="1:20" ht="75.400000000000006" customHeight="1">
      <c r="A869" s="122">
        <v>852</v>
      </c>
      <c r="B869" s="128">
        <v>6492</v>
      </c>
      <c r="C869" s="144" t="s">
        <v>2870</v>
      </c>
      <c r="D869" s="145"/>
      <c r="E869" s="129" t="s">
        <v>318</v>
      </c>
      <c r="F869" s="135" t="s">
        <v>2871</v>
      </c>
      <c r="G869" s="217" t="str">
        <f t="shared" si="88"/>
        <v>фото</v>
      </c>
      <c r="H869" s="123"/>
      <c r="I869" s="146" t="s">
        <v>2872</v>
      </c>
      <c r="J869" s="147" t="s">
        <v>949</v>
      </c>
      <c r="K869" s="148" t="s">
        <v>321</v>
      </c>
      <c r="L869" s="149">
        <v>10</v>
      </c>
      <c r="M869" s="150">
        <v>202.2</v>
      </c>
      <c r="N869" s="151"/>
      <c r="O869" s="84">
        <f t="shared" si="89"/>
        <v>0</v>
      </c>
      <c r="P869" s="103">
        <v>4607109930724</v>
      </c>
      <c r="Q869" s="152"/>
      <c r="R869" s="167">
        <f t="shared" si="90"/>
        <v>20.22</v>
      </c>
      <c r="S869" s="171" t="s">
        <v>2870</v>
      </c>
      <c r="T869" s="192" t="s">
        <v>3764</v>
      </c>
    </row>
    <row r="870" spans="1:20" ht="74.099999999999994" customHeight="1">
      <c r="A870" s="122">
        <v>853</v>
      </c>
      <c r="B870" s="128">
        <v>1270</v>
      </c>
      <c r="C870" s="144" t="s">
        <v>1934</v>
      </c>
      <c r="D870" s="145"/>
      <c r="E870" s="129" t="s">
        <v>318</v>
      </c>
      <c r="F870" s="135" t="s">
        <v>591</v>
      </c>
      <c r="G870" s="217" t="str">
        <f t="shared" si="88"/>
        <v>фото</v>
      </c>
      <c r="H870" s="123"/>
      <c r="I870" s="146" t="s">
        <v>592</v>
      </c>
      <c r="J870" s="147" t="s">
        <v>949</v>
      </c>
      <c r="K870" s="148" t="s">
        <v>321</v>
      </c>
      <c r="L870" s="149">
        <v>10</v>
      </c>
      <c r="M870" s="150">
        <v>193.4</v>
      </c>
      <c r="N870" s="151"/>
      <c r="O870" s="84">
        <f t="shared" si="89"/>
        <v>0</v>
      </c>
      <c r="P870" s="103">
        <v>4607109985168</v>
      </c>
      <c r="Q870" s="152"/>
      <c r="R870" s="167">
        <f t="shared" si="90"/>
        <v>19.34</v>
      </c>
      <c r="S870" s="171" t="s">
        <v>1934</v>
      </c>
      <c r="T870" s="192" t="s">
        <v>3764</v>
      </c>
    </row>
    <row r="871" spans="1:20" ht="65.45" customHeight="1">
      <c r="A871" s="122">
        <v>854</v>
      </c>
      <c r="B871" s="128">
        <v>1494</v>
      </c>
      <c r="C871" s="144" t="s">
        <v>3768</v>
      </c>
      <c r="D871" s="145"/>
      <c r="E871" s="172" t="s">
        <v>318</v>
      </c>
      <c r="F871" s="136" t="s">
        <v>3771</v>
      </c>
      <c r="G871" s="217" t="str">
        <f t="shared" si="88"/>
        <v>фото</v>
      </c>
      <c r="H871" s="123"/>
      <c r="I871" s="146" t="s">
        <v>3772</v>
      </c>
      <c r="J871" s="147" t="s">
        <v>949</v>
      </c>
      <c r="K871" s="148" t="s">
        <v>321</v>
      </c>
      <c r="L871" s="149">
        <v>10</v>
      </c>
      <c r="M871" s="150">
        <v>220</v>
      </c>
      <c r="N871" s="151"/>
      <c r="O871" s="84">
        <f t="shared" si="89"/>
        <v>0</v>
      </c>
      <c r="P871" s="103">
        <v>4607109964552</v>
      </c>
      <c r="Q871" s="216" t="s">
        <v>3579</v>
      </c>
      <c r="R871" s="167">
        <f t="shared" si="90"/>
        <v>22</v>
      </c>
      <c r="S871" s="171" t="s">
        <v>3768</v>
      </c>
      <c r="T871" s="192" t="s">
        <v>3764</v>
      </c>
    </row>
    <row r="872" spans="1:20" ht="75.599999999999994" customHeight="1">
      <c r="A872" s="122">
        <v>855</v>
      </c>
      <c r="B872" s="128">
        <v>2571</v>
      </c>
      <c r="C872" s="144" t="s">
        <v>1935</v>
      </c>
      <c r="D872" s="145"/>
      <c r="E872" s="129" t="s">
        <v>318</v>
      </c>
      <c r="F872" s="135" t="s">
        <v>597</v>
      </c>
      <c r="G872" s="217" t="str">
        <f t="shared" si="88"/>
        <v>фото</v>
      </c>
      <c r="H872" s="123"/>
      <c r="I872" s="146" t="s">
        <v>598</v>
      </c>
      <c r="J872" s="147" t="s">
        <v>949</v>
      </c>
      <c r="K872" s="148" t="s">
        <v>321</v>
      </c>
      <c r="L872" s="149">
        <v>10</v>
      </c>
      <c r="M872" s="150">
        <v>175.6</v>
      </c>
      <c r="N872" s="151"/>
      <c r="O872" s="84">
        <f t="shared" si="89"/>
        <v>0</v>
      </c>
      <c r="P872" s="103">
        <v>4607109970287</v>
      </c>
      <c r="Q872" s="152"/>
      <c r="R872" s="167">
        <f t="shared" si="90"/>
        <v>17.559999999999999</v>
      </c>
      <c r="S872" s="171" t="s">
        <v>1935</v>
      </c>
      <c r="T872" s="192" t="s">
        <v>3764</v>
      </c>
    </row>
    <row r="873" spans="1:20" ht="75.400000000000006" customHeight="1">
      <c r="A873" s="122">
        <v>856</v>
      </c>
      <c r="B873" s="128">
        <v>6495</v>
      </c>
      <c r="C873" s="144" t="s">
        <v>2873</v>
      </c>
      <c r="D873" s="145"/>
      <c r="E873" s="129" t="s">
        <v>318</v>
      </c>
      <c r="F873" s="135" t="s">
        <v>2874</v>
      </c>
      <c r="G873" s="217" t="str">
        <f t="shared" si="88"/>
        <v>фото</v>
      </c>
      <c r="H873" s="123"/>
      <c r="I873" s="146" t="s">
        <v>2875</v>
      </c>
      <c r="J873" s="147" t="s">
        <v>952</v>
      </c>
      <c r="K873" s="148" t="s">
        <v>321</v>
      </c>
      <c r="L873" s="149">
        <v>7</v>
      </c>
      <c r="M873" s="150">
        <v>205.8</v>
      </c>
      <c r="N873" s="151"/>
      <c r="O873" s="84">
        <f t="shared" si="89"/>
        <v>0</v>
      </c>
      <c r="P873" s="103">
        <v>4607109930717</v>
      </c>
      <c r="Q873" s="152"/>
      <c r="R873" s="167">
        <f t="shared" si="90"/>
        <v>29.4</v>
      </c>
      <c r="S873" s="171" t="s">
        <v>2873</v>
      </c>
      <c r="T873" s="192" t="s">
        <v>3764</v>
      </c>
    </row>
    <row r="874" spans="1:20" ht="75.400000000000006" customHeight="1">
      <c r="A874" s="122">
        <v>857</v>
      </c>
      <c r="B874" s="128">
        <v>3317</v>
      </c>
      <c r="C874" s="144" t="s">
        <v>3532</v>
      </c>
      <c r="D874" s="145"/>
      <c r="E874" s="129" t="s">
        <v>318</v>
      </c>
      <c r="F874" s="135" t="s">
        <v>1203</v>
      </c>
      <c r="G874" s="217" t="str">
        <f t="shared" ref="G874:G920" si="91">HYPERLINK("http://www.gardenbulbs.ru/images/summer_CL/thumbnails/"&amp;C874&amp;".jpg","фото")</f>
        <v>фото</v>
      </c>
      <c r="H874" s="123"/>
      <c r="I874" s="146" t="s">
        <v>3377</v>
      </c>
      <c r="J874" s="147" t="s">
        <v>952</v>
      </c>
      <c r="K874" s="148" t="s">
        <v>319</v>
      </c>
      <c r="L874" s="149">
        <v>10</v>
      </c>
      <c r="M874" s="150">
        <v>246.6</v>
      </c>
      <c r="N874" s="151"/>
      <c r="O874" s="84">
        <f t="shared" ref="O874:O920" si="92">IF(ISERROR(N874*M874),0,N874*M874)</f>
        <v>0</v>
      </c>
      <c r="P874" s="103">
        <v>4607109951200</v>
      </c>
      <c r="Q874" s="152" t="s">
        <v>3017</v>
      </c>
      <c r="R874" s="167">
        <f t="shared" ref="R874:R920" si="93">ROUND(M874/L874,2)</f>
        <v>24.66</v>
      </c>
      <c r="S874" s="171" t="s">
        <v>3532</v>
      </c>
      <c r="T874" s="192" t="s">
        <v>3764</v>
      </c>
    </row>
    <row r="875" spans="1:20" ht="73.7" customHeight="1">
      <c r="A875" s="122">
        <v>858</v>
      </c>
      <c r="B875" s="128">
        <v>5845</v>
      </c>
      <c r="C875" s="144" t="s">
        <v>2876</v>
      </c>
      <c r="D875" s="145"/>
      <c r="E875" s="129" t="s">
        <v>318</v>
      </c>
      <c r="F875" s="135" t="s">
        <v>2360</v>
      </c>
      <c r="G875" s="217" t="str">
        <f t="shared" si="91"/>
        <v>фото</v>
      </c>
      <c r="H875" s="123"/>
      <c r="I875" s="146" t="s">
        <v>2440</v>
      </c>
      <c r="J875" s="147" t="s">
        <v>949</v>
      </c>
      <c r="K875" s="148" t="s">
        <v>321</v>
      </c>
      <c r="L875" s="149">
        <v>10</v>
      </c>
      <c r="M875" s="150">
        <v>193.4</v>
      </c>
      <c r="N875" s="151"/>
      <c r="O875" s="84">
        <f t="shared" si="92"/>
        <v>0</v>
      </c>
      <c r="P875" s="103">
        <v>4607109934852</v>
      </c>
      <c r="Q875" s="152"/>
      <c r="R875" s="167">
        <f t="shared" si="93"/>
        <v>19.34</v>
      </c>
      <c r="S875" s="171" t="s">
        <v>2876</v>
      </c>
      <c r="T875" s="192" t="s">
        <v>3764</v>
      </c>
    </row>
    <row r="876" spans="1:20" ht="75.599999999999994" customHeight="1">
      <c r="A876" s="122">
        <v>859</v>
      </c>
      <c r="B876" s="128">
        <v>2573</v>
      </c>
      <c r="C876" s="144" t="s">
        <v>1936</v>
      </c>
      <c r="D876" s="145"/>
      <c r="E876" s="129" t="s">
        <v>318</v>
      </c>
      <c r="F876" s="135" t="s">
        <v>601</v>
      </c>
      <c r="G876" s="217" t="str">
        <f t="shared" si="91"/>
        <v>фото</v>
      </c>
      <c r="H876" s="123"/>
      <c r="I876" s="146" t="s">
        <v>602</v>
      </c>
      <c r="J876" s="147" t="s">
        <v>920</v>
      </c>
      <c r="K876" s="148" t="s">
        <v>321</v>
      </c>
      <c r="L876" s="149">
        <v>10</v>
      </c>
      <c r="M876" s="150">
        <v>175.6</v>
      </c>
      <c r="N876" s="151"/>
      <c r="O876" s="84">
        <f t="shared" si="92"/>
        <v>0</v>
      </c>
      <c r="P876" s="103">
        <v>4607109970300</v>
      </c>
      <c r="Q876" s="152"/>
      <c r="R876" s="167">
        <f t="shared" si="93"/>
        <v>17.559999999999999</v>
      </c>
      <c r="S876" s="171" t="s">
        <v>1936</v>
      </c>
      <c r="T876" s="192" t="s">
        <v>3764</v>
      </c>
    </row>
    <row r="877" spans="1:20" ht="69.95" customHeight="1">
      <c r="A877" s="122">
        <v>860</v>
      </c>
      <c r="B877" s="128">
        <v>1348</v>
      </c>
      <c r="C877" s="144" t="s">
        <v>3773</v>
      </c>
      <c r="D877" s="145"/>
      <c r="E877" s="172" t="s">
        <v>318</v>
      </c>
      <c r="F877" s="136" t="s">
        <v>3774</v>
      </c>
      <c r="G877" s="217" t="str">
        <f t="shared" si="91"/>
        <v>фото</v>
      </c>
      <c r="H877" s="123"/>
      <c r="I877" s="146" t="s">
        <v>3775</v>
      </c>
      <c r="J877" s="147" t="s">
        <v>920</v>
      </c>
      <c r="K877" s="148" t="s">
        <v>321</v>
      </c>
      <c r="L877" s="149">
        <v>10</v>
      </c>
      <c r="M877" s="150">
        <v>211.1</v>
      </c>
      <c r="N877" s="151"/>
      <c r="O877" s="84">
        <f t="shared" si="92"/>
        <v>0</v>
      </c>
      <c r="P877" s="103">
        <v>4607109962992</v>
      </c>
      <c r="Q877" s="216" t="s">
        <v>3579</v>
      </c>
      <c r="R877" s="167">
        <f t="shared" si="93"/>
        <v>21.11</v>
      </c>
      <c r="S877" s="171" t="s">
        <v>3773</v>
      </c>
      <c r="T877" s="192" t="s">
        <v>3764</v>
      </c>
    </row>
    <row r="878" spans="1:20" ht="73.900000000000006" customHeight="1">
      <c r="A878" s="122">
        <v>861</v>
      </c>
      <c r="B878" s="128">
        <v>2058</v>
      </c>
      <c r="C878" s="144" t="s">
        <v>1937</v>
      </c>
      <c r="D878" s="145"/>
      <c r="E878" s="129" t="s">
        <v>318</v>
      </c>
      <c r="F878" s="135" t="s">
        <v>1938</v>
      </c>
      <c r="G878" s="217" t="str">
        <f t="shared" si="91"/>
        <v>фото</v>
      </c>
      <c r="H878" s="123"/>
      <c r="I878" s="146" t="s">
        <v>2441</v>
      </c>
      <c r="J878" s="147" t="s">
        <v>949</v>
      </c>
      <c r="K878" s="148" t="s">
        <v>321</v>
      </c>
      <c r="L878" s="149">
        <v>3</v>
      </c>
      <c r="M878" s="150">
        <v>92.2</v>
      </c>
      <c r="N878" s="151"/>
      <c r="O878" s="84">
        <f t="shared" si="92"/>
        <v>0</v>
      </c>
      <c r="P878" s="103">
        <v>4607109985182</v>
      </c>
      <c r="Q878" s="152"/>
      <c r="R878" s="167">
        <f t="shared" si="93"/>
        <v>30.73</v>
      </c>
      <c r="S878" s="171" t="s">
        <v>1937</v>
      </c>
      <c r="T878" s="192" t="s">
        <v>3764</v>
      </c>
    </row>
    <row r="879" spans="1:20" ht="75.599999999999994" customHeight="1">
      <c r="A879" s="122">
        <v>862</v>
      </c>
      <c r="B879" s="128">
        <v>2575</v>
      </c>
      <c r="C879" s="144" t="s">
        <v>1939</v>
      </c>
      <c r="D879" s="145"/>
      <c r="E879" s="129" t="s">
        <v>318</v>
      </c>
      <c r="F879" s="135" t="s">
        <v>629</v>
      </c>
      <c r="G879" s="217" t="str">
        <f t="shared" si="91"/>
        <v>фото</v>
      </c>
      <c r="H879" s="123"/>
      <c r="I879" s="146" t="s">
        <v>630</v>
      </c>
      <c r="J879" s="147" t="s">
        <v>920</v>
      </c>
      <c r="K879" s="148" t="s">
        <v>321</v>
      </c>
      <c r="L879" s="149">
        <v>10</v>
      </c>
      <c r="M879" s="150">
        <v>184.5</v>
      </c>
      <c r="N879" s="151"/>
      <c r="O879" s="84">
        <f t="shared" si="92"/>
        <v>0</v>
      </c>
      <c r="P879" s="103">
        <v>4607109970331</v>
      </c>
      <c r="Q879" s="152"/>
      <c r="R879" s="167">
        <f t="shared" si="93"/>
        <v>18.45</v>
      </c>
      <c r="S879" s="171" t="s">
        <v>1939</v>
      </c>
      <c r="T879" s="192" t="s">
        <v>3764</v>
      </c>
    </row>
    <row r="880" spans="1:20" ht="75.599999999999994" customHeight="1">
      <c r="A880" s="122">
        <v>863</v>
      </c>
      <c r="B880" s="128">
        <v>2379</v>
      </c>
      <c r="C880" s="144" t="s">
        <v>1940</v>
      </c>
      <c r="D880" s="145"/>
      <c r="E880" s="129" t="s">
        <v>318</v>
      </c>
      <c r="F880" s="135" t="s">
        <v>605</v>
      </c>
      <c r="G880" s="217" t="str">
        <f t="shared" si="91"/>
        <v>фото</v>
      </c>
      <c r="H880" s="123"/>
      <c r="I880" s="146" t="s">
        <v>606</v>
      </c>
      <c r="J880" s="147" t="s">
        <v>949</v>
      </c>
      <c r="K880" s="148" t="s">
        <v>321</v>
      </c>
      <c r="L880" s="149">
        <v>10</v>
      </c>
      <c r="M880" s="150">
        <v>166.7</v>
      </c>
      <c r="N880" s="151"/>
      <c r="O880" s="84">
        <f t="shared" si="92"/>
        <v>0</v>
      </c>
      <c r="P880" s="103">
        <v>4607109967300</v>
      </c>
      <c r="Q880" s="152"/>
      <c r="R880" s="167">
        <f t="shared" si="93"/>
        <v>16.670000000000002</v>
      </c>
      <c r="S880" s="171" t="s">
        <v>1940</v>
      </c>
      <c r="T880" s="192" t="s">
        <v>3764</v>
      </c>
    </row>
    <row r="881" spans="1:20" ht="75.400000000000006" customHeight="1">
      <c r="A881" s="122">
        <v>864</v>
      </c>
      <c r="B881" s="128">
        <v>7486</v>
      </c>
      <c r="C881" s="144" t="s">
        <v>2581</v>
      </c>
      <c r="D881" s="145"/>
      <c r="E881" s="129" t="s">
        <v>318</v>
      </c>
      <c r="F881" s="135" t="s">
        <v>1941</v>
      </c>
      <c r="G881" s="217" t="str">
        <f t="shared" si="91"/>
        <v>фото</v>
      </c>
      <c r="H881" s="123"/>
      <c r="I881" s="146" t="s">
        <v>1942</v>
      </c>
      <c r="J881" s="147" t="s">
        <v>920</v>
      </c>
      <c r="K881" s="148" t="s">
        <v>321</v>
      </c>
      <c r="L881" s="149">
        <v>10</v>
      </c>
      <c r="M881" s="150">
        <v>308.7</v>
      </c>
      <c r="N881" s="151"/>
      <c r="O881" s="84">
        <f t="shared" si="92"/>
        <v>0</v>
      </c>
      <c r="P881" s="103">
        <v>4607109938775</v>
      </c>
      <c r="Q881" s="152"/>
      <c r="R881" s="167">
        <f t="shared" si="93"/>
        <v>30.87</v>
      </c>
      <c r="S881" s="171" t="s">
        <v>2581</v>
      </c>
      <c r="T881" s="192" t="s">
        <v>3764</v>
      </c>
    </row>
    <row r="882" spans="1:20" ht="75.599999999999994" customHeight="1">
      <c r="A882" s="122">
        <v>865</v>
      </c>
      <c r="B882" s="128">
        <v>52</v>
      </c>
      <c r="C882" s="144" t="s">
        <v>1943</v>
      </c>
      <c r="D882" s="145"/>
      <c r="E882" s="129" t="s">
        <v>318</v>
      </c>
      <c r="F882" s="135" t="s">
        <v>603</v>
      </c>
      <c r="G882" s="217" t="str">
        <f t="shared" si="91"/>
        <v>фото</v>
      </c>
      <c r="H882" s="123"/>
      <c r="I882" s="146" t="s">
        <v>604</v>
      </c>
      <c r="J882" s="147" t="s">
        <v>949</v>
      </c>
      <c r="K882" s="148" t="s">
        <v>322</v>
      </c>
      <c r="L882" s="149">
        <v>10</v>
      </c>
      <c r="M882" s="150">
        <v>237.7</v>
      </c>
      <c r="N882" s="151"/>
      <c r="O882" s="84">
        <f t="shared" si="92"/>
        <v>0</v>
      </c>
      <c r="P882" s="103">
        <v>4607109978740</v>
      </c>
      <c r="Q882" s="152"/>
      <c r="R882" s="167">
        <f t="shared" si="93"/>
        <v>23.77</v>
      </c>
      <c r="S882" s="171" t="s">
        <v>1943</v>
      </c>
      <c r="T882" s="192" t="s">
        <v>3764</v>
      </c>
    </row>
    <row r="883" spans="1:20" ht="75.599999999999994" customHeight="1">
      <c r="A883" s="122">
        <v>866</v>
      </c>
      <c r="B883" s="128">
        <v>2572</v>
      </c>
      <c r="C883" s="144" t="s">
        <v>1944</v>
      </c>
      <c r="D883" s="145"/>
      <c r="E883" s="129" t="s">
        <v>318</v>
      </c>
      <c r="F883" s="135" t="s">
        <v>599</v>
      </c>
      <c r="G883" s="217" t="str">
        <f t="shared" si="91"/>
        <v>фото</v>
      </c>
      <c r="H883" s="123"/>
      <c r="I883" s="146" t="s">
        <v>600</v>
      </c>
      <c r="J883" s="147" t="s">
        <v>952</v>
      </c>
      <c r="K883" s="148" t="s">
        <v>321</v>
      </c>
      <c r="L883" s="149">
        <v>10</v>
      </c>
      <c r="M883" s="150">
        <v>228.8</v>
      </c>
      <c r="N883" s="151"/>
      <c r="O883" s="84">
        <f t="shared" si="92"/>
        <v>0</v>
      </c>
      <c r="P883" s="103">
        <v>4607109970317</v>
      </c>
      <c r="Q883" s="152"/>
      <c r="R883" s="167">
        <f t="shared" si="93"/>
        <v>22.88</v>
      </c>
      <c r="S883" s="171" t="s">
        <v>1944</v>
      </c>
      <c r="T883" s="192" t="s">
        <v>3764</v>
      </c>
    </row>
    <row r="884" spans="1:20" ht="75.400000000000006" customHeight="1">
      <c r="A884" s="122">
        <v>867</v>
      </c>
      <c r="B884" s="128">
        <v>7487</v>
      </c>
      <c r="C884" s="144" t="s">
        <v>2582</v>
      </c>
      <c r="D884" s="145"/>
      <c r="E884" s="129" t="s">
        <v>318</v>
      </c>
      <c r="F884" s="135" t="s">
        <v>1945</v>
      </c>
      <c r="G884" s="217" t="str">
        <f t="shared" si="91"/>
        <v>фото</v>
      </c>
      <c r="H884" s="123"/>
      <c r="I884" s="146" t="s">
        <v>1946</v>
      </c>
      <c r="J884" s="147" t="s">
        <v>952</v>
      </c>
      <c r="K884" s="148" t="s">
        <v>319</v>
      </c>
      <c r="L884" s="149">
        <v>10</v>
      </c>
      <c r="M884" s="150">
        <v>140.1</v>
      </c>
      <c r="N884" s="151"/>
      <c r="O884" s="84">
        <f t="shared" si="92"/>
        <v>0</v>
      </c>
      <c r="P884" s="103">
        <v>4607109938768</v>
      </c>
      <c r="Q884" s="152"/>
      <c r="R884" s="167">
        <f t="shared" si="93"/>
        <v>14.01</v>
      </c>
      <c r="S884" s="171" t="s">
        <v>2582</v>
      </c>
      <c r="T884" s="192" t="s">
        <v>3764</v>
      </c>
    </row>
    <row r="885" spans="1:20" ht="75.400000000000006" customHeight="1">
      <c r="A885" s="122">
        <v>868</v>
      </c>
      <c r="B885" s="128">
        <v>7488</v>
      </c>
      <c r="C885" s="144" t="s">
        <v>2583</v>
      </c>
      <c r="D885" s="145"/>
      <c r="E885" s="129" t="s">
        <v>318</v>
      </c>
      <c r="F885" s="135" t="s">
        <v>1947</v>
      </c>
      <c r="G885" s="217" t="str">
        <f t="shared" si="91"/>
        <v>фото</v>
      </c>
      <c r="H885" s="123"/>
      <c r="I885" s="146" t="s">
        <v>1948</v>
      </c>
      <c r="J885" s="147" t="s">
        <v>899</v>
      </c>
      <c r="K885" s="148" t="s">
        <v>321</v>
      </c>
      <c r="L885" s="149">
        <v>7</v>
      </c>
      <c r="M885" s="150">
        <v>236.8</v>
      </c>
      <c r="N885" s="151"/>
      <c r="O885" s="84">
        <f t="shared" si="92"/>
        <v>0</v>
      </c>
      <c r="P885" s="103">
        <v>4607109938751</v>
      </c>
      <c r="Q885" s="152"/>
      <c r="R885" s="167">
        <f t="shared" si="93"/>
        <v>33.83</v>
      </c>
      <c r="S885" s="171" t="s">
        <v>2583</v>
      </c>
      <c r="T885" s="192" t="s">
        <v>3764</v>
      </c>
    </row>
    <row r="886" spans="1:20" ht="75.599999999999994" customHeight="1">
      <c r="A886" s="122">
        <v>869</v>
      </c>
      <c r="B886" s="128">
        <v>2660</v>
      </c>
      <c r="C886" s="144" t="s">
        <v>1949</v>
      </c>
      <c r="D886" s="145"/>
      <c r="E886" s="129" t="s">
        <v>318</v>
      </c>
      <c r="F886" s="135" t="s">
        <v>607</v>
      </c>
      <c r="G886" s="217" t="str">
        <f t="shared" si="91"/>
        <v>фото</v>
      </c>
      <c r="H886" s="123"/>
      <c r="I886" s="146" t="s">
        <v>608</v>
      </c>
      <c r="J886" s="147" t="s">
        <v>949</v>
      </c>
      <c r="K886" s="148" t="s">
        <v>321</v>
      </c>
      <c r="L886" s="149">
        <v>10</v>
      </c>
      <c r="M886" s="150">
        <v>246.6</v>
      </c>
      <c r="N886" s="151"/>
      <c r="O886" s="84">
        <f t="shared" si="92"/>
        <v>0</v>
      </c>
      <c r="P886" s="103">
        <v>4607109956144</v>
      </c>
      <c r="Q886" s="152"/>
      <c r="R886" s="167">
        <f t="shared" si="93"/>
        <v>24.66</v>
      </c>
      <c r="S886" s="171" t="s">
        <v>1949</v>
      </c>
      <c r="T886" s="192" t="s">
        <v>3764</v>
      </c>
    </row>
    <row r="887" spans="1:20" ht="75.400000000000006" customHeight="1">
      <c r="A887" s="122">
        <v>870</v>
      </c>
      <c r="B887" s="128">
        <v>2944</v>
      </c>
      <c r="C887" s="144" t="s">
        <v>3533</v>
      </c>
      <c r="D887" s="145"/>
      <c r="E887" s="129" t="s">
        <v>318</v>
      </c>
      <c r="F887" s="135" t="s">
        <v>3120</v>
      </c>
      <c r="G887" s="217" t="str">
        <f t="shared" si="91"/>
        <v>фото</v>
      </c>
      <c r="H887" s="123"/>
      <c r="I887" s="146" t="s">
        <v>3378</v>
      </c>
      <c r="J887" s="147" t="s">
        <v>949</v>
      </c>
      <c r="K887" s="148" t="s">
        <v>321</v>
      </c>
      <c r="L887" s="149">
        <v>10</v>
      </c>
      <c r="M887" s="150">
        <v>220</v>
      </c>
      <c r="N887" s="151"/>
      <c r="O887" s="84">
        <f t="shared" si="92"/>
        <v>0</v>
      </c>
      <c r="P887" s="103">
        <v>4607109979273</v>
      </c>
      <c r="Q887" s="152" t="s">
        <v>3017</v>
      </c>
      <c r="R887" s="167">
        <f t="shared" si="93"/>
        <v>22</v>
      </c>
      <c r="S887" s="171" t="s">
        <v>3533</v>
      </c>
      <c r="T887" s="192" t="s">
        <v>3764</v>
      </c>
    </row>
    <row r="888" spans="1:20" ht="75.599999999999994" customHeight="1">
      <c r="A888" s="122">
        <v>871</v>
      </c>
      <c r="B888" s="128">
        <v>2380</v>
      </c>
      <c r="C888" s="144" t="s">
        <v>1950</v>
      </c>
      <c r="D888" s="145"/>
      <c r="E888" s="129" t="s">
        <v>318</v>
      </c>
      <c r="F888" s="135" t="s">
        <v>609</v>
      </c>
      <c r="G888" s="217" t="str">
        <f t="shared" si="91"/>
        <v>фото</v>
      </c>
      <c r="H888" s="123"/>
      <c r="I888" s="146" t="s">
        <v>610</v>
      </c>
      <c r="J888" s="147" t="s">
        <v>902</v>
      </c>
      <c r="K888" s="148" t="s">
        <v>321</v>
      </c>
      <c r="L888" s="149">
        <v>10</v>
      </c>
      <c r="M888" s="150">
        <v>202.2</v>
      </c>
      <c r="N888" s="151"/>
      <c r="O888" s="84">
        <f t="shared" si="92"/>
        <v>0</v>
      </c>
      <c r="P888" s="103">
        <v>4607109956151</v>
      </c>
      <c r="Q888" s="152"/>
      <c r="R888" s="167">
        <f t="shared" si="93"/>
        <v>20.22</v>
      </c>
      <c r="S888" s="171" t="s">
        <v>1950</v>
      </c>
      <c r="T888" s="192" t="s">
        <v>3764</v>
      </c>
    </row>
    <row r="889" spans="1:20" ht="73.900000000000006" customHeight="1">
      <c r="A889" s="122">
        <v>872</v>
      </c>
      <c r="B889" s="128">
        <v>1756</v>
      </c>
      <c r="C889" s="144" t="s">
        <v>1951</v>
      </c>
      <c r="D889" s="145"/>
      <c r="E889" s="129" t="s">
        <v>318</v>
      </c>
      <c r="F889" s="135" t="s">
        <v>613</v>
      </c>
      <c r="G889" s="217" t="str">
        <f t="shared" si="91"/>
        <v>фото</v>
      </c>
      <c r="H889" s="123"/>
      <c r="I889" s="146" t="s">
        <v>2442</v>
      </c>
      <c r="J889" s="147" t="s">
        <v>949</v>
      </c>
      <c r="K889" s="148" t="s">
        <v>321</v>
      </c>
      <c r="L889" s="149">
        <v>7</v>
      </c>
      <c r="M889" s="150">
        <v>224.4</v>
      </c>
      <c r="N889" s="151"/>
      <c r="O889" s="84">
        <f t="shared" si="92"/>
        <v>0</v>
      </c>
      <c r="P889" s="103">
        <v>4607109985212</v>
      </c>
      <c r="Q889" s="152"/>
      <c r="R889" s="167">
        <f t="shared" si="93"/>
        <v>32.06</v>
      </c>
      <c r="S889" s="171" t="s">
        <v>1951</v>
      </c>
      <c r="T889" s="192" t="s">
        <v>3764</v>
      </c>
    </row>
    <row r="890" spans="1:20" ht="75.400000000000006" customHeight="1">
      <c r="A890" s="122">
        <v>873</v>
      </c>
      <c r="B890" s="128">
        <v>7489</v>
      </c>
      <c r="C890" s="144" t="s">
        <v>2584</v>
      </c>
      <c r="D890" s="145"/>
      <c r="E890" s="129" t="s">
        <v>318</v>
      </c>
      <c r="F890" s="135" t="s">
        <v>1952</v>
      </c>
      <c r="G890" s="217" t="str">
        <f t="shared" si="91"/>
        <v>фото</v>
      </c>
      <c r="H890" s="123"/>
      <c r="I890" s="146" t="s">
        <v>2443</v>
      </c>
      <c r="J890" s="147" t="s">
        <v>920</v>
      </c>
      <c r="K890" s="148" t="s">
        <v>322</v>
      </c>
      <c r="L890" s="149">
        <v>2</v>
      </c>
      <c r="M890" s="150">
        <v>106.4</v>
      </c>
      <c r="N890" s="151"/>
      <c r="O890" s="84">
        <f t="shared" si="92"/>
        <v>0</v>
      </c>
      <c r="P890" s="103">
        <v>4607109938744</v>
      </c>
      <c r="Q890" s="152"/>
      <c r="R890" s="167">
        <f t="shared" si="93"/>
        <v>53.2</v>
      </c>
      <c r="S890" s="171" t="s">
        <v>2584</v>
      </c>
      <c r="T890" s="192" t="s">
        <v>3764</v>
      </c>
    </row>
    <row r="891" spans="1:20" ht="75.2" customHeight="1">
      <c r="A891" s="122">
        <v>874</v>
      </c>
      <c r="B891" s="128">
        <v>5846</v>
      </c>
      <c r="C891" s="144" t="s">
        <v>2877</v>
      </c>
      <c r="D891" s="145"/>
      <c r="E891" s="129" t="s">
        <v>318</v>
      </c>
      <c r="F891" s="135" t="s">
        <v>2361</v>
      </c>
      <c r="G891" s="217" t="str">
        <f t="shared" si="91"/>
        <v>фото</v>
      </c>
      <c r="H891" s="123"/>
      <c r="I891" s="146" t="s">
        <v>2444</v>
      </c>
      <c r="J891" s="147" t="s">
        <v>949</v>
      </c>
      <c r="K891" s="148" t="s">
        <v>321</v>
      </c>
      <c r="L891" s="149">
        <v>10</v>
      </c>
      <c r="M891" s="150">
        <v>184.5</v>
      </c>
      <c r="N891" s="151"/>
      <c r="O891" s="84">
        <f t="shared" si="92"/>
        <v>0</v>
      </c>
      <c r="P891" s="103">
        <v>4607109934845</v>
      </c>
      <c r="Q891" s="152"/>
      <c r="R891" s="167">
        <f t="shared" si="93"/>
        <v>18.45</v>
      </c>
      <c r="S891" s="171" t="s">
        <v>2877</v>
      </c>
      <c r="T891" s="192" t="s">
        <v>3764</v>
      </c>
    </row>
    <row r="892" spans="1:20" ht="74.099999999999994" customHeight="1">
      <c r="A892" s="122">
        <v>875</v>
      </c>
      <c r="B892" s="128">
        <v>1740</v>
      </c>
      <c r="C892" s="144" t="s">
        <v>1953</v>
      </c>
      <c r="D892" s="145"/>
      <c r="E892" s="129" t="s">
        <v>318</v>
      </c>
      <c r="F892" s="135" t="s">
        <v>611</v>
      </c>
      <c r="G892" s="217" t="str">
        <f t="shared" si="91"/>
        <v>фото</v>
      </c>
      <c r="H892" s="123"/>
      <c r="I892" s="146" t="s">
        <v>2445</v>
      </c>
      <c r="J892" s="147" t="s">
        <v>949</v>
      </c>
      <c r="K892" s="148" t="s">
        <v>321</v>
      </c>
      <c r="L892" s="149">
        <v>5</v>
      </c>
      <c r="M892" s="150">
        <v>228.8</v>
      </c>
      <c r="N892" s="151"/>
      <c r="O892" s="84">
        <f t="shared" si="92"/>
        <v>0</v>
      </c>
      <c r="P892" s="103">
        <v>4607109985205</v>
      </c>
      <c r="Q892" s="152"/>
      <c r="R892" s="167">
        <f t="shared" si="93"/>
        <v>45.76</v>
      </c>
      <c r="S892" s="171" t="s">
        <v>1953</v>
      </c>
      <c r="T892" s="192" t="s">
        <v>3764</v>
      </c>
    </row>
    <row r="893" spans="1:20" ht="75.599999999999994" customHeight="1">
      <c r="A893" s="122">
        <v>876</v>
      </c>
      <c r="B893" s="128">
        <v>2576</v>
      </c>
      <c r="C893" s="144" t="s">
        <v>1954</v>
      </c>
      <c r="D893" s="145"/>
      <c r="E893" s="129" t="s">
        <v>318</v>
      </c>
      <c r="F893" s="135" t="s">
        <v>612</v>
      </c>
      <c r="G893" s="217" t="str">
        <f t="shared" si="91"/>
        <v>фото</v>
      </c>
      <c r="H893" s="123"/>
      <c r="I893" s="146" t="s">
        <v>2878</v>
      </c>
      <c r="J893" s="147" t="s">
        <v>949</v>
      </c>
      <c r="K893" s="148" t="s">
        <v>321</v>
      </c>
      <c r="L893" s="149">
        <v>7</v>
      </c>
      <c r="M893" s="150">
        <v>199.6</v>
      </c>
      <c r="N893" s="151"/>
      <c r="O893" s="84">
        <f t="shared" si="92"/>
        <v>0</v>
      </c>
      <c r="P893" s="103">
        <v>4607109970348</v>
      </c>
      <c r="Q893" s="152"/>
      <c r="R893" s="167">
        <f t="shared" si="93"/>
        <v>28.51</v>
      </c>
      <c r="S893" s="171" t="s">
        <v>1954</v>
      </c>
      <c r="T893" s="192" t="s">
        <v>3764</v>
      </c>
    </row>
    <row r="894" spans="1:20" ht="75.400000000000006" customHeight="1">
      <c r="A894" s="122">
        <v>877</v>
      </c>
      <c r="B894" s="128">
        <v>6496</v>
      </c>
      <c r="C894" s="144" t="s">
        <v>2881</v>
      </c>
      <c r="D894" s="145"/>
      <c r="E894" s="129" t="s">
        <v>318</v>
      </c>
      <c r="F894" s="135" t="s">
        <v>2879</v>
      </c>
      <c r="G894" s="217" t="str">
        <f t="shared" si="91"/>
        <v>фото</v>
      </c>
      <c r="H894" s="123"/>
      <c r="I894" s="146" t="s">
        <v>2880</v>
      </c>
      <c r="J894" s="147" t="s">
        <v>949</v>
      </c>
      <c r="K894" s="148" t="s">
        <v>321</v>
      </c>
      <c r="L894" s="149">
        <v>7</v>
      </c>
      <c r="M894" s="150">
        <v>236.8</v>
      </c>
      <c r="N894" s="151"/>
      <c r="O894" s="84">
        <f t="shared" si="92"/>
        <v>0</v>
      </c>
      <c r="P894" s="103">
        <v>4607109930700</v>
      </c>
      <c r="Q894" s="152"/>
      <c r="R894" s="167">
        <f t="shared" si="93"/>
        <v>33.83</v>
      </c>
      <c r="S894" s="171" t="s">
        <v>2881</v>
      </c>
      <c r="T894" s="192" t="s">
        <v>3764</v>
      </c>
    </row>
    <row r="895" spans="1:20" ht="73.7" customHeight="1">
      <c r="A895" s="122">
        <v>878</v>
      </c>
      <c r="B895" s="128">
        <v>6655</v>
      </c>
      <c r="C895" s="144" t="s">
        <v>1955</v>
      </c>
      <c r="D895" s="145" t="s">
        <v>1956</v>
      </c>
      <c r="E895" s="129" t="s">
        <v>318</v>
      </c>
      <c r="F895" s="135" t="s">
        <v>125</v>
      </c>
      <c r="G895" s="217" t="str">
        <f t="shared" si="91"/>
        <v>фото</v>
      </c>
      <c r="H895" s="217"/>
      <c r="I895" s="146" t="s">
        <v>1957</v>
      </c>
      <c r="J895" s="147" t="s">
        <v>920</v>
      </c>
      <c r="K895" s="148" t="s">
        <v>321</v>
      </c>
      <c r="L895" s="149">
        <v>10</v>
      </c>
      <c r="M895" s="150">
        <v>220</v>
      </c>
      <c r="N895" s="151"/>
      <c r="O895" s="84">
        <f t="shared" si="92"/>
        <v>0</v>
      </c>
      <c r="P895" s="103">
        <v>4607109942994</v>
      </c>
      <c r="Q895" s="152"/>
      <c r="R895" s="167">
        <f t="shared" si="93"/>
        <v>22</v>
      </c>
      <c r="S895" s="171" t="s">
        <v>1955</v>
      </c>
      <c r="T895" s="192" t="s">
        <v>3764</v>
      </c>
    </row>
    <row r="896" spans="1:20" ht="73.900000000000006" customHeight="1">
      <c r="A896" s="122">
        <v>879</v>
      </c>
      <c r="B896" s="128">
        <v>1276</v>
      </c>
      <c r="C896" s="144" t="s">
        <v>1958</v>
      </c>
      <c r="D896" s="145"/>
      <c r="E896" s="129" t="s">
        <v>318</v>
      </c>
      <c r="F896" s="135" t="s">
        <v>640</v>
      </c>
      <c r="G896" s="217" t="str">
        <f t="shared" si="91"/>
        <v>фото</v>
      </c>
      <c r="H896" s="123"/>
      <c r="I896" s="146" t="s">
        <v>2446</v>
      </c>
      <c r="J896" s="147" t="s">
        <v>949</v>
      </c>
      <c r="K896" s="148" t="s">
        <v>322</v>
      </c>
      <c r="L896" s="149">
        <v>5</v>
      </c>
      <c r="M896" s="150">
        <v>220</v>
      </c>
      <c r="N896" s="151"/>
      <c r="O896" s="84">
        <f t="shared" si="92"/>
        <v>0</v>
      </c>
      <c r="P896" s="103">
        <v>4607109985281</v>
      </c>
      <c r="Q896" s="152"/>
      <c r="R896" s="167">
        <f t="shared" si="93"/>
        <v>44</v>
      </c>
      <c r="S896" s="171" t="s">
        <v>1958</v>
      </c>
      <c r="T896" s="192" t="s">
        <v>3764</v>
      </c>
    </row>
    <row r="897" spans="1:20" ht="75.400000000000006" customHeight="1">
      <c r="A897" s="122">
        <v>880</v>
      </c>
      <c r="B897" s="128">
        <v>6497</v>
      </c>
      <c r="C897" s="144" t="s">
        <v>2882</v>
      </c>
      <c r="D897" s="145"/>
      <c r="E897" s="129" t="s">
        <v>318</v>
      </c>
      <c r="F897" s="135" t="s">
        <v>2883</v>
      </c>
      <c r="G897" s="217" t="str">
        <f t="shared" si="91"/>
        <v>фото</v>
      </c>
      <c r="H897" s="123"/>
      <c r="I897" s="146" t="s">
        <v>2884</v>
      </c>
      <c r="J897" s="147" t="s">
        <v>949</v>
      </c>
      <c r="K897" s="148" t="s">
        <v>321</v>
      </c>
      <c r="L897" s="149">
        <v>10</v>
      </c>
      <c r="M897" s="150">
        <v>220</v>
      </c>
      <c r="N897" s="151"/>
      <c r="O897" s="84">
        <f t="shared" si="92"/>
        <v>0</v>
      </c>
      <c r="P897" s="103">
        <v>4607109930694</v>
      </c>
      <c r="Q897" s="152"/>
      <c r="R897" s="167">
        <f t="shared" si="93"/>
        <v>22</v>
      </c>
      <c r="S897" s="171" t="s">
        <v>2882</v>
      </c>
      <c r="T897" s="192" t="s">
        <v>3764</v>
      </c>
    </row>
    <row r="898" spans="1:20" ht="75.599999999999994" customHeight="1">
      <c r="A898" s="122">
        <v>881</v>
      </c>
      <c r="B898" s="128">
        <v>921</v>
      </c>
      <c r="C898" s="144" t="s">
        <v>1959</v>
      </c>
      <c r="D898" s="145"/>
      <c r="E898" s="129" t="s">
        <v>318</v>
      </c>
      <c r="F898" s="135" t="s">
        <v>616</v>
      </c>
      <c r="G898" s="217" t="str">
        <f t="shared" si="91"/>
        <v>фото</v>
      </c>
      <c r="H898" s="123"/>
      <c r="I898" s="146" t="s">
        <v>617</v>
      </c>
      <c r="J898" s="147" t="s">
        <v>920</v>
      </c>
      <c r="K898" s="148" t="s">
        <v>321</v>
      </c>
      <c r="L898" s="149">
        <v>10</v>
      </c>
      <c r="M898" s="150">
        <v>193.4</v>
      </c>
      <c r="N898" s="151"/>
      <c r="O898" s="84">
        <f t="shared" si="92"/>
        <v>0</v>
      </c>
      <c r="P898" s="103">
        <v>4607109970362</v>
      </c>
      <c r="Q898" s="152"/>
      <c r="R898" s="167">
        <f t="shared" si="93"/>
        <v>19.34</v>
      </c>
      <c r="S898" s="171" t="s">
        <v>1959</v>
      </c>
      <c r="T898" s="192" t="s">
        <v>3764</v>
      </c>
    </row>
    <row r="899" spans="1:20" ht="73.7" customHeight="1">
      <c r="A899" s="122">
        <v>882</v>
      </c>
      <c r="B899" s="128">
        <v>6656</v>
      </c>
      <c r="C899" s="144" t="s">
        <v>1960</v>
      </c>
      <c r="D899" s="145" t="s">
        <v>2585</v>
      </c>
      <c r="E899" s="129" t="s">
        <v>318</v>
      </c>
      <c r="F899" s="135" t="s">
        <v>126</v>
      </c>
      <c r="G899" s="217" t="str">
        <f t="shared" si="91"/>
        <v>фото</v>
      </c>
      <c r="H899" s="217"/>
      <c r="I899" s="146" t="s">
        <v>2447</v>
      </c>
      <c r="J899" s="147" t="s">
        <v>920</v>
      </c>
      <c r="K899" s="148" t="s">
        <v>321</v>
      </c>
      <c r="L899" s="149">
        <v>5</v>
      </c>
      <c r="M899" s="150">
        <v>224.4</v>
      </c>
      <c r="N899" s="151"/>
      <c r="O899" s="84">
        <f t="shared" si="92"/>
        <v>0</v>
      </c>
      <c r="P899" s="103">
        <v>4607109943007</v>
      </c>
      <c r="Q899" s="152"/>
      <c r="R899" s="167">
        <f t="shared" si="93"/>
        <v>44.88</v>
      </c>
      <c r="S899" s="171" t="s">
        <v>1960</v>
      </c>
      <c r="T899" s="192" t="s">
        <v>3764</v>
      </c>
    </row>
    <row r="900" spans="1:20" ht="73.900000000000006" customHeight="1">
      <c r="A900" s="122">
        <v>883</v>
      </c>
      <c r="B900" s="128">
        <v>2381</v>
      </c>
      <c r="C900" s="144" t="s">
        <v>1961</v>
      </c>
      <c r="D900" s="145"/>
      <c r="E900" s="129" t="s">
        <v>318</v>
      </c>
      <c r="F900" s="135" t="s">
        <v>615</v>
      </c>
      <c r="G900" s="217" t="str">
        <f t="shared" si="91"/>
        <v>фото</v>
      </c>
      <c r="H900" s="123"/>
      <c r="I900" s="146" t="s">
        <v>3379</v>
      </c>
      <c r="J900" s="147" t="s">
        <v>902</v>
      </c>
      <c r="K900" s="148" t="s">
        <v>321</v>
      </c>
      <c r="L900" s="149">
        <v>7</v>
      </c>
      <c r="M900" s="150">
        <v>193.4</v>
      </c>
      <c r="N900" s="151"/>
      <c r="O900" s="84">
        <f t="shared" si="92"/>
        <v>0</v>
      </c>
      <c r="P900" s="103">
        <v>4607109967317</v>
      </c>
      <c r="Q900" s="152"/>
      <c r="R900" s="167">
        <f t="shared" si="93"/>
        <v>27.63</v>
      </c>
      <c r="S900" s="171" t="s">
        <v>1961</v>
      </c>
      <c r="T900" s="192" t="s">
        <v>3764</v>
      </c>
    </row>
    <row r="901" spans="1:20" ht="75.599999999999994" customHeight="1">
      <c r="A901" s="122">
        <v>884</v>
      </c>
      <c r="B901" s="128">
        <v>2580</v>
      </c>
      <c r="C901" s="144" t="s">
        <v>1962</v>
      </c>
      <c r="D901" s="145"/>
      <c r="E901" s="129" t="s">
        <v>318</v>
      </c>
      <c r="F901" s="135" t="s">
        <v>618</v>
      </c>
      <c r="G901" s="217" t="str">
        <f t="shared" si="91"/>
        <v>фото</v>
      </c>
      <c r="H901" s="123"/>
      <c r="I901" s="146" t="s">
        <v>619</v>
      </c>
      <c r="J901" s="147" t="s">
        <v>949</v>
      </c>
      <c r="K901" s="148" t="s">
        <v>321</v>
      </c>
      <c r="L901" s="149">
        <v>10</v>
      </c>
      <c r="M901" s="150">
        <v>246.6</v>
      </c>
      <c r="N901" s="151"/>
      <c r="O901" s="84">
        <f t="shared" si="92"/>
        <v>0</v>
      </c>
      <c r="P901" s="103">
        <v>4607109970386</v>
      </c>
      <c r="Q901" s="152"/>
      <c r="R901" s="167">
        <f t="shared" si="93"/>
        <v>24.66</v>
      </c>
      <c r="S901" s="171" t="s">
        <v>1962</v>
      </c>
      <c r="T901" s="192" t="s">
        <v>3764</v>
      </c>
    </row>
    <row r="902" spans="1:20" ht="75.2" customHeight="1">
      <c r="A902" s="122">
        <v>885</v>
      </c>
      <c r="B902" s="128">
        <v>5847</v>
      </c>
      <c r="C902" s="144" t="s">
        <v>2885</v>
      </c>
      <c r="D902" s="145"/>
      <c r="E902" s="129" t="s">
        <v>318</v>
      </c>
      <c r="F902" s="135" t="s">
        <v>2362</v>
      </c>
      <c r="G902" s="217" t="str">
        <f t="shared" si="91"/>
        <v>фото</v>
      </c>
      <c r="H902" s="123"/>
      <c r="I902" s="146" t="s">
        <v>2448</v>
      </c>
      <c r="J902" s="147" t="s">
        <v>949</v>
      </c>
      <c r="K902" s="148" t="s">
        <v>321</v>
      </c>
      <c r="L902" s="149">
        <v>10</v>
      </c>
      <c r="M902" s="150">
        <v>220</v>
      </c>
      <c r="N902" s="151"/>
      <c r="O902" s="84">
        <f t="shared" si="92"/>
        <v>0</v>
      </c>
      <c r="P902" s="103">
        <v>4607109934838</v>
      </c>
      <c r="Q902" s="152"/>
      <c r="R902" s="167">
        <f t="shared" si="93"/>
        <v>22</v>
      </c>
      <c r="S902" s="171" t="s">
        <v>2885</v>
      </c>
      <c r="T902" s="192" t="s">
        <v>3764</v>
      </c>
    </row>
    <row r="903" spans="1:20" ht="75.400000000000006" customHeight="1">
      <c r="A903" s="122">
        <v>886</v>
      </c>
      <c r="B903" s="128">
        <v>6672</v>
      </c>
      <c r="C903" s="144" t="s">
        <v>3534</v>
      </c>
      <c r="D903" s="145"/>
      <c r="E903" s="129" t="s">
        <v>318</v>
      </c>
      <c r="F903" s="135" t="s">
        <v>3121</v>
      </c>
      <c r="G903" s="217" t="str">
        <f t="shared" si="91"/>
        <v>фото</v>
      </c>
      <c r="H903" s="123"/>
      <c r="I903" s="146" t="s">
        <v>3380</v>
      </c>
      <c r="J903" s="147" t="s">
        <v>920</v>
      </c>
      <c r="K903" s="148" t="s">
        <v>321</v>
      </c>
      <c r="L903" s="149">
        <v>10</v>
      </c>
      <c r="M903" s="150">
        <v>255.5</v>
      </c>
      <c r="N903" s="151"/>
      <c r="O903" s="84">
        <f t="shared" si="92"/>
        <v>0</v>
      </c>
      <c r="P903" s="103">
        <v>4607109943168</v>
      </c>
      <c r="Q903" s="152" t="s">
        <v>3017</v>
      </c>
      <c r="R903" s="167">
        <f t="shared" si="93"/>
        <v>25.55</v>
      </c>
      <c r="S903" s="171" t="s">
        <v>3534</v>
      </c>
      <c r="T903" s="192" t="s">
        <v>3764</v>
      </c>
    </row>
    <row r="904" spans="1:20" ht="75.599999999999994" customHeight="1">
      <c r="A904" s="122">
        <v>887</v>
      </c>
      <c r="B904" s="128">
        <v>858</v>
      </c>
      <c r="C904" s="144" t="s">
        <v>1963</v>
      </c>
      <c r="D904" s="145"/>
      <c r="E904" s="129" t="s">
        <v>318</v>
      </c>
      <c r="F904" s="135" t="s">
        <v>620</v>
      </c>
      <c r="G904" s="217" t="str">
        <f t="shared" si="91"/>
        <v>фото</v>
      </c>
      <c r="H904" s="123"/>
      <c r="I904" s="146" t="s">
        <v>621</v>
      </c>
      <c r="J904" s="147" t="s">
        <v>949</v>
      </c>
      <c r="K904" s="148" t="s">
        <v>321</v>
      </c>
      <c r="L904" s="149">
        <v>10</v>
      </c>
      <c r="M904" s="150">
        <v>205.8</v>
      </c>
      <c r="N904" s="151"/>
      <c r="O904" s="84">
        <f t="shared" si="92"/>
        <v>0</v>
      </c>
      <c r="P904" s="103">
        <v>4607109970409</v>
      </c>
      <c r="Q904" s="152"/>
      <c r="R904" s="167">
        <f t="shared" si="93"/>
        <v>20.58</v>
      </c>
      <c r="S904" s="171" t="s">
        <v>1963</v>
      </c>
      <c r="T904" s="192" t="s">
        <v>3764</v>
      </c>
    </row>
    <row r="905" spans="1:20" ht="73.7" customHeight="1">
      <c r="A905" s="122">
        <v>888</v>
      </c>
      <c r="B905" s="128">
        <v>5848</v>
      </c>
      <c r="C905" s="144" t="s">
        <v>2886</v>
      </c>
      <c r="D905" s="145"/>
      <c r="E905" s="129" t="s">
        <v>318</v>
      </c>
      <c r="F905" s="135" t="s">
        <v>2363</v>
      </c>
      <c r="G905" s="217" t="str">
        <f t="shared" si="91"/>
        <v>фото</v>
      </c>
      <c r="H905" s="123"/>
      <c r="I905" s="146" t="s">
        <v>2449</v>
      </c>
      <c r="J905" s="147" t="s">
        <v>949</v>
      </c>
      <c r="K905" s="148" t="s">
        <v>321</v>
      </c>
      <c r="L905" s="149">
        <v>10</v>
      </c>
      <c r="M905" s="150">
        <v>273.2</v>
      </c>
      <c r="N905" s="151"/>
      <c r="O905" s="84">
        <f t="shared" si="92"/>
        <v>0</v>
      </c>
      <c r="P905" s="103">
        <v>4607109934821</v>
      </c>
      <c r="Q905" s="152"/>
      <c r="R905" s="167">
        <f t="shared" si="93"/>
        <v>27.32</v>
      </c>
      <c r="S905" s="171" t="s">
        <v>2886</v>
      </c>
      <c r="T905" s="192" t="s">
        <v>3764</v>
      </c>
    </row>
    <row r="906" spans="1:20" ht="75.400000000000006" customHeight="1">
      <c r="A906" s="122">
        <v>889</v>
      </c>
      <c r="B906" s="128">
        <v>6498</v>
      </c>
      <c r="C906" s="144" t="s">
        <v>2887</v>
      </c>
      <c r="D906" s="145"/>
      <c r="E906" s="129" t="s">
        <v>318</v>
      </c>
      <c r="F906" s="135" t="s">
        <v>2888</v>
      </c>
      <c r="G906" s="217" t="str">
        <f t="shared" si="91"/>
        <v>фото</v>
      </c>
      <c r="H906" s="123"/>
      <c r="I906" s="146" t="s">
        <v>2889</v>
      </c>
      <c r="J906" s="147" t="s">
        <v>949</v>
      </c>
      <c r="K906" s="148" t="s">
        <v>319</v>
      </c>
      <c r="L906" s="149">
        <v>10</v>
      </c>
      <c r="M906" s="150">
        <v>108.2</v>
      </c>
      <c r="N906" s="151"/>
      <c r="O906" s="84">
        <f t="shared" si="92"/>
        <v>0</v>
      </c>
      <c r="P906" s="103">
        <v>4607109930687</v>
      </c>
      <c r="Q906" s="152"/>
      <c r="R906" s="167">
        <f t="shared" si="93"/>
        <v>10.82</v>
      </c>
      <c r="S906" s="171" t="s">
        <v>2887</v>
      </c>
      <c r="T906" s="192" t="s">
        <v>3764</v>
      </c>
    </row>
    <row r="907" spans="1:20" ht="74.099999999999994" customHeight="1">
      <c r="A907" s="122">
        <v>890</v>
      </c>
      <c r="B907" s="128">
        <v>1915</v>
      </c>
      <c r="C907" s="144" t="s">
        <v>1964</v>
      </c>
      <c r="D907" s="145"/>
      <c r="E907" s="129" t="s">
        <v>318</v>
      </c>
      <c r="F907" s="135" t="s">
        <v>614</v>
      </c>
      <c r="G907" s="217" t="str">
        <f t="shared" si="91"/>
        <v>фото</v>
      </c>
      <c r="H907" s="123"/>
      <c r="I907" s="146" t="s">
        <v>2450</v>
      </c>
      <c r="J907" s="147" t="s">
        <v>899</v>
      </c>
      <c r="K907" s="148" t="s">
        <v>321</v>
      </c>
      <c r="L907" s="149">
        <v>7</v>
      </c>
      <c r="M907" s="150">
        <v>218.2</v>
      </c>
      <c r="N907" s="151"/>
      <c r="O907" s="84">
        <f t="shared" si="92"/>
        <v>0</v>
      </c>
      <c r="P907" s="103">
        <v>4607109985229</v>
      </c>
      <c r="Q907" s="152"/>
      <c r="R907" s="167">
        <f t="shared" si="93"/>
        <v>31.17</v>
      </c>
      <c r="S907" s="171" t="s">
        <v>1964</v>
      </c>
      <c r="T907" s="192" t="s">
        <v>3764</v>
      </c>
    </row>
    <row r="908" spans="1:20" ht="73.900000000000006" customHeight="1">
      <c r="A908" s="122">
        <v>891</v>
      </c>
      <c r="B908" s="128">
        <v>2100</v>
      </c>
      <c r="C908" s="144" t="s">
        <v>1965</v>
      </c>
      <c r="D908" s="145"/>
      <c r="E908" s="129" t="s">
        <v>318</v>
      </c>
      <c r="F908" s="135" t="s">
        <v>1966</v>
      </c>
      <c r="G908" s="217" t="str">
        <f t="shared" si="91"/>
        <v>фото</v>
      </c>
      <c r="H908" s="123"/>
      <c r="I908" s="146" t="s">
        <v>2451</v>
      </c>
      <c r="J908" s="147" t="s">
        <v>899</v>
      </c>
      <c r="K908" s="148" t="s">
        <v>321</v>
      </c>
      <c r="L908" s="149">
        <v>7</v>
      </c>
      <c r="M908" s="150">
        <v>292.7</v>
      </c>
      <c r="N908" s="151"/>
      <c r="O908" s="84">
        <f t="shared" si="92"/>
        <v>0</v>
      </c>
      <c r="P908" s="103">
        <v>4607109985236</v>
      </c>
      <c r="Q908" s="152"/>
      <c r="R908" s="167">
        <f t="shared" si="93"/>
        <v>41.81</v>
      </c>
      <c r="S908" s="171" t="s">
        <v>1965</v>
      </c>
      <c r="T908" s="192" t="s">
        <v>3764</v>
      </c>
    </row>
    <row r="909" spans="1:20" ht="75.400000000000006" customHeight="1">
      <c r="A909" s="122">
        <v>892</v>
      </c>
      <c r="B909" s="128">
        <v>6499</v>
      </c>
      <c r="C909" s="144" t="s">
        <v>2890</v>
      </c>
      <c r="D909" s="145"/>
      <c r="E909" s="129" t="s">
        <v>318</v>
      </c>
      <c r="F909" s="135" t="s">
        <v>2891</v>
      </c>
      <c r="G909" s="217" t="str">
        <f t="shared" si="91"/>
        <v>фото</v>
      </c>
      <c r="H909" s="123"/>
      <c r="I909" s="146" t="s">
        <v>2892</v>
      </c>
      <c r="J909" s="147" t="s">
        <v>949</v>
      </c>
      <c r="K909" s="148" t="s">
        <v>319</v>
      </c>
      <c r="L909" s="149">
        <v>10</v>
      </c>
      <c r="M909" s="150">
        <v>131.19999999999999</v>
      </c>
      <c r="N909" s="151"/>
      <c r="O909" s="84">
        <f t="shared" si="92"/>
        <v>0</v>
      </c>
      <c r="P909" s="103">
        <v>4607109930670</v>
      </c>
      <c r="Q909" s="152"/>
      <c r="R909" s="167">
        <f t="shared" si="93"/>
        <v>13.12</v>
      </c>
      <c r="S909" s="171" t="s">
        <v>2890</v>
      </c>
      <c r="T909" s="192" t="s">
        <v>3764</v>
      </c>
    </row>
    <row r="910" spans="1:20" s="61" customFormat="1" ht="75.400000000000006" customHeight="1">
      <c r="A910" s="122">
        <v>893</v>
      </c>
      <c r="B910" s="128">
        <v>2395</v>
      </c>
      <c r="C910" s="144" t="s">
        <v>3001</v>
      </c>
      <c r="D910" s="145"/>
      <c r="E910" s="129" t="s">
        <v>318</v>
      </c>
      <c r="F910" s="135" t="s">
        <v>3122</v>
      </c>
      <c r="G910" s="217" t="str">
        <f t="shared" si="91"/>
        <v>фото</v>
      </c>
      <c r="H910" s="123"/>
      <c r="I910" s="146" t="s">
        <v>3381</v>
      </c>
      <c r="J910" s="147" t="s">
        <v>920</v>
      </c>
      <c r="K910" s="148" t="s">
        <v>319</v>
      </c>
      <c r="L910" s="149">
        <v>10</v>
      </c>
      <c r="M910" s="150">
        <v>149</v>
      </c>
      <c r="N910" s="151"/>
      <c r="O910" s="84">
        <f t="shared" si="92"/>
        <v>0</v>
      </c>
      <c r="P910" s="103">
        <v>4607109966815</v>
      </c>
      <c r="Q910" s="152" t="s">
        <v>3017</v>
      </c>
      <c r="R910" s="167">
        <f t="shared" si="93"/>
        <v>14.9</v>
      </c>
      <c r="S910" s="171" t="s">
        <v>3001</v>
      </c>
      <c r="T910" s="192" t="s">
        <v>3764</v>
      </c>
    </row>
    <row r="911" spans="1:20" ht="75.599999999999994" customHeight="1">
      <c r="A911" s="122">
        <v>894</v>
      </c>
      <c r="B911" s="128">
        <v>3231</v>
      </c>
      <c r="C911" s="144" t="s">
        <v>1967</v>
      </c>
      <c r="D911" s="145"/>
      <c r="E911" s="129" t="s">
        <v>318</v>
      </c>
      <c r="F911" s="135" t="s">
        <v>622</v>
      </c>
      <c r="G911" s="217" t="str">
        <f t="shared" si="91"/>
        <v>фото</v>
      </c>
      <c r="H911" s="123"/>
      <c r="I911" s="146" t="s">
        <v>623</v>
      </c>
      <c r="J911" s="147" t="s">
        <v>899</v>
      </c>
      <c r="K911" s="148" t="s">
        <v>321</v>
      </c>
      <c r="L911" s="149">
        <v>7</v>
      </c>
      <c r="M911" s="150">
        <v>286.5</v>
      </c>
      <c r="N911" s="151"/>
      <c r="O911" s="84">
        <f t="shared" si="92"/>
        <v>0</v>
      </c>
      <c r="P911" s="103">
        <v>4607109970416</v>
      </c>
      <c r="Q911" s="152"/>
      <c r="R911" s="167">
        <f t="shared" si="93"/>
        <v>40.93</v>
      </c>
      <c r="S911" s="171" t="s">
        <v>1967</v>
      </c>
      <c r="T911" s="192" t="s">
        <v>3764</v>
      </c>
    </row>
    <row r="912" spans="1:20" ht="73.900000000000006" customHeight="1">
      <c r="A912" s="122">
        <v>895</v>
      </c>
      <c r="B912" s="128">
        <v>6657</v>
      </c>
      <c r="C912" s="144" t="s">
        <v>1968</v>
      </c>
      <c r="D912" s="145" t="s">
        <v>2893</v>
      </c>
      <c r="E912" s="129" t="s">
        <v>318</v>
      </c>
      <c r="F912" s="135" t="s">
        <v>127</v>
      </c>
      <c r="G912" s="217" t="str">
        <f t="shared" si="91"/>
        <v>фото</v>
      </c>
      <c r="H912" s="217"/>
      <c r="I912" s="146" t="s">
        <v>2894</v>
      </c>
      <c r="J912" s="147" t="s">
        <v>899</v>
      </c>
      <c r="K912" s="148" t="s">
        <v>321</v>
      </c>
      <c r="L912" s="149">
        <v>10</v>
      </c>
      <c r="M912" s="150">
        <v>228.8</v>
      </c>
      <c r="N912" s="151"/>
      <c r="O912" s="84">
        <f t="shared" si="92"/>
        <v>0</v>
      </c>
      <c r="P912" s="103">
        <v>4607109943014</v>
      </c>
      <c r="Q912" s="152"/>
      <c r="R912" s="167">
        <f t="shared" si="93"/>
        <v>22.88</v>
      </c>
      <c r="S912" s="171" t="s">
        <v>1968</v>
      </c>
      <c r="T912" s="192" t="s">
        <v>3764</v>
      </c>
    </row>
    <row r="913" spans="1:20" ht="75.599999999999994" customHeight="1">
      <c r="A913" s="122">
        <v>896</v>
      </c>
      <c r="B913" s="128">
        <v>3232</v>
      </c>
      <c r="C913" s="144" t="s">
        <v>1969</v>
      </c>
      <c r="D913" s="145"/>
      <c r="E913" s="129" t="s">
        <v>318</v>
      </c>
      <c r="F913" s="135" t="s">
        <v>624</v>
      </c>
      <c r="G913" s="217" t="str">
        <f t="shared" si="91"/>
        <v>фото</v>
      </c>
      <c r="H913" s="123"/>
      <c r="I913" s="146" t="s">
        <v>625</v>
      </c>
      <c r="J913" s="147" t="s">
        <v>920</v>
      </c>
      <c r="K913" s="148" t="s">
        <v>321</v>
      </c>
      <c r="L913" s="149">
        <v>7</v>
      </c>
      <c r="M913" s="150">
        <v>236.8</v>
      </c>
      <c r="N913" s="151"/>
      <c r="O913" s="84">
        <f t="shared" si="92"/>
        <v>0</v>
      </c>
      <c r="P913" s="103">
        <v>4607109970423</v>
      </c>
      <c r="Q913" s="152"/>
      <c r="R913" s="167">
        <f t="shared" si="93"/>
        <v>33.83</v>
      </c>
      <c r="S913" s="171" t="s">
        <v>1969</v>
      </c>
      <c r="T913" s="192" t="s">
        <v>3764</v>
      </c>
    </row>
    <row r="914" spans="1:20" ht="75.599999999999994" customHeight="1">
      <c r="A914" s="122">
        <v>897</v>
      </c>
      <c r="B914" s="128">
        <v>2388</v>
      </c>
      <c r="C914" s="144" t="s">
        <v>1970</v>
      </c>
      <c r="D914" s="145"/>
      <c r="E914" s="129" t="s">
        <v>318</v>
      </c>
      <c r="F914" s="135" t="s">
        <v>626</v>
      </c>
      <c r="G914" s="217" t="str">
        <f t="shared" si="91"/>
        <v>фото</v>
      </c>
      <c r="H914" s="123"/>
      <c r="I914" s="146" t="s">
        <v>627</v>
      </c>
      <c r="J914" s="147" t="s">
        <v>952</v>
      </c>
      <c r="K914" s="148" t="s">
        <v>321</v>
      </c>
      <c r="L914" s="149">
        <v>7</v>
      </c>
      <c r="M914" s="150">
        <v>249.3</v>
      </c>
      <c r="N914" s="151"/>
      <c r="O914" s="84">
        <f t="shared" si="92"/>
        <v>0</v>
      </c>
      <c r="P914" s="103">
        <v>4607109970430</v>
      </c>
      <c r="Q914" s="152"/>
      <c r="R914" s="167">
        <f t="shared" si="93"/>
        <v>35.61</v>
      </c>
      <c r="S914" s="171" t="s">
        <v>1970</v>
      </c>
      <c r="T914" s="192" t="s">
        <v>3764</v>
      </c>
    </row>
    <row r="915" spans="1:20" ht="75.400000000000006" customHeight="1">
      <c r="A915" s="122">
        <v>898</v>
      </c>
      <c r="B915" s="128">
        <v>7490</v>
      </c>
      <c r="C915" s="144" t="s">
        <v>2586</v>
      </c>
      <c r="D915" s="145"/>
      <c r="E915" s="129" t="s">
        <v>318</v>
      </c>
      <c r="F915" s="135" t="s">
        <v>1972</v>
      </c>
      <c r="G915" s="217" t="str">
        <f t="shared" si="91"/>
        <v>фото</v>
      </c>
      <c r="H915" s="123"/>
      <c r="I915" s="146" t="s">
        <v>1973</v>
      </c>
      <c r="J915" s="147" t="s">
        <v>899</v>
      </c>
      <c r="K915" s="148" t="s">
        <v>322</v>
      </c>
      <c r="L915" s="149">
        <v>5</v>
      </c>
      <c r="M915" s="150">
        <v>228.8</v>
      </c>
      <c r="N915" s="151"/>
      <c r="O915" s="84">
        <f t="shared" si="92"/>
        <v>0</v>
      </c>
      <c r="P915" s="103">
        <v>4607109938737</v>
      </c>
      <c r="Q915" s="152"/>
      <c r="R915" s="167">
        <f t="shared" si="93"/>
        <v>45.76</v>
      </c>
      <c r="S915" s="171" t="s">
        <v>2586</v>
      </c>
      <c r="T915" s="192" t="s">
        <v>3764</v>
      </c>
    </row>
    <row r="916" spans="1:20" ht="75.599999999999994" customHeight="1">
      <c r="A916" s="122">
        <v>899</v>
      </c>
      <c r="B916" s="128">
        <v>2383</v>
      </c>
      <c r="C916" s="144" t="s">
        <v>1971</v>
      </c>
      <c r="D916" s="145"/>
      <c r="E916" s="129" t="s">
        <v>318</v>
      </c>
      <c r="F916" s="135" t="s">
        <v>628</v>
      </c>
      <c r="G916" s="217" t="str">
        <f t="shared" si="91"/>
        <v>фото</v>
      </c>
      <c r="H916" s="123"/>
      <c r="I916" s="146" t="s">
        <v>2452</v>
      </c>
      <c r="J916" s="147" t="s">
        <v>899</v>
      </c>
      <c r="K916" s="148" t="s">
        <v>321</v>
      </c>
      <c r="L916" s="149">
        <v>10</v>
      </c>
      <c r="M916" s="150">
        <v>246.6</v>
      </c>
      <c r="N916" s="151"/>
      <c r="O916" s="84">
        <f t="shared" si="92"/>
        <v>0</v>
      </c>
      <c r="P916" s="103">
        <v>4607109967331</v>
      </c>
      <c r="Q916" s="152"/>
      <c r="R916" s="167">
        <f t="shared" si="93"/>
        <v>24.66</v>
      </c>
      <c r="S916" s="171" t="s">
        <v>1971</v>
      </c>
      <c r="T916" s="192" t="s">
        <v>3764</v>
      </c>
    </row>
    <row r="917" spans="1:20" ht="75.2" customHeight="1">
      <c r="A917" s="122">
        <v>900</v>
      </c>
      <c r="B917" s="128">
        <v>5854</v>
      </c>
      <c r="C917" s="144" t="s">
        <v>2895</v>
      </c>
      <c r="D917" s="145"/>
      <c r="E917" s="129" t="s">
        <v>318</v>
      </c>
      <c r="F917" s="135" t="s">
        <v>2364</v>
      </c>
      <c r="G917" s="217" t="str">
        <f t="shared" si="91"/>
        <v>фото</v>
      </c>
      <c r="H917" s="123"/>
      <c r="I917" s="146" t="s">
        <v>2453</v>
      </c>
      <c r="J917" s="147" t="s">
        <v>949</v>
      </c>
      <c r="K917" s="148" t="s">
        <v>321</v>
      </c>
      <c r="L917" s="149">
        <v>10</v>
      </c>
      <c r="M917" s="150">
        <v>246.6</v>
      </c>
      <c r="N917" s="151"/>
      <c r="O917" s="84">
        <f t="shared" si="92"/>
        <v>0</v>
      </c>
      <c r="P917" s="103">
        <v>4607109934807</v>
      </c>
      <c r="Q917" s="152"/>
      <c r="R917" s="167">
        <f t="shared" si="93"/>
        <v>24.66</v>
      </c>
      <c r="S917" s="171" t="s">
        <v>2895</v>
      </c>
      <c r="T917" s="192" t="s">
        <v>3764</v>
      </c>
    </row>
    <row r="918" spans="1:20" ht="75.400000000000006" customHeight="1">
      <c r="A918" s="122">
        <v>901</v>
      </c>
      <c r="B918" s="128">
        <v>2613</v>
      </c>
      <c r="C918" s="144" t="s">
        <v>3535</v>
      </c>
      <c r="D918" s="145"/>
      <c r="E918" s="129" t="s">
        <v>318</v>
      </c>
      <c r="F918" s="135" t="s">
        <v>3123</v>
      </c>
      <c r="G918" s="217" t="str">
        <f t="shared" si="91"/>
        <v>фото</v>
      </c>
      <c r="H918" s="123"/>
      <c r="I918" s="146" t="s">
        <v>3382</v>
      </c>
      <c r="J918" s="147" t="s">
        <v>899</v>
      </c>
      <c r="K918" s="148" t="s">
        <v>321</v>
      </c>
      <c r="L918" s="149">
        <v>10</v>
      </c>
      <c r="M918" s="150">
        <v>166.7</v>
      </c>
      <c r="N918" s="151"/>
      <c r="O918" s="84">
        <f t="shared" si="92"/>
        <v>0</v>
      </c>
      <c r="P918" s="103">
        <v>4607109956397</v>
      </c>
      <c r="Q918" s="152" t="s">
        <v>3017</v>
      </c>
      <c r="R918" s="167">
        <f t="shared" si="93"/>
        <v>16.670000000000002</v>
      </c>
      <c r="S918" s="171" t="s">
        <v>3535</v>
      </c>
      <c r="T918" s="192" t="s">
        <v>3764</v>
      </c>
    </row>
    <row r="919" spans="1:20" ht="75.599999999999994" customHeight="1">
      <c r="A919" s="122">
        <v>902</v>
      </c>
      <c r="B919" s="128">
        <v>2655</v>
      </c>
      <c r="C919" s="144" t="s">
        <v>1974</v>
      </c>
      <c r="D919" s="145"/>
      <c r="E919" s="129" t="s">
        <v>318</v>
      </c>
      <c r="F919" s="135" t="s">
        <v>572</v>
      </c>
      <c r="G919" s="217" t="str">
        <f t="shared" si="91"/>
        <v>фото</v>
      </c>
      <c r="H919" s="123"/>
      <c r="I919" s="146" t="s">
        <v>2454</v>
      </c>
      <c r="J919" s="147" t="s">
        <v>899</v>
      </c>
      <c r="K919" s="148" t="s">
        <v>321</v>
      </c>
      <c r="L919" s="149">
        <v>7</v>
      </c>
      <c r="M919" s="150">
        <v>205.8</v>
      </c>
      <c r="N919" s="151"/>
      <c r="O919" s="84">
        <f t="shared" si="92"/>
        <v>0</v>
      </c>
      <c r="P919" s="103">
        <v>4607109956052</v>
      </c>
      <c r="Q919" s="152"/>
      <c r="R919" s="167">
        <f t="shared" si="93"/>
        <v>29.4</v>
      </c>
      <c r="S919" s="171" t="s">
        <v>1974</v>
      </c>
      <c r="T919" s="192" t="s">
        <v>3764</v>
      </c>
    </row>
    <row r="920" spans="1:20" ht="75.400000000000006" customHeight="1">
      <c r="A920" s="122">
        <v>903</v>
      </c>
      <c r="B920" s="128">
        <v>177</v>
      </c>
      <c r="C920" s="144" t="s">
        <v>3536</v>
      </c>
      <c r="D920" s="145"/>
      <c r="E920" s="129" t="s">
        <v>318</v>
      </c>
      <c r="F920" s="135" t="s">
        <v>3124</v>
      </c>
      <c r="G920" s="217" t="str">
        <f t="shared" si="91"/>
        <v>фото</v>
      </c>
      <c r="H920" s="123"/>
      <c r="I920" s="146" t="s">
        <v>3383</v>
      </c>
      <c r="J920" s="147" t="s">
        <v>899</v>
      </c>
      <c r="K920" s="148" t="s">
        <v>321</v>
      </c>
      <c r="L920" s="149">
        <v>7</v>
      </c>
      <c r="M920" s="150">
        <v>280.3</v>
      </c>
      <c r="N920" s="151"/>
      <c r="O920" s="84">
        <f t="shared" si="92"/>
        <v>0</v>
      </c>
      <c r="P920" s="103">
        <v>4607109960387</v>
      </c>
      <c r="Q920" s="152" t="s">
        <v>3017</v>
      </c>
      <c r="R920" s="167">
        <f t="shared" si="93"/>
        <v>40.04</v>
      </c>
      <c r="S920" s="171" t="s">
        <v>3536</v>
      </c>
      <c r="T920" s="192" t="s">
        <v>3764</v>
      </c>
    </row>
    <row r="921" spans="1:20" ht="15">
      <c r="A921" s="178">
        <v>904</v>
      </c>
      <c r="B921" s="132"/>
      <c r="C921" s="132"/>
      <c r="D921" s="132"/>
      <c r="E921" s="130" t="s">
        <v>3020</v>
      </c>
      <c r="F921" s="197"/>
      <c r="G921" s="197"/>
      <c r="H921" s="197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56"/>
      <c r="T921" s="201"/>
    </row>
    <row r="922" spans="1:20" s="61" customFormat="1" ht="75.599999999999994" customHeight="1">
      <c r="A922" s="122">
        <v>905</v>
      </c>
      <c r="B922" s="128">
        <v>2359</v>
      </c>
      <c r="C922" s="144" t="s">
        <v>1975</v>
      </c>
      <c r="D922" s="145"/>
      <c r="E922" s="129" t="s">
        <v>318</v>
      </c>
      <c r="F922" s="135" t="s">
        <v>642</v>
      </c>
      <c r="G922" s="217" t="str">
        <f t="shared" ref="G922:G936" si="94">HYPERLINK("http://www.gardenbulbs.ru/images/summer_CL/thumbnails/"&amp;C922&amp;".jpg","фото")</f>
        <v>фото</v>
      </c>
      <c r="H922" s="123"/>
      <c r="I922" s="146" t="s">
        <v>643</v>
      </c>
      <c r="J922" s="147" t="s">
        <v>902</v>
      </c>
      <c r="K922" s="148" t="s">
        <v>321</v>
      </c>
      <c r="L922" s="149">
        <v>10</v>
      </c>
      <c r="M922" s="150">
        <v>204</v>
      </c>
      <c r="N922" s="151"/>
      <c r="O922" s="84">
        <f t="shared" ref="O922:O936" si="95">IF(ISERROR(N922*M922),0,N922*M922)</f>
        <v>0</v>
      </c>
      <c r="P922" s="103">
        <v>4607109967348</v>
      </c>
      <c r="Q922" s="152"/>
      <c r="R922" s="167">
        <f t="shared" ref="R922:R936" si="96">ROUND(M922/L922,2)</f>
        <v>20.399999999999999</v>
      </c>
      <c r="S922" s="171" t="s">
        <v>1975</v>
      </c>
      <c r="T922" s="192" t="s">
        <v>3633</v>
      </c>
    </row>
    <row r="923" spans="1:20" ht="75.400000000000006" customHeight="1">
      <c r="A923" s="122">
        <v>906</v>
      </c>
      <c r="B923" s="128">
        <v>77</v>
      </c>
      <c r="C923" s="144" t="s">
        <v>2999</v>
      </c>
      <c r="D923" s="145"/>
      <c r="E923" s="129" t="s">
        <v>318</v>
      </c>
      <c r="F923" s="135" t="s">
        <v>452</v>
      </c>
      <c r="G923" s="217" t="str">
        <f t="shared" si="94"/>
        <v>фото</v>
      </c>
      <c r="H923" s="123"/>
      <c r="I923" s="146" t="s">
        <v>3384</v>
      </c>
      <c r="J923" s="147" t="s">
        <v>899</v>
      </c>
      <c r="K923" s="148" t="s">
        <v>321</v>
      </c>
      <c r="L923" s="149">
        <v>10</v>
      </c>
      <c r="M923" s="150">
        <v>305.2</v>
      </c>
      <c r="N923" s="151"/>
      <c r="O923" s="84">
        <f t="shared" si="95"/>
        <v>0</v>
      </c>
      <c r="P923" s="103">
        <v>4607109979211</v>
      </c>
      <c r="Q923" s="152" t="s">
        <v>3017</v>
      </c>
      <c r="R923" s="167">
        <f t="shared" si="96"/>
        <v>30.52</v>
      </c>
      <c r="S923" s="171" t="s">
        <v>2999</v>
      </c>
      <c r="T923" s="192" t="s">
        <v>3633</v>
      </c>
    </row>
    <row r="924" spans="1:20" ht="75.599999999999994" customHeight="1">
      <c r="A924" s="122">
        <v>907</v>
      </c>
      <c r="B924" s="128">
        <v>2654</v>
      </c>
      <c r="C924" s="144" t="s">
        <v>1976</v>
      </c>
      <c r="D924" s="145"/>
      <c r="E924" s="129" t="s">
        <v>318</v>
      </c>
      <c r="F924" s="135" t="s">
        <v>644</v>
      </c>
      <c r="G924" s="217" t="str">
        <f t="shared" si="94"/>
        <v>фото</v>
      </c>
      <c r="H924" s="123"/>
      <c r="I924" s="146" t="s">
        <v>643</v>
      </c>
      <c r="J924" s="147" t="s">
        <v>952</v>
      </c>
      <c r="K924" s="148" t="s">
        <v>321</v>
      </c>
      <c r="L924" s="149">
        <v>10</v>
      </c>
      <c r="M924" s="150">
        <v>140.1</v>
      </c>
      <c r="N924" s="151"/>
      <c r="O924" s="84">
        <f t="shared" si="95"/>
        <v>0</v>
      </c>
      <c r="P924" s="103">
        <v>4607109956045</v>
      </c>
      <c r="Q924" s="152"/>
      <c r="R924" s="167">
        <f t="shared" si="96"/>
        <v>14.01</v>
      </c>
      <c r="S924" s="171" t="s">
        <v>1976</v>
      </c>
      <c r="T924" s="192" t="s">
        <v>3633</v>
      </c>
    </row>
    <row r="925" spans="1:20" ht="61.5" customHeight="1">
      <c r="A925" s="122">
        <v>908</v>
      </c>
      <c r="B925" s="128">
        <v>7420</v>
      </c>
      <c r="C925" s="144" t="s">
        <v>3776</v>
      </c>
      <c r="D925" s="145"/>
      <c r="E925" s="172" t="s">
        <v>318</v>
      </c>
      <c r="F925" s="136" t="s">
        <v>3777</v>
      </c>
      <c r="G925" s="217" t="str">
        <f t="shared" si="94"/>
        <v>фото</v>
      </c>
      <c r="H925" s="123"/>
      <c r="I925" s="146" t="s">
        <v>3778</v>
      </c>
      <c r="J925" s="147" t="s">
        <v>920</v>
      </c>
      <c r="K925" s="148" t="s">
        <v>321</v>
      </c>
      <c r="L925" s="149">
        <v>10</v>
      </c>
      <c r="M925" s="150">
        <v>166.7</v>
      </c>
      <c r="N925" s="151"/>
      <c r="O925" s="84">
        <f t="shared" si="95"/>
        <v>0</v>
      </c>
      <c r="P925" s="103">
        <v>4607109939437</v>
      </c>
      <c r="Q925" s="216" t="s">
        <v>3579</v>
      </c>
      <c r="R925" s="167">
        <f t="shared" si="96"/>
        <v>16.670000000000002</v>
      </c>
      <c r="S925" s="171" t="s">
        <v>3776</v>
      </c>
      <c r="T925" s="192" t="s">
        <v>3633</v>
      </c>
    </row>
    <row r="926" spans="1:20" ht="75.599999999999994" customHeight="1">
      <c r="A926" s="122">
        <v>909</v>
      </c>
      <c r="B926" s="128">
        <v>2366</v>
      </c>
      <c r="C926" s="144" t="s">
        <v>1977</v>
      </c>
      <c r="D926" s="145"/>
      <c r="E926" s="129" t="s">
        <v>318</v>
      </c>
      <c r="F926" s="135" t="s">
        <v>645</v>
      </c>
      <c r="G926" s="217" t="str">
        <f t="shared" si="94"/>
        <v>фото</v>
      </c>
      <c r="H926" s="123"/>
      <c r="I926" s="146" t="s">
        <v>646</v>
      </c>
      <c r="J926" s="147" t="s">
        <v>902</v>
      </c>
      <c r="K926" s="148" t="s">
        <v>250</v>
      </c>
      <c r="L926" s="149">
        <v>7</v>
      </c>
      <c r="M926" s="150">
        <v>253</v>
      </c>
      <c r="N926" s="151"/>
      <c r="O926" s="84">
        <f t="shared" si="95"/>
        <v>0</v>
      </c>
      <c r="P926" s="103">
        <v>4607109967362</v>
      </c>
      <c r="Q926" s="152"/>
      <c r="R926" s="167">
        <f t="shared" si="96"/>
        <v>36.14</v>
      </c>
      <c r="S926" s="171" t="s">
        <v>1977</v>
      </c>
      <c r="T926" s="192" t="s">
        <v>3633</v>
      </c>
    </row>
    <row r="927" spans="1:20" ht="73.7" customHeight="1">
      <c r="A927" s="122">
        <v>910</v>
      </c>
      <c r="B927" s="128">
        <v>2370</v>
      </c>
      <c r="C927" s="144" t="s">
        <v>1978</v>
      </c>
      <c r="D927" s="145"/>
      <c r="E927" s="129" t="s">
        <v>318</v>
      </c>
      <c r="F927" s="135" t="s">
        <v>647</v>
      </c>
      <c r="G927" s="217" t="str">
        <f t="shared" si="94"/>
        <v>фото</v>
      </c>
      <c r="H927" s="123"/>
      <c r="I927" s="146" t="s">
        <v>648</v>
      </c>
      <c r="J927" s="147" t="s">
        <v>902</v>
      </c>
      <c r="K927" s="148" t="s">
        <v>0</v>
      </c>
      <c r="L927" s="149">
        <v>7</v>
      </c>
      <c r="M927" s="150">
        <v>212</v>
      </c>
      <c r="N927" s="151"/>
      <c r="O927" s="84">
        <f t="shared" si="95"/>
        <v>0</v>
      </c>
      <c r="P927" s="103">
        <v>4607109967355</v>
      </c>
      <c r="Q927" s="152"/>
      <c r="R927" s="167">
        <f t="shared" si="96"/>
        <v>30.29</v>
      </c>
      <c r="S927" s="171" t="s">
        <v>1978</v>
      </c>
      <c r="T927" s="192" t="s">
        <v>3633</v>
      </c>
    </row>
    <row r="928" spans="1:20" ht="204">
      <c r="A928" s="122">
        <v>911</v>
      </c>
      <c r="B928" s="128">
        <v>4770</v>
      </c>
      <c r="C928" s="144" t="s">
        <v>3779</v>
      </c>
      <c r="D928" s="145"/>
      <c r="E928" s="172" t="s">
        <v>318</v>
      </c>
      <c r="F928" s="136" t="s">
        <v>3780</v>
      </c>
      <c r="G928" s="217" t="str">
        <f t="shared" si="94"/>
        <v>фото</v>
      </c>
      <c r="H928" s="123"/>
      <c r="I928" s="146" t="s">
        <v>3781</v>
      </c>
      <c r="J928" s="147" t="s">
        <v>213</v>
      </c>
      <c r="K928" s="148" t="s">
        <v>321</v>
      </c>
      <c r="L928" s="149">
        <v>10</v>
      </c>
      <c r="M928" s="150">
        <v>202.2</v>
      </c>
      <c r="N928" s="151"/>
      <c r="O928" s="84">
        <f t="shared" si="95"/>
        <v>0</v>
      </c>
      <c r="P928" s="103">
        <v>4607109935484</v>
      </c>
      <c r="Q928" s="216" t="s">
        <v>3579</v>
      </c>
      <c r="R928" s="167">
        <f t="shared" si="96"/>
        <v>20.22</v>
      </c>
      <c r="S928" s="171" t="s">
        <v>3779</v>
      </c>
      <c r="T928" s="192" t="s">
        <v>3633</v>
      </c>
    </row>
    <row r="929" spans="1:20" ht="62.65" customHeight="1">
      <c r="A929" s="122">
        <v>912</v>
      </c>
      <c r="B929" s="128">
        <v>915</v>
      </c>
      <c r="C929" s="144" t="s">
        <v>3782</v>
      </c>
      <c r="D929" s="145"/>
      <c r="E929" s="172" t="s">
        <v>318</v>
      </c>
      <c r="F929" s="136" t="s">
        <v>3783</v>
      </c>
      <c r="G929" s="217" t="str">
        <f t="shared" si="94"/>
        <v>фото</v>
      </c>
      <c r="H929" s="123"/>
      <c r="I929" s="146" t="s">
        <v>3784</v>
      </c>
      <c r="J929" s="147" t="s">
        <v>952</v>
      </c>
      <c r="K929" s="148" t="s">
        <v>321</v>
      </c>
      <c r="L929" s="149">
        <v>7</v>
      </c>
      <c r="M929" s="150">
        <v>212</v>
      </c>
      <c r="N929" s="151"/>
      <c r="O929" s="84">
        <f t="shared" si="95"/>
        <v>0</v>
      </c>
      <c r="P929" s="103">
        <v>4607109962961</v>
      </c>
      <c r="Q929" s="216" t="s">
        <v>3579</v>
      </c>
      <c r="R929" s="167">
        <f t="shared" si="96"/>
        <v>30.29</v>
      </c>
      <c r="S929" s="171" t="s">
        <v>3782</v>
      </c>
      <c r="T929" s="192" t="s">
        <v>3633</v>
      </c>
    </row>
    <row r="930" spans="1:20" ht="75.400000000000006" customHeight="1">
      <c r="A930" s="122">
        <v>913</v>
      </c>
      <c r="B930" s="128">
        <v>6663</v>
      </c>
      <c r="C930" s="144" t="s">
        <v>3537</v>
      </c>
      <c r="D930" s="145"/>
      <c r="E930" s="129" t="s">
        <v>318</v>
      </c>
      <c r="F930" s="135" t="s">
        <v>3125</v>
      </c>
      <c r="G930" s="217" t="str">
        <f t="shared" si="94"/>
        <v>фото</v>
      </c>
      <c r="H930" s="123"/>
      <c r="I930" s="146" t="s">
        <v>3385</v>
      </c>
      <c r="J930" s="147" t="s">
        <v>920</v>
      </c>
      <c r="K930" s="148" t="s">
        <v>319</v>
      </c>
      <c r="L930" s="149">
        <v>10</v>
      </c>
      <c r="M930" s="150">
        <v>140.1</v>
      </c>
      <c r="N930" s="151"/>
      <c r="O930" s="84">
        <f t="shared" si="95"/>
        <v>0</v>
      </c>
      <c r="P930" s="103">
        <v>4607109951682</v>
      </c>
      <c r="Q930" s="152" t="s">
        <v>3017</v>
      </c>
      <c r="R930" s="167">
        <f t="shared" si="96"/>
        <v>14.01</v>
      </c>
      <c r="S930" s="171" t="s">
        <v>3537</v>
      </c>
      <c r="T930" s="192" t="s">
        <v>3633</v>
      </c>
    </row>
    <row r="931" spans="1:20" ht="75.400000000000006" customHeight="1">
      <c r="A931" s="122">
        <v>914</v>
      </c>
      <c r="B931" s="128">
        <v>3251</v>
      </c>
      <c r="C931" s="144" t="s">
        <v>3000</v>
      </c>
      <c r="D931" s="145"/>
      <c r="E931" s="129" t="s">
        <v>318</v>
      </c>
      <c r="F931" s="135" t="s">
        <v>3126</v>
      </c>
      <c r="G931" s="217" t="str">
        <f t="shared" si="94"/>
        <v>фото</v>
      </c>
      <c r="H931" s="123"/>
      <c r="I931" s="146" t="s">
        <v>3386</v>
      </c>
      <c r="J931" s="147" t="s">
        <v>952</v>
      </c>
      <c r="K931" s="148" t="s">
        <v>319</v>
      </c>
      <c r="L931" s="149">
        <v>10</v>
      </c>
      <c r="M931" s="150">
        <v>92.2</v>
      </c>
      <c r="N931" s="151"/>
      <c r="O931" s="84">
        <f t="shared" si="95"/>
        <v>0</v>
      </c>
      <c r="P931" s="103">
        <v>4607109943076</v>
      </c>
      <c r="Q931" s="152" t="s">
        <v>3017</v>
      </c>
      <c r="R931" s="167">
        <f t="shared" si="96"/>
        <v>9.2200000000000006</v>
      </c>
      <c r="S931" s="171" t="s">
        <v>3000</v>
      </c>
      <c r="T931" s="192" t="s">
        <v>3633</v>
      </c>
    </row>
    <row r="932" spans="1:20" ht="75.400000000000006" customHeight="1">
      <c r="A932" s="122">
        <v>915</v>
      </c>
      <c r="B932" s="128">
        <v>3246</v>
      </c>
      <c r="C932" s="144" t="s">
        <v>3538</v>
      </c>
      <c r="D932" s="145"/>
      <c r="E932" s="129" t="s">
        <v>318</v>
      </c>
      <c r="F932" s="135" t="s">
        <v>3127</v>
      </c>
      <c r="G932" s="217" t="str">
        <f t="shared" si="94"/>
        <v>фото</v>
      </c>
      <c r="H932" s="123"/>
      <c r="I932" s="146" t="s">
        <v>3387</v>
      </c>
      <c r="J932" s="147" t="s">
        <v>899</v>
      </c>
      <c r="K932" s="148" t="s">
        <v>321</v>
      </c>
      <c r="L932" s="149">
        <v>10</v>
      </c>
      <c r="M932" s="150">
        <v>291</v>
      </c>
      <c r="N932" s="151"/>
      <c r="O932" s="84">
        <f t="shared" si="95"/>
        <v>0</v>
      </c>
      <c r="P932" s="103">
        <v>4607109951439</v>
      </c>
      <c r="Q932" s="152" t="s">
        <v>3017</v>
      </c>
      <c r="R932" s="167">
        <f t="shared" si="96"/>
        <v>29.1</v>
      </c>
      <c r="S932" s="171" t="s">
        <v>3538</v>
      </c>
      <c r="T932" s="192" t="s">
        <v>3633</v>
      </c>
    </row>
    <row r="933" spans="1:20" ht="75.599999999999994" customHeight="1">
      <c r="A933" s="122">
        <v>916</v>
      </c>
      <c r="B933" s="128">
        <v>2582</v>
      </c>
      <c r="C933" s="144" t="s">
        <v>1980</v>
      </c>
      <c r="D933" s="145"/>
      <c r="E933" s="129" t="s">
        <v>318</v>
      </c>
      <c r="F933" s="135" t="s">
        <v>651</v>
      </c>
      <c r="G933" s="217" t="str">
        <f t="shared" si="94"/>
        <v>фото</v>
      </c>
      <c r="H933" s="123"/>
      <c r="I933" s="146" t="s">
        <v>652</v>
      </c>
      <c r="J933" s="147" t="s">
        <v>952</v>
      </c>
      <c r="K933" s="148" t="s">
        <v>321</v>
      </c>
      <c r="L933" s="149">
        <v>10</v>
      </c>
      <c r="M933" s="150">
        <v>157.9</v>
      </c>
      <c r="N933" s="151"/>
      <c r="O933" s="84">
        <f t="shared" si="95"/>
        <v>0</v>
      </c>
      <c r="P933" s="103">
        <v>4607109970447</v>
      </c>
      <c r="Q933" s="152"/>
      <c r="R933" s="167">
        <f t="shared" si="96"/>
        <v>15.79</v>
      </c>
      <c r="S933" s="171" t="s">
        <v>1980</v>
      </c>
      <c r="T933" s="192" t="s">
        <v>3633</v>
      </c>
    </row>
    <row r="934" spans="1:20" ht="75.400000000000006" customHeight="1">
      <c r="A934" s="122">
        <v>917</v>
      </c>
      <c r="B934" s="128">
        <v>6500</v>
      </c>
      <c r="C934" s="144" t="s">
        <v>2896</v>
      </c>
      <c r="D934" s="145"/>
      <c r="E934" s="129" t="s">
        <v>318</v>
      </c>
      <c r="F934" s="135" t="s">
        <v>2897</v>
      </c>
      <c r="G934" s="217" t="str">
        <f t="shared" si="94"/>
        <v>фото</v>
      </c>
      <c r="H934" s="123"/>
      <c r="I934" s="146" t="s">
        <v>2898</v>
      </c>
      <c r="J934" s="147" t="s">
        <v>949</v>
      </c>
      <c r="K934" s="148" t="s">
        <v>321</v>
      </c>
      <c r="L934" s="149">
        <v>10</v>
      </c>
      <c r="M934" s="150">
        <v>282.10000000000002</v>
      </c>
      <c r="N934" s="151"/>
      <c r="O934" s="84">
        <f t="shared" si="95"/>
        <v>0</v>
      </c>
      <c r="P934" s="103">
        <v>4607109930663</v>
      </c>
      <c r="Q934" s="152"/>
      <c r="R934" s="167">
        <f t="shared" si="96"/>
        <v>28.21</v>
      </c>
      <c r="S934" s="171" t="s">
        <v>2896</v>
      </c>
      <c r="T934" s="192" t="s">
        <v>3633</v>
      </c>
    </row>
    <row r="935" spans="1:20" ht="75.400000000000006" customHeight="1">
      <c r="A935" s="122">
        <v>918</v>
      </c>
      <c r="B935" s="128">
        <v>3235</v>
      </c>
      <c r="C935" s="144" t="s">
        <v>3539</v>
      </c>
      <c r="D935" s="145"/>
      <c r="E935" s="129" t="s">
        <v>318</v>
      </c>
      <c r="F935" s="135" t="s">
        <v>3128</v>
      </c>
      <c r="G935" s="217" t="str">
        <f t="shared" si="94"/>
        <v>фото</v>
      </c>
      <c r="H935" s="123"/>
      <c r="I935" s="146" t="s">
        <v>3388</v>
      </c>
      <c r="J935" s="147" t="s">
        <v>899</v>
      </c>
      <c r="K935" s="148" t="s">
        <v>321</v>
      </c>
      <c r="L935" s="149">
        <v>10</v>
      </c>
      <c r="M935" s="150">
        <v>175.6</v>
      </c>
      <c r="N935" s="151"/>
      <c r="O935" s="84">
        <f t="shared" si="95"/>
        <v>0</v>
      </c>
      <c r="P935" s="103">
        <v>4607109970614</v>
      </c>
      <c r="Q935" s="152" t="s">
        <v>3017</v>
      </c>
      <c r="R935" s="167">
        <f t="shared" si="96"/>
        <v>17.559999999999999</v>
      </c>
      <c r="S935" s="171" t="s">
        <v>3539</v>
      </c>
      <c r="T935" s="192" t="s">
        <v>3633</v>
      </c>
    </row>
    <row r="936" spans="1:20" s="61" customFormat="1" ht="75.599999999999994" customHeight="1">
      <c r="A936" s="122">
        <v>919</v>
      </c>
      <c r="B936" s="128">
        <v>846</v>
      </c>
      <c r="C936" s="144" t="s">
        <v>1979</v>
      </c>
      <c r="D936" s="145"/>
      <c r="E936" s="129" t="s">
        <v>318</v>
      </c>
      <c r="F936" s="135" t="s">
        <v>649</v>
      </c>
      <c r="G936" s="217" t="str">
        <f t="shared" si="94"/>
        <v>фото</v>
      </c>
      <c r="H936" s="123"/>
      <c r="I936" s="146" t="s">
        <v>650</v>
      </c>
      <c r="J936" s="147" t="s">
        <v>949</v>
      </c>
      <c r="K936" s="148" t="s">
        <v>321</v>
      </c>
      <c r="L936" s="149">
        <v>10</v>
      </c>
      <c r="M936" s="150">
        <v>175.6</v>
      </c>
      <c r="N936" s="151"/>
      <c r="O936" s="84">
        <f t="shared" si="95"/>
        <v>0</v>
      </c>
      <c r="P936" s="103">
        <v>4607109970454</v>
      </c>
      <c r="Q936" s="152"/>
      <c r="R936" s="167">
        <f t="shared" si="96"/>
        <v>17.559999999999999</v>
      </c>
      <c r="S936" s="171" t="s">
        <v>1979</v>
      </c>
      <c r="T936" s="192" t="s">
        <v>3633</v>
      </c>
    </row>
    <row r="937" spans="1:20" ht="15">
      <c r="A937" s="178">
        <v>920</v>
      </c>
      <c r="B937" s="132"/>
      <c r="C937" s="132"/>
      <c r="D937" s="132"/>
      <c r="E937" s="130" t="s">
        <v>653</v>
      </c>
      <c r="F937" s="197"/>
      <c r="G937" s="197"/>
      <c r="H937" s="197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56"/>
      <c r="T937" s="201"/>
    </row>
    <row r="938" spans="1:20" ht="75.599999999999994" customHeight="1">
      <c r="A938" s="122">
        <v>921</v>
      </c>
      <c r="B938" s="128">
        <v>2360</v>
      </c>
      <c r="C938" s="144" t="s">
        <v>1981</v>
      </c>
      <c r="D938" s="145"/>
      <c r="E938" s="129" t="s">
        <v>318</v>
      </c>
      <c r="F938" s="135" t="s">
        <v>656</v>
      </c>
      <c r="G938" s="217" t="str">
        <f t="shared" ref="G938:G1001" si="97">HYPERLINK("http://www.gardenbulbs.ru/images/summer_CL/thumbnails/"&amp;C938&amp;".jpg","фото")</f>
        <v>фото</v>
      </c>
      <c r="H938" s="123"/>
      <c r="I938" s="146" t="s">
        <v>657</v>
      </c>
      <c r="J938" s="147" t="s">
        <v>920</v>
      </c>
      <c r="K938" s="148" t="s">
        <v>321</v>
      </c>
      <c r="L938" s="149">
        <v>10</v>
      </c>
      <c r="M938" s="150">
        <v>246.6</v>
      </c>
      <c r="N938" s="151"/>
      <c r="O938" s="84">
        <f t="shared" ref="O938:O1001" si="98">IF(ISERROR(N938*M938),0,N938*M938)</f>
        <v>0</v>
      </c>
      <c r="P938" s="103">
        <v>4607109967379</v>
      </c>
      <c r="Q938" s="152"/>
      <c r="R938" s="167">
        <f t="shared" ref="R938:R1001" si="99">ROUND(M938/L938,2)</f>
        <v>24.66</v>
      </c>
      <c r="S938" s="171" t="s">
        <v>1981</v>
      </c>
      <c r="T938" s="192" t="s">
        <v>3757</v>
      </c>
    </row>
    <row r="939" spans="1:20" s="61" customFormat="1" ht="75.599999999999994" customHeight="1">
      <c r="A939" s="122">
        <v>922</v>
      </c>
      <c r="B939" s="128">
        <v>867</v>
      </c>
      <c r="C939" s="144" t="s">
        <v>1982</v>
      </c>
      <c r="D939" s="145"/>
      <c r="E939" s="129" t="s">
        <v>318</v>
      </c>
      <c r="F939" s="135" t="s">
        <v>658</v>
      </c>
      <c r="G939" s="217" t="str">
        <f t="shared" si="97"/>
        <v>фото</v>
      </c>
      <c r="H939" s="123"/>
      <c r="I939" s="146" t="s">
        <v>659</v>
      </c>
      <c r="J939" s="147" t="s">
        <v>899</v>
      </c>
      <c r="K939" s="148" t="s">
        <v>2852</v>
      </c>
      <c r="L939" s="149">
        <v>7</v>
      </c>
      <c r="M939" s="150">
        <v>255.5</v>
      </c>
      <c r="N939" s="151"/>
      <c r="O939" s="84">
        <f t="shared" si="98"/>
        <v>0</v>
      </c>
      <c r="P939" s="103">
        <v>4607109970461</v>
      </c>
      <c r="Q939" s="152"/>
      <c r="R939" s="167">
        <f t="shared" si="99"/>
        <v>36.5</v>
      </c>
      <c r="S939" s="171" t="s">
        <v>1982</v>
      </c>
      <c r="T939" s="192" t="s">
        <v>3757</v>
      </c>
    </row>
    <row r="940" spans="1:20" ht="75.599999999999994" customHeight="1">
      <c r="A940" s="122">
        <v>923</v>
      </c>
      <c r="B940" s="128">
        <v>906</v>
      </c>
      <c r="C940" s="144" t="s">
        <v>1983</v>
      </c>
      <c r="D940" s="145"/>
      <c r="E940" s="129" t="s">
        <v>318</v>
      </c>
      <c r="F940" s="135" t="s">
        <v>660</v>
      </c>
      <c r="G940" s="217" t="str">
        <f t="shared" si="97"/>
        <v>фото</v>
      </c>
      <c r="H940" s="123"/>
      <c r="I940" s="146" t="s">
        <v>661</v>
      </c>
      <c r="J940" s="147" t="s">
        <v>949</v>
      </c>
      <c r="K940" s="148" t="s">
        <v>321</v>
      </c>
      <c r="L940" s="149">
        <v>10</v>
      </c>
      <c r="M940" s="150">
        <v>202.2</v>
      </c>
      <c r="N940" s="151"/>
      <c r="O940" s="84">
        <f t="shared" si="98"/>
        <v>0</v>
      </c>
      <c r="P940" s="103">
        <v>4607109970485</v>
      </c>
      <c r="Q940" s="152"/>
      <c r="R940" s="167">
        <f t="shared" si="99"/>
        <v>20.22</v>
      </c>
      <c r="S940" s="171" t="s">
        <v>1983</v>
      </c>
      <c r="T940" s="192" t="s">
        <v>3757</v>
      </c>
    </row>
    <row r="941" spans="1:20" ht="75.400000000000006" customHeight="1">
      <c r="A941" s="122">
        <v>924</v>
      </c>
      <c r="B941" s="128">
        <v>2651</v>
      </c>
      <c r="C941" s="144" t="s">
        <v>1984</v>
      </c>
      <c r="D941" s="145"/>
      <c r="E941" s="129" t="s">
        <v>318</v>
      </c>
      <c r="F941" s="135" t="s">
        <v>662</v>
      </c>
      <c r="G941" s="217" t="str">
        <f t="shared" si="97"/>
        <v>фото</v>
      </c>
      <c r="H941" s="123"/>
      <c r="I941" s="146" t="s">
        <v>2455</v>
      </c>
      <c r="J941" s="147" t="s">
        <v>949</v>
      </c>
      <c r="K941" s="148" t="s">
        <v>321</v>
      </c>
      <c r="L941" s="149">
        <v>7</v>
      </c>
      <c r="M941" s="150">
        <v>354.9</v>
      </c>
      <c r="N941" s="151"/>
      <c r="O941" s="84">
        <f t="shared" si="98"/>
        <v>0</v>
      </c>
      <c r="P941" s="103">
        <v>4607109956014</v>
      </c>
      <c r="Q941" s="152"/>
      <c r="R941" s="167">
        <f t="shared" si="99"/>
        <v>50.7</v>
      </c>
      <c r="S941" s="171" t="s">
        <v>1984</v>
      </c>
      <c r="T941" s="192" t="s">
        <v>3757</v>
      </c>
    </row>
    <row r="942" spans="1:20" ht="75.599999999999994" customHeight="1">
      <c r="A942" s="122">
        <v>925</v>
      </c>
      <c r="B942" s="128">
        <v>2653</v>
      </c>
      <c r="C942" s="144" t="s">
        <v>1985</v>
      </c>
      <c r="D942" s="145"/>
      <c r="E942" s="129" t="s">
        <v>318</v>
      </c>
      <c r="F942" s="135" t="s">
        <v>663</v>
      </c>
      <c r="G942" s="217" t="str">
        <f t="shared" si="97"/>
        <v>фото</v>
      </c>
      <c r="H942" s="123"/>
      <c r="I942" s="146" t="s">
        <v>664</v>
      </c>
      <c r="J942" s="147" t="s">
        <v>949</v>
      </c>
      <c r="K942" s="148" t="s">
        <v>321</v>
      </c>
      <c r="L942" s="149">
        <v>10</v>
      </c>
      <c r="M942" s="150">
        <v>246.6</v>
      </c>
      <c r="N942" s="151"/>
      <c r="O942" s="84">
        <f t="shared" si="98"/>
        <v>0</v>
      </c>
      <c r="P942" s="103">
        <v>4607109956038</v>
      </c>
      <c r="Q942" s="152"/>
      <c r="R942" s="167">
        <f t="shared" si="99"/>
        <v>24.66</v>
      </c>
      <c r="S942" s="171" t="s">
        <v>1985</v>
      </c>
      <c r="T942" s="192" t="s">
        <v>3757</v>
      </c>
    </row>
    <row r="943" spans="1:20" ht="73.900000000000006" customHeight="1">
      <c r="A943" s="122">
        <v>926</v>
      </c>
      <c r="B943" s="128">
        <v>2015</v>
      </c>
      <c r="C943" s="144" t="s">
        <v>1986</v>
      </c>
      <c r="D943" s="145"/>
      <c r="E943" s="129" t="s">
        <v>318</v>
      </c>
      <c r="F943" s="135" t="s">
        <v>665</v>
      </c>
      <c r="G943" s="217" t="str">
        <f t="shared" si="97"/>
        <v>фото</v>
      </c>
      <c r="H943" s="123"/>
      <c r="I943" s="146" t="s">
        <v>2456</v>
      </c>
      <c r="J943" s="147" t="s">
        <v>949</v>
      </c>
      <c r="K943" s="148" t="s">
        <v>321</v>
      </c>
      <c r="L943" s="149">
        <v>10</v>
      </c>
      <c r="M943" s="150">
        <v>246.6</v>
      </c>
      <c r="N943" s="151"/>
      <c r="O943" s="84">
        <f t="shared" si="98"/>
        <v>0</v>
      </c>
      <c r="P943" s="103">
        <v>4607109985021</v>
      </c>
      <c r="Q943" s="152"/>
      <c r="R943" s="167">
        <f t="shared" si="99"/>
        <v>24.66</v>
      </c>
      <c r="S943" s="171" t="s">
        <v>1986</v>
      </c>
      <c r="T943" s="192" t="s">
        <v>3757</v>
      </c>
    </row>
    <row r="944" spans="1:20" ht="73.7" customHeight="1">
      <c r="A944" s="122">
        <v>927</v>
      </c>
      <c r="B944" s="128">
        <v>5852</v>
      </c>
      <c r="C944" s="144" t="s">
        <v>2899</v>
      </c>
      <c r="D944" s="145"/>
      <c r="E944" s="129" t="s">
        <v>318</v>
      </c>
      <c r="F944" s="135" t="s">
        <v>2365</v>
      </c>
      <c r="G944" s="217" t="str">
        <f t="shared" si="97"/>
        <v>фото</v>
      </c>
      <c r="H944" s="123"/>
      <c r="I944" s="146" t="s">
        <v>3389</v>
      </c>
      <c r="J944" s="147" t="s">
        <v>949</v>
      </c>
      <c r="K944" s="148" t="s">
        <v>321</v>
      </c>
      <c r="L944" s="149">
        <v>7</v>
      </c>
      <c r="M944" s="150">
        <v>317.60000000000002</v>
      </c>
      <c r="N944" s="151"/>
      <c r="O944" s="84">
        <f t="shared" si="98"/>
        <v>0</v>
      </c>
      <c r="P944" s="103">
        <v>4607109934791</v>
      </c>
      <c r="Q944" s="152"/>
      <c r="R944" s="167">
        <f t="shared" si="99"/>
        <v>45.37</v>
      </c>
      <c r="S944" s="171" t="s">
        <v>2899</v>
      </c>
      <c r="T944" s="192" t="s">
        <v>3757</v>
      </c>
    </row>
    <row r="945" spans="1:20" s="61" customFormat="1" ht="89.25">
      <c r="A945" s="122">
        <v>928</v>
      </c>
      <c r="B945" s="128">
        <v>6502</v>
      </c>
      <c r="C945" s="144" t="s">
        <v>2900</v>
      </c>
      <c r="D945" s="145"/>
      <c r="E945" s="129" t="s">
        <v>318</v>
      </c>
      <c r="F945" s="135" t="s">
        <v>2901</v>
      </c>
      <c r="G945" s="217" t="str">
        <f t="shared" si="97"/>
        <v>фото</v>
      </c>
      <c r="H945" s="123"/>
      <c r="I945" s="146" t="s">
        <v>3390</v>
      </c>
      <c r="J945" s="147" t="s">
        <v>949</v>
      </c>
      <c r="K945" s="148" t="s">
        <v>322</v>
      </c>
      <c r="L945" s="149">
        <v>5</v>
      </c>
      <c r="M945" s="150">
        <v>291</v>
      </c>
      <c r="N945" s="151"/>
      <c r="O945" s="84">
        <f t="shared" si="98"/>
        <v>0</v>
      </c>
      <c r="P945" s="103">
        <v>4607109930656</v>
      </c>
      <c r="Q945" s="152"/>
      <c r="R945" s="167">
        <f t="shared" si="99"/>
        <v>58.2</v>
      </c>
      <c r="S945" s="171" t="s">
        <v>2900</v>
      </c>
      <c r="T945" s="192" t="s">
        <v>3757</v>
      </c>
    </row>
    <row r="946" spans="1:20" ht="75.400000000000006" customHeight="1">
      <c r="A946" s="122">
        <v>929</v>
      </c>
      <c r="B946" s="128">
        <v>7492</v>
      </c>
      <c r="C946" s="144" t="s">
        <v>2587</v>
      </c>
      <c r="D946" s="145"/>
      <c r="E946" s="129" t="s">
        <v>318</v>
      </c>
      <c r="F946" s="135" t="s">
        <v>1987</v>
      </c>
      <c r="G946" s="217" t="str">
        <f t="shared" si="97"/>
        <v>фото</v>
      </c>
      <c r="H946" s="123"/>
      <c r="I946" s="146" t="s">
        <v>2902</v>
      </c>
      <c r="J946" s="147" t="s">
        <v>920</v>
      </c>
      <c r="K946" s="148" t="s">
        <v>321</v>
      </c>
      <c r="L946" s="149">
        <v>7</v>
      </c>
      <c r="M946" s="150">
        <v>230.6</v>
      </c>
      <c r="N946" s="151"/>
      <c r="O946" s="84">
        <f t="shared" si="98"/>
        <v>0</v>
      </c>
      <c r="P946" s="103">
        <v>4607109938713</v>
      </c>
      <c r="Q946" s="152"/>
      <c r="R946" s="167">
        <f t="shared" si="99"/>
        <v>32.94</v>
      </c>
      <c r="S946" s="171" t="s">
        <v>2587</v>
      </c>
      <c r="T946" s="192" t="s">
        <v>3757</v>
      </c>
    </row>
    <row r="947" spans="1:20" ht="75.599999999999994" customHeight="1">
      <c r="A947" s="122">
        <v>930</v>
      </c>
      <c r="B947" s="128">
        <v>2896</v>
      </c>
      <c r="C947" s="144" t="s">
        <v>1988</v>
      </c>
      <c r="D947" s="145"/>
      <c r="E947" s="129" t="s">
        <v>318</v>
      </c>
      <c r="F947" s="135" t="s">
        <v>371</v>
      </c>
      <c r="G947" s="217" t="str">
        <f t="shared" si="97"/>
        <v>фото</v>
      </c>
      <c r="H947" s="123"/>
      <c r="I947" s="146" t="s">
        <v>372</v>
      </c>
      <c r="J947" s="147" t="s">
        <v>920</v>
      </c>
      <c r="K947" s="148" t="s">
        <v>2928</v>
      </c>
      <c r="L947" s="149">
        <v>10</v>
      </c>
      <c r="M947" s="150">
        <v>228.8</v>
      </c>
      <c r="N947" s="151"/>
      <c r="O947" s="84">
        <f t="shared" si="98"/>
        <v>0</v>
      </c>
      <c r="P947" s="103">
        <v>4607109978801</v>
      </c>
      <c r="Q947" s="152"/>
      <c r="R947" s="167">
        <f t="shared" si="99"/>
        <v>22.88</v>
      </c>
      <c r="S947" s="171" t="s">
        <v>1988</v>
      </c>
      <c r="T947" s="192" t="s">
        <v>3757</v>
      </c>
    </row>
    <row r="948" spans="1:20" ht="73.7" customHeight="1">
      <c r="A948" s="122">
        <v>931</v>
      </c>
      <c r="B948" s="128">
        <v>6642</v>
      </c>
      <c r="C948" s="144" t="s">
        <v>1989</v>
      </c>
      <c r="D948" s="145"/>
      <c r="E948" s="129" t="s">
        <v>318</v>
      </c>
      <c r="F948" s="135" t="s">
        <v>131</v>
      </c>
      <c r="G948" s="217" t="str">
        <f t="shared" si="97"/>
        <v>фото</v>
      </c>
      <c r="H948" s="123"/>
      <c r="I948" s="146" t="s">
        <v>132</v>
      </c>
      <c r="J948" s="147" t="s">
        <v>920</v>
      </c>
      <c r="K948" s="148" t="s">
        <v>321</v>
      </c>
      <c r="L948" s="149">
        <v>10</v>
      </c>
      <c r="M948" s="150">
        <v>237.7</v>
      </c>
      <c r="N948" s="151"/>
      <c r="O948" s="84">
        <f t="shared" si="98"/>
        <v>0</v>
      </c>
      <c r="P948" s="103">
        <v>4607109942864</v>
      </c>
      <c r="Q948" s="152"/>
      <c r="R948" s="167">
        <f t="shared" si="99"/>
        <v>23.77</v>
      </c>
      <c r="S948" s="171" t="s">
        <v>1989</v>
      </c>
      <c r="T948" s="192" t="s">
        <v>3757</v>
      </c>
    </row>
    <row r="949" spans="1:20" ht="75.599999999999994" customHeight="1">
      <c r="A949" s="122">
        <v>932</v>
      </c>
      <c r="B949" s="128">
        <v>2368</v>
      </c>
      <c r="C949" s="144" t="s">
        <v>1990</v>
      </c>
      <c r="D949" s="145"/>
      <c r="E949" s="129" t="s">
        <v>318</v>
      </c>
      <c r="F949" s="135" t="s">
        <v>680</v>
      </c>
      <c r="G949" s="217" t="str">
        <f t="shared" si="97"/>
        <v>фото</v>
      </c>
      <c r="H949" s="123"/>
      <c r="I949" s="146" t="s">
        <v>681</v>
      </c>
      <c r="J949" s="147" t="s">
        <v>935</v>
      </c>
      <c r="K949" s="148" t="s">
        <v>321</v>
      </c>
      <c r="L949" s="149">
        <v>10</v>
      </c>
      <c r="M949" s="150">
        <v>184.5</v>
      </c>
      <c r="N949" s="151"/>
      <c r="O949" s="84">
        <f t="shared" si="98"/>
        <v>0</v>
      </c>
      <c r="P949" s="103">
        <v>4607109967386</v>
      </c>
      <c r="Q949" s="152"/>
      <c r="R949" s="167">
        <f t="shared" si="99"/>
        <v>18.45</v>
      </c>
      <c r="S949" s="171" t="s">
        <v>1990</v>
      </c>
      <c r="T949" s="192" t="s">
        <v>3757</v>
      </c>
    </row>
    <row r="950" spans="1:20" ht="75.599999999999994" customHeight="1">
      <c r="A950" s="122">
        <v>933</v>
      </c>
      <c r="B950" s="128">
        <v>2895</v>
      </c>
      <c r="C950" s="144" t="s">
        <v>1991</v>
      </c>
      <c r="D950" s="145"/>
      <c r="E950" s="129" t="s">
        <v>318</v>
      </c>
      <c r="F950" s="135" t="s">
        <v>682</v>
      </c>
      <c r="G950" s="217" t="str">
        <f t="shared" si="97"/>
        <v>фото</v>
      </c>
      <c r="H950" s="123"/>
      <c r="I950" s="146" t="s">
        <v>683</v>
      </c>
      <c r="J950" s="147" t="s">
        <v>920</v>
      </c>
      <c r="K950" s="148" t="s">
        <v>322</v>
      </c>
      <c r="L950" s="149">
        <v>10</v>
      </c>
      <c r="M950" s="150">
        <v>157.9</v>
      </c>
      <c r="N950" s="151"/>
      <c r="O950" s="84">
        <f t="shared" si="98"/>
        <v>0</v>
      </c>
      <c r="P950" s="103">
        <v>4607109978795</v>
      </c>
      <c r="Q950" s="152"/>
      <c r="R950" s="167">
        <f t="shared" si="99"/>
        <v>15.79</v>
      </c>
      <c r="S950" s="171" t="s">
        <v>1991</v>
      </c>
      <c r="T950" s="192" t="s">
        <v>3757</v>
      </c>
    </row>
    <row r="951" spans="1:20" ht="74.099999999999994" customHeight="1">
      <c r="A951" s="122">
        <v>934</v>
      </c>
      <c r="B951" s="128">
        <v>63</v>
      </c>
      <c r="C951" s="144" t="s">
        <v>1992</v>
      </c>
      <c r="D951" s="145"/>
      <c r="E951" s="129" t="s">
        <v>318</v>
      </c>
      <c r="F951" s="135" t="s">
        <v>675</v>
      </c>
      <c r="G951" s="217" t="str">
        <f t="shared" si="97"/>
        <v>фото</v>
      </c>
      <c r="H951" s="123"/>
      <c r="I951" s="146" t="s">
        <v>676</v>
      </c>
      <c r="J951" s="147" t="s">
        <v>949</v>
      </c>
      <c r="K951" s="148" t="s">
        <v>321</v>
      </c>
      <c r="L951" s="149">
        <v>7</v>
      </c>
      <c r="M951" s="150">
        <v>311.39999999999998</v>
      </c>
      <c r="N951" s="151"/>
      <c r="O951" s="84">
        <f t="shared" si="98"/>
        <v>0</v>
      </c>
      <c r="P951" s="103">
        <v>4607109985083</v>
      </c>
      <c r="Q951" s="152"/>
      <c r="R951" s="167">
        <f t="shared" si="99"/>
        <v>44.49</v>
      </c>
      <c r="S951" s="171" t="s">
        <v>1992</v>
      </c>
      <c r="T951" s="192" t="s">
        <v>3757</v>
      </c>
    </row>
    <row r="952" spans="1:20" ht="75.400000000000006" customHeight="1">
      <c r="A952" s="122">
        <v>935</v>
      </c>
      <c r="B952" s="128">
        <v>2367</v>
      </c>
      <c r="C952" s="144" t="s">
        <v>1997</v>
      </c>
      <c r="D952" s="145"/>
      <c r="E952" s="129" t="s">
        <v>318</v>
      </c>
      <c r="F952" s="135" t="s">
        <v>3129</v>
      </c>
      <c r="G952" s="217" t="str">
        <f t="shared" si="97"/>
        <v>фото</v>
      </c>
      <c r="H952" s="123"/>
      <c r="I952" s="146" t="s">
        <v>2911</v>
      </c>
      <c r="J952" s="147" t="s">
        <v>899</v>
      </c>
      <c r="K952" s="148" t="s">
        <v>2852</v>
      </c>
      <c r="L952" s="149">
        <v>10</v>
      </c>
      <c r="M952" s="150">
        <v>202.2</v>
      </c>
      <c r="N952" s="151"/>
      <c r="O952" s="84">
        <f t="shared" si="98"/>
        <v>0</v>
      </c>
      <c r="P952" s="103">
        <v>4607109967393</v>
      </c>
      <c r="Q952" s="152"/>
      <c r="R952" s="167">
        <f t="shared" si="99"/>
        <v>20.22</v>
      </c>
      <c r="S952" s="171" t="s">
        <v>1997</v>
      </c>
      <c r="T952" s="192" t="s">
        <v>3757</v>
      </c>
    </row>
    <row r="953" spans="1:20" ht="75.400000000000006" customHeight="1">
      <c r="A953" s="122">
        <v>936</v>
      </c>
      <c r="B953" s="128">
        <v>6504</v>
      </c>
      <c r="C953" s="144" t="s">
        <v>2903</v>
      </c>
      <c r="D953" s="145"/>
      <c r="E953" s="129" t="s">
        <v>318</v>
      </c>
      <c r="F953" s="135" t="s">
        <v>2904</v>
      </c>
      <c r="G953" s="217" t="str">
        <f t="shared" si="97"/>
        <v>фото</v>
      </c>
      <c r="H953" s="123"/>
      <c r="I953" s="146" t="s">
        <v>2905</v>
      </c>
      <c r="J953" s="147" t="s">
        <v>949</v>
      </c>
      <c r="K953" s="148" t="s">
        <v>321</v>
      </c>
      <c r="L953" s="149">
        <v>10</v>
      </c>
      <c r="M953" s="150">
        <v>220</v>
      </c>
      <c r="N953" s="151"/>
      <c r="O953" s="84">
        <f t="shared" si="98"/>
        <v>0</v>
      </c>
      <c r="P953" s="103">
        <v>4607109930649</v>
      </c>
      <c r="Q953" s="152"/>
      <c r="R953" s="167">
        <f t="shared" si="99"/>
        <v>22</v>
      </c>
      <c r="S953" s="171" t="s">
        <v>2903</v>
      </c>
      <c r="T953" s="192" t="s">
        <v>3757</v>
      </c>
    </row>
    <row r="954" spans="1:20" s="60" customFormat="1" ht="75.400000000000006" customHeight="1">
      <c r="A954" s="122">
        <v>937</v>
      </c>
      <c r="B954" s="128">
        <v>2893</v>
      </c>
      <c r="C954" s="144" t="s">
        <v>3540</v>
      </c>
      <c r="D954" s="145"/>
      <c r="E954" s="129" t="s">
        <v>318</v>
      </c>
      <c r="F954" s="135" t="s">
        <v>3130</v>
      </c>
      <c r="G954" s="217" t="str">
        <f t="shared" si="97"/>
        <v>фото</v>
      </c>
      <c r="H954" s="123"/>
      <c r="I954" s="146" t="s">
        <v>3391</v>
      </c>
      <c r="J954" s="147" t="s">
        <v>902</v>
      </c>
      <c r="K954" s="148" t="s">
        <v>321</v>
      </c>
      <c r="L954" s="149">
        <v>8</v>
      </c>
      <c r="M954" s="150">
        <v>149</v>
      </c>
      <c r="N954" s="151"/>
      <c r="O954" s="84">
        <f t="shared" si="98"/>
        <v>0</v>
      </c>
      <c r="P954" s="103">
        <v>4607109985267</v>
      </c>
      <c r="Q954" s="152" t="s">
        <v>3017</v>
      </c>
      <c r="R954" s="167">
        <f t="shared" si="99"/>
        <v>18.63</v>
      </c>
      <c r="S954" s="171" t="s">
        <v>3540</v>
      </c>
      <c r="T954" s="192" t="s">
        <v>3757</v>
      </c>
    </row>
    <row r="955" spans="1:20" ht="75.400000000000006" customHeight="1">
      <c r="A955" s="122">
        <v>938</v>
      </c>
      <c r="B955" s="128">
        <v>7493</v>
      </c>
      <c r="C955" s="144" t="s">
        <v>2611</v>
      </c>
      <c r="D955" s="145"/>
      <c r="E955" s="129" t="s">
        <v>318</v>
      </c>
      <c r="F955" s="135" t="s">
        <v>1993</v>
      </c>
      <c r="G955" s="217" t="str">
        <f t="shared" si="97"/>
        <v>фото</v>
      </c>
      <c r="H955" s="123"/>
      <c r="I955" s="146" t="s">
        <v>1994</v>
      </c>
      <c r="J955" s="147" t="s">
        <v>949</v>
      </c>
      <c r="K955" s="148" t="s">
        <v>321</v>
      </c>
      <c r="L955" s="149">
        <v>10</v>
      </c>
      <c r="M955" s="150">
        <v>193.4</v>
      </c>
      <c r="N955" s="151"/>
      <c r="O955" s="84">
        <f t="shared" si="98"/>
        <v>0</v>
      </c>
      <c r="P955" s="103">
        <v>4607109938706</v>
      </c>
      <c r="Q955" s="152"/>
      <c r="R955" s="167">
        <f t="shared" si="99"/>
        <v>19.34</v>
      </c>
      <c r="S955" s="171" t="s">
        <v>2611</v>
      </c>
      <c r="T955" s="192" t="s">
        <v>3757</v>
      </c>
    </row>
    <row r="956" spans="1:20" ht="73.7" customHeight="1">
      <c r="A956" s="122">
        <v>939</v>
      </c>
      <c r="B956" s="128">
        <v>5855</v>
      </c>
      <c r="C956" s="144" t="s">
        <v>2906</v>
      </c>
      <c r="D956" s="145"/>
      <c r="E956" s="129" t="s">
        <v>318</v>
      </c>
      <c r="F956" s="135" t="s">
        <v>2366</v>
      </c>
      <c r="G956" s="217" t="str">
        <f t="shared" si="97"/>
        <v>фото</v>
      </c>
      <c r="H956" s="123"/>
      <c r="I956" s="146" t="s">
        <v>2457</v>
      </c>
      <c r="J956" s="147" t="s">
        <v>949</v>
      </c>
      <c r="K956" s="148" t="s">
        <v>321</v>
      </c>
      <c r="L956" s="149">
        <v>10</v>
      </c>
      <c r="M956" s="150">
        <v>193.4</v>
      </c>
      <c r="N956" s="151"/>
      <c r="O956" s="84">
        <f t="shared" si="98"/>
        <v>0</v>
      </c>
      <c r="P956" s="103">
        <v>4607109934784</v>
      </c>
      <c r="Q956" s="152"/>
      <c r="R956" s="167">
        <f t="shared" si="99"/>
        <v>19.34</v>
      </c>
      <c r="S956" s="171" t="s">
        <v>2906</v>
      </c>
      <c r="T956" s="192" t="s">
        <v>3757</v>
      </c>
    </row>
    <row r="957" spans="1:20" ht="75.599999999999994" customHeight="1">
      <c r="A957" s="122">
        <v>940</v>
      </c>
      <c r="B957" s="128">
        <v>2561</v>
      </c>
      <c r="C957" s="144" t="s">
        <v>1995</v>
      </c>
      <c r="D957" s="145"/>
      <c r="E957" s="129" t="s">
        <v>318</v>
      </c>
      <c r="F957" s="135" t="s">
        <v>677</v>
      </c>
      <c r="G957" s="217" t="str">
        <f t="shared" si="97"/>
        <v>фото</v>
      </c>
      <c r="H957" s="123"/>
      <c r="I957" s="146" t="s">
        <v>678</v>
      </c>
      <c r="J957" s="147" t="s">
        <v>949</v>
      </c>
      <c r="K957" s="148" t="s">
        <v>321</v>
      </c>
      <c r="L957" s="149">
        <v>5</v>
      </c>
      <c r="M957" s="150">
        <v>259.89999999999998</v>
      </c>
      <c r="N957" s="151"/>
      <c r="O957" s="84">
        <f t="shared" si="98"/>
        <v>0</v>
      </c>
      <c r="P957" s="103">
        <v>4607109970492</v>
      </c>
      <c r="Q957" s="152"/>
      <c r="R957" s="167">
        <f t="shared" si="99"/>
        <v>51.98</v>
      </c>
      <c r="S957" s="171" t="s">
        <v>1995</v>
      </c>
      <c r="T957" s="192" t="s">
        <v>3757</v>
      </c>
    </row>
    <row r="958" spans="1:20" ht="73.5" customHeight="1">
      <c r="A958" s="122">
        <v>941</v>
      </c>
      <c r="B958" s="128">
        <v>5857</v>
      </c>
      <c r="C958" s="144" t="s">
        <v>2907</v>
      </c>
      <c r="D958" s="145"/>
      <c r="E958" s="129" t="s">
        <v>318</v>
      </c>
      <c r="F958" s="135" t="s">
        <v>2367</v>
      </c>
      <c r="G958" s="217" t="str">
        <f t="shared" si="97"/>
        <v>фото</v>
      </c>
      <c r="H958" s="123"/>
      <c r="I958" s="146" t="s">
        <v>2458</v>
      </c>
      <c r="J958" s="147" t="s">
        <v>949</v>
      </c>
      <c r="K958" s="148" t="s">
        <v>321</v>
      </c>
      <c r="L958" s="149">
        <v>7</v>
      </c>
      <c r="M958" s="150">
        <v>230.6</v>
      </c>
      <c r="N958" s="151"/>
      <c r="O958" s="84">
        <f t="shared" si="98"/>
        <v>0</v>
      </c>
      <c r="P958" s="103">
        <v>4607109934777</v>
      </c>
      <c r="Q958" s="152"/>
      <c r="R958" s="167">
        <f t="shared" si="99"/>
        <v>32.94</v>
      </c>
      <c r="S958" s="171" t="s">
        <v>2907</v>
      </c>
      <c r="T958" s="192" t="s">
        <v>3757</v>
      </c>
    </row>
    <row r="959" spans="1:20" ht="75.599999999999994" customHeight="1">
      <c r="A959" s="122">
        <v>942</v>
      </c>
      <c r="B959" s="128">
        <v>892</v>
      </c>
      <c r="C959" s="144" t="s">
        <v>1996</v>
      </c>
      <c r="D959" s="145"/>
      <c r="E959" s="129" t="s">
        <v>318</v>
      </c>
      <c r="F959" s="135" t="s">
        <v>679</v>
      </c>
      <c r="G959" s="217" t="str">
        <f t="shared" si="97"/>
        <v>фото</v>
      </c>
      <c r="H959" s="123"/>
      <c r="I959" s="146" t="s">
        <v>2459</v>
      </c>
      <c r="J959" s="147" t="s">
        <v>952</v>
      </c>
      <c r="K959" s="148" t="s">
        <v>321</v>
      </c>
      <c r="L959" s="149">
        <v>10</v>
      </c>
      <c r="M959" s="150">
        <v>211.1</v>
      </c>
      <c r="N959" s="151"/>
      <c r="O959" s="84">
        <f t="shared" si="98"/>
        <v>0</v>
      </c>
      <c r="P959" s="103">
        <v>4607109970508</v>
      </c>
      <c r="Q959" s="152"/>
      <c r="R959" s="167">
        <f t="shared" si="99"/>
        <v>21.11</v>
      </c>
      <c r="S959" s="171" t="s">
        <v>1996</v>
      </c>
      <c r="T959" s="192" t="s">
        <v>3757</v>
      </c>
    </row>
    <row r="960" spans="1:20" ht="75.400000000000006" customHeight="1">
      <c r="A960" s="122">
        <v>943</v>
      </c>
      <c r="B960" s="128">
        <v>6507</v>
      </c>
      <c r="C960" s="144" t="s">
        <v>2908</v>
      </c>
      <c r="D960" s="145"/>
      <c r="E960" s="129" t="s">
        <v>318</v>
      </c>
      <c r="F960" s="135" t="s">
        <v>2909</v>
      </c>
      <c r="G960" s="217" t="str">
        <f t="shared" si="97"/>
        <v>фото</v>
      </c>
      <c r="H960" s="123"/>
      <c r="I960" s="146" t="s">
        <v>2910</v>
      </c>
      <c r="J960" s="147" t="s">
        <v>949</v>
      </c>
      <c r="K960" s="148" t="s">
        <v>322</v>
      </c>
      <c r="L960" s="149">
        <v>5</v>
      </c>
      <c r="M960" s="150">
        <v>246.6</v>
      </c>
      <c r="N960" s="151"/>
      <c r="O960" s="84">
        <f t="shared" si="98"/>
        <v>0</v>
      </c>
      <c r="P960" s="103">
        <v>4607109930632</v>
      </c>
      <c r="Q960" s="152"/>
      <c r="R960" s="167">
        <f t="shared" si="99"/>
        <v>49.32</v>
      </c>
      <c r="S960" s="171" t="s">
        <v>2908</v>
      </c>
      <c r="T960" s="192" t="s">
        <v>3757</v>
      </c>
    </row>
    <row r="961" spans="1:20" ht="73.5" customHeight="1">
      <c r="A961" s="122">
        <v>944</v>
      </c>
      <c r="B961" s="128">
        <v>6645</v>
      </c>
      <c r="C961" s="144" t="s">
        <v>2588</v>
      </c>
      <c r="D961" s="145"/>
      <c r="E961" s="129" t="s">
        <v>318</v>
      </c>
      <c r="F961" s="135" t="s">
        <v>129</v>
      </c>
      <c r="G961" s="217" t="str">
        <f t="shared" si="97"/>
        <v>фото</v>
      </c>
      <c r="H961" s="123"/>
      <c r="I961" s="146" t="s">
        <v>130</v>
      </c>
      <c r="J961" s="147" t="s">
        <v>920</v>
      </c>
      <c r="K961" s="148" t="s">
        <v>321</v>
      </c>
      <c r="L961" s="149">
        <v>5</v>
      </c>
      <c r="M961" s="150">
        <v>268.8</v>
      </c>
      <c r="N961" s="151"/>
      <c r="O961" s="84">
        <f t="shared" si="98"/>
        <v>0</v>
      </c>
      <c r="P961" s="103">
        <v>4607109942895</v>
      </c>
      <c r="Q961" s="152"/>
      <c r="R961" s="167">
        <f t="shared" si="99"/>
        <v>53.76</v>
      </c>
      <c r="S961" s="171" t="s">
        <v>2588</v>
      </c>
      <c r="T961" s="192" t="s">
        <v>3757</v>
      </c>
    </row>
    <row r="962" spans="1:20" ht="75.400000000000006" customHeight="1">
      <c r="A962" s="122">
        <v>945</v>
      </c>
      <c r="B962" s="128">
        <v>7494</v>
      </c>
      <c r="C962" s="144" t="s">
        <v>2589</v>
      </c>
      <c r="D962" s="145"/>
      <c r="E962" s="129" t="s">
        <v>318</v>
      </c>
      <c r="F962" s="135" t="s">
        <v>1998</v>
      </c>
      <c r="G962" s="217" t="str">
        <f t="shared" si="97"/>
        <v>фото</v>
      </c>
      <c r="H962" s="123"/>
      <c r="I962" s="146" t="s">
        <v>2912</v>
      </c>
      <c r="J962" s="147" t="s">
        <v>920</v>
      </c>
      <c r="K962" s="148" t="s">
        <v>321</v>
      </c>
      <c r="L962" s="149">
        <v>5</v>
      </c>
      <c r="M962" s="150">
        <v>299.8</v>
      </c>
      <c r="N962" s="151"/>
      <c r="O962" s="84">
        <f t="shared" si="98"/>
        <v>0</v>
      </c>
      <c r="P962" s="103">
        <v>4607109938690</v>
      </c>
      <c r="Q962" s="152"/>
      <c r="R962" s="167">
        <f t="shared" si="99"/>
        <v>59.96</v>
      </c>
      <c r="S962" s="171" t="s">
        <v>2589</v>
      </c>
      <c r="T962" s="192" t="s">
        <v>3757</v>
      </c>
    </row>
    <row r="963" spans="1:20" s="61" customFormat="1" ht="74.099999999999994" customHeight="1">
      <c r="A963" s="122">
        <v>946</v>
      </c>
      <c r="B963" s="128">
        <v>2035</v>
      </c>
      <c r="C963" s="144" t="s">
        <v>1999</v>
      </c>
      <c r="D963" s="145" t="s">
        <v>2000</v>
      </c>
      <c r="E963" s="129" t="s">
        <v>318</v>
      </c>
      <c r="F963" s="135" t="s">
        <v>370</v>
      </c>
      <c r="G963" s="217" t="str">
        <f t="shared" si="97"/>
        <v>фото</v>
      </c>
      <c r="H963" s="217"/>
      <c r="I963" s="146" t="s">
        <v>2460</v>
      </c>
      <c r="J963" s="147" t="s">
        <v>949</v>
      </c>
      <c r="K963" s="148" t="s">
        <v>322</v>
      </c>
      <c r="L963" s="149">
        <v>10</v>
      </c>
      <c r="M963" s="150">
        <v>273.2</v>
      </c>
      <c r="N963" s="151"/>
      <c r="O963" s="84">
        <f t="shared" si="98"/>
        <v>0</v>
      </c>
      <c r="P963" s="103">
        <v>4607109985113</v>
      </c>
      <c r="Q963" s="152"/>
      <c r="R963" s="167">
        <f t="shared" si="99"/>
        <v>27.32</v>
      </c>
      <c r="S963" s="171" t="s">
        <v>2913</v>
      </c>
      <c r="T963" s="192" t="s">
        <v>3757</v>
      </c>
    </row>
    <row r="964" spans="1:20" ht="73.900000000000006" customHeight="1">
      <c r="A964" s="122">
        <v>947</v>
      </c>
      <c r="B964" s="128">
        <v>6646</v>
      </c>
      <c r="C964" s="144" t="s">
        <v>2001</v>
      </c>
      <c r="D964" s="145" t="s">
        <v>2002</v>
      </c>
      <c r="E964" s="129" t="s">
        <v>318</v>
      </c>
      <c r="F964" s="135" t="s">
        <v>137</v>
      </c>
      <c r="G964" s="217" t="str">
        <f t="shared" si="97"/>
        <v>фото</v>
      </c>
      <c r="H964" s="217"/>
      <c r="I964" s="146" t="s">
        <v>138</v>
      </c>
      <c r="J964" s="147" t="s">
        <v>899</v>
      </c>
      <c r="K964" s="148" t="s">
        <v>321</v>
      </c>
      <c r="L964" s="149">
        <v>5</v>
      </c>
      <c r="M964" s="150">
        <v>291</v>
      </c>
      <c r="N964" s="151"/>
      <c r="O964" s="84">
        <f t="shared" si="98"/>
        <v>0</v>
      </c>
      <c r="P964" s="103">
        <v>4607109942901</v>
      </c>
      <c r="Q964" s="152"/>
      <c r="R964" s="167">
        <f t="shared" si="99"/>
        <v>58.2</v>
      </c>
      <c r="S964" s="171" t="s">
        <v>2914</v>
      </c>
      <c r="T964" s="192" t="s">
        <v>3757</v>
      </c>
    </row>
    <row r="965" spans="1:20" ht="75.599999999999994" customHeight="1">
      <c r="A965" s="122">
        <v>948</v>
      </c>
      <c r="B965" s="128">
        <v>2389</v>
      </c>
      <c r="C965" s="144" t="s">
        <v>2003</v>
      </c>
      <c r="D965" s="145"/>
      <c r="E965" s="129" t="s">
        <v>318</v>
      </c>
      <c r="F965" s="135" t="s">
        <v>718</v>
      </c>
      <c r="G965" s="217" t="str">
        <f t="shared" si="97"/>
        <v>фото</v>
      </c>
      <c r="H965" s="123"/>
      <c r="I965" s="146" t="s">
        <v>2915</v>
      </c>
      <c r="J965" s="147" t="s">
        <v>952</v>
      </c>
      <c r="K965" s="148" t="s">
        <v>2916</v>
      </c>
      <c r="L965" s="149">
        <v>3</v>
      </c>
      <c r="M965" s="150">
        <v>363.7</v>
      </c>
      <c r="N965" s="151"/>
      <c r="O965" s="84">
        <f t="shared" si="98"/>
        <v>0</v>
      </c>
      <c r="P965" s="103">
        <v>4607109967409</v>
      </c>
      <c r="Q965" s="152"/>
      <c r="R965" s="167">
        <f t="shared" si="99"/>
        <v>121.23</v>
      </c>
      <c r="S965" s="171" t="s">
        <v>2003</v>
      </c>
      <c r="T965" s="192" t="s">
        <v>3757</v>
      </c>
    </row>
    <row r="966" spans="1:20" ht="73.900000000000006" customHeight="1">
      <c r="A966" s="122">
        <v>949</v>
      </c>
      <c r="B966" s="128">
        <v>1741</v>
      </c>
      <c r="C966" s="144" t="s">
        <v>2004</v>
      </c>
      <c r="D966" s="145"/>
      <c r="E966" s="129" t="s">
        <v>318</v>
      </c>
      <c r="F966" s="135" t="s">
        <v>719</v>
      </c>
      <c r="G966" s="217" t="str">
        <f t="shared" si="97"/>
        <v>фото</v>
      </c>
      <c r="H966" s="123"/>
      <c r="I966" s="146" t="s">
        <v>2461</v>
      </c>
      <c r="J966" s="147" t="s">
        <v>949</v>
      </c>
      <c r="K966" s="148" t="s">
        <v>321</v>
      </c>
      <c r="L966" s="149">
        <v>7</v>
      </c>
      <c r="M966" s="150">
        <v>267.89999999999998</v>
      </c>
      <c r="N966" s="151"/>
      <c r="O966" s="84">
        <f t="shared" si="98"/>
        <v>0</v>
      </c>
      <c r="P966" s="103">
        <v>4607109985298</v>
      </c>
      <c r="Q966" s="152"/>
      <c r="R966" s="167">
        <f t="shared" si="99"/>
        <v>38.270000000000003</v>
      </c>
      <c r="S966" s="171" t="s">
        <v>2004</v>
      </c>
      <c r="T966" s="192" t="s">
        <v>3757</v>
      </c>
    </row>
    <row r="967" spans="1:20" s="60" customFormat="1" ht="75.599999999999994" customHeight="1">
      <c r="A967" s="122">
        <v>950</v>
      </c>
      <c r="B967" s="128">
        <v>3237</v>
      </c>
      <c r="C967" s="144" t="s">
        <v>2005</v>
      </c>
      <c r="D967" s="145"/>
      <c r="E967" s="129" t="s">
        <v>318</v>
      </c>
      <c r="F967" s="135" t="s">
        <v>715</v>
      </c>
      <c r="G967" s="217" t="str">
        <f t="shared" si="97"/>
        <v>фото</v>
      </c>
      <c r="H967" s="123"/>
      <c r="I967" s="146" t="s">
        <v>716</v>
      </c>
      <c r="J967" s="147" t="s">
        <v>949</v>
      </c>
      <c r="K967" s="148" t="s">
        <v>321</v>
      </c>
      <c r="L967" s="149">
        <v>10</v>
      </c>
      <c r="M967" s="150">
        <v>273.2</v>
      </c>
      <c r="N967" s="151"/>
      <c r="O967" s="84">
        <f t="shared" si="98"/>
        <v>0</v>
      </c>
      <c r="P967" s="103">
        <v>4607109970515</v>
      </c>
      <c r="Q967" s="152"/>
      <c r="R967" s="167">
        <f t="shared" si="99"/>
        <v>27.32</v>
      </c>
      <c r="S967" s="171" t="s">
        <v>2005</v>
      </c>
      <c r="T967" s="192" t="s">
        <v>3757</v>
      </c>
    </row>
    <row r="968" spans="1:20" ht="73.900000000000006" customHeight="1">
      <c r="A968" s="122">
        <v>951</v>
      </c>
      <c r="B968" s="128">
        <v>6648</v>
      </c>
      <c r="C968" s="144" t="s">
        <v>2590</v>
      </c>
      <c r="D968" s="145" t="s">
        <v>2591</v>
      </c>
      <c r="E968" s="129" t="s">
        <v>318</v>
      </c>
      <c r="F968" s="135" t="s">
        <v>135</v>
      </c>
      <c r="G968" s="217" t="str">
        <f t="shared" si="97"/>
        <v>фото</v>
      </c>
      <c r="H968" s="217"/>
      <c r="I968" s="146" t="s">
        <v>136</v>
      </c>
      <c r="J968" s="147" t="s">
        <v>920</v>
      </c>
      <c r="K968" s="148" t="s">
        <v>321</v>
      </c>
      <c r="L968" s="149">
        <v>5</v>
      </c>
      <c r="M968" s="150">
        <v>299.8</v>
      </c>
      <c r="N968" s="151"/>
      <c r="O968" s="84">
        <f t="shared" si="98"/>
        <v>0</v>
      </c>
      <c r="P968" s="103">
        <v>4607109942925</v>
      </c>
      <c r="Q968" s="152"/>
      <c r="R968" s="167">
        <f t="shared" si="99"/>
        <v>59.96</v>
      </c>
      <c r="S968" s="171" t="s">
        <v>2917</v>
      </c>
      <c r="T968" s="192" t="s">
        <v>3757</v>
      </c>
    </row>
    <row r="969" spans="1:20" ht="75.599999999999994" customHeight="1">
      <c r="A969" s="122">
        <v>952</v>
      </c>
      <c r="B969" s="128">
        <v>3236</v>
      </c>
      <c r="C969" s="144" t="s">
        <v>2006</v>
      </c>
      <c r="D969" s="145"/>
      <c r="E969" s="129" t="s">
        <v>318</v>
      </c>
      <c r="F969" s="135" t="s">
        <v>711</v>
      </c>
      <c r="G969" s="217" t="str">
        <f t="shared" si="97"/>
        <v>фото</v>
      </c>
      <c r="H969" s="123"/>
      <c r="I969" s="146" t="s">
        <v>712</v>
      </c>
      <c r="J969" s="147" t="s">
        <v>949</v>
      </c>
      <c r="K969" s="148" t="s">
        <v>321</v>
      </c>
      <c r="L969" s="149">
        <v>10</v>
      </c>
      <c r="M969" s="150">
        <v>246.6</v>
      </c>
      <c r="N969" s="151"/>
      <c r="O969" s="84">
        <f t="shared" si="98"/>
        <v>0</v>
      </c>
      <c r="P969" s="103">
        <v>4607109970522</v>
      </c>
      <c r="Q969" s="152"/>
      <c r="R969" s="167">
        <f t="shared" si="99"/>
        <v>24.66</v>
      </c>
      <c r="S969" s="171" t="s">
        <v>2006</v>
      </c>
      <c r="T969" s="192" t="s">
        <v>3757</v>
      </c>
    </row>
    <row r="970" spans="1:20" ht="74.099999999999994" customHeight="1">
      <c r="A970" s="122">
        <v>953</v>
      </c>
      <c r="B970" s="128">
        <v>2075</v>
      </c>
      <c r="C970" s="144" t="s">
        <v>2007</v>
      </c>
      <c r="D970" s="145"/>
      <c r="E970" s="129" t="s">
        <v>318</v>
      </c>
      <c r="F970" s="135" t="s">
        <v>713</v>
      </c>
      <c r="G970" s="217" t="str">
        <f t="shared" si="97"/>
        <v>фото</v>
      </c>
      <c r="H970" s="123"/>
      <c r="I970" s="146" t="s">
        <v>2462</v>
      </c>
      <c r="J970" s="147" t="s">
        <v>899</v>
      </c>
      <c r="K970" s="148" t="s">
        <v>321</v>
      </c>
      <c r="L970" s="149">
        <v>7</v>
      </c>
      <c r="M970" s="150">
        <v>267.89999999999998</v>
      </c>
      <c r="N970" s="151"/>
      <c r="O970" s="84">
        <f t="shared" si="98"/>
        <v>0</v>
      </c>
      <c r="P970" s="103">
        <v>4607109985274</v>
      </c>
      <c r="Q970" s="152"/>
      <c r="R970" s="167">
        <f t="shared" si="99"/>
        <v>38.270000000000003</v>
      </c>
      <c r="S970" s="171" t="s">
        <v>2007</v>
      </c>
      <c r="T970" s="192" t="s">
        <v>3757</v>
      </c>
    </row>
    <row r="971" spans="1:20" ht="75.599999999999994" customHeight="1">
      <c r="A971" s="122">
        <v>954</v>
      </c>
      <c r="B971" s="128">
        <v>2386</v>
      </c>
      <c r="C971" s="144" t="s">
        <v>2008</v>
      </c>
      <c r="D971" s="145"/>
      <c r="E971" s="129" t="s">
        <v>318</v>
      </c>
      <c r="F971" s="135" t="s">
        <v>35</v>
      </c>
      <c r="G971" s="217" t="str">
        <f t="shared" si="97"/>
        <v>фото</v>
      </c>
      <c r="H971" s="123"/>
      <c r="I971" s="146" t="s">
        <v>714</v>
      </c>
      <c r="J971" s="147" t="s">
        <v>949</v>
      </c>
      <c r="K971" s="148" t="s">
        <v>321</v>
      </c>
      <c r="L971" s="149">
        <v>10</v>
      </c>
      <c r="M971" s="150">
        <v>202.2</v>
      </c>
      <c r="N971" s="151"/>
      <c r="O971" s="84">
        <f t="shared" si="98"/>
        <v>0</v>
      </c>
      <c r="P971" s="103">
        <v>4607109967416</v>
      </c>
      <c r="Q971" s="152"/>
      <c r="R971" s="167">
        <f t="shared" si="99"/>
        <v>20.22</v>
      </c>
      <c r="S971" s="171" t="s">
        <v>2008</v>
      </c>
      <c r="T971" s="192" t="s">
        <v>3757</v>
      </c>
    </row>
    <row r="972" spans="1:20" s="61" customFormat="1" ht="75.599999999999994" customHeight="1">
      <c r="A972" s="122">
        <v>955</v>
      </c>
      <c r="B972" s="128">
        <v>2365</v>
      </c>
      <c r="C972" s="144" t="s">
        <v>2009</v>
      </c>
      <c r="D972" s="145"/>
      <c r="E972" s="129" t="s">
        <v>318</v>
      </c>
      <c r="F972" s="135" t="s">
        <v>671</v>
      </c>
      <c r="G972" s="217" t="str">
        <f t="shared" si="97"/>
        <v>фото</v>
      </c>
      <c r="H972" s="123"/>
      <c r="I972" s="146" t="s">
        <v>2463</v>
      </c>
      <c r="J972" s="147" t="s">
        <v>902</v>
      </c>
      <c r="K972" s="148" t="s">
        <v>322</v>
      </c>
      <c r="L972" s="149">
        <v>5</v>
      </c>
      <c r="M972" s="150">
        <v>193.4</v>
      </c>
      <c r="N972" s="151"/>
      <c r="O972" s="84">
        <f t="shared" si="98"/>
        <v>0</v>
      </c>
      <c r="P972" s="103">
        <v>4607109967423</v>
      </c>
      <c r="Q972" s="152"/>
      <c r="R972" s="167">
        <f t="shared" si="99"/>
        <v>38.68</v>
      </c>
      <c r="S972" s="171" t="s">
        <v>2009</v>
      </c>
      <c r="T972" s="192" t="s">
        <v>3757</v>
      </c>
    </row>
    <row r="973" spans="1:20" ht="73.900000000000006" customHeight="1">
      <c r="A973" s="122">
        <v>956</v>
      </c>
      <c r="B973" s="128">
        <v>2939</v>
      </c>
      <c r="C973" s="144" t="s">
        <v>2010</v>
      </c>
      <c r="D973" s="145"/>
      <c r="E973" s="129" t="s">
        <v>318</v>
      </c>
      <c r="F973" s="135" t="s">
        <v>672</v>
      </c>
      <c r="G973" s="217" t="str">
        <f t="shared" si="97"/>
        <v>фото</v>
      </c>
      <c r="H973" s="123"/>
      <c r="I973" s="146" t="s">
        <v>2464</v>
      </c>
      <c r="J973" s="147" t="s">
        <v>899</v>
      </c>
      <c r="K973" s="148" t="s">
        <v>321</v>
      </c>
      <c r="L973" s="149">
        <v>10</v>
      </c>
      <c r="M973" s="150">
        <v>264.3</v>
      </c>
      <c r="N973" s="151"/>
      <c r="O973" s="84">
        <f t="shared" si="98"/>
        <v>0</v>
      </c>
      <c r="P973" s="103">
        <v>4607109985069</v>
      </c>
      <c r="Q973" s="152"/>
      <c r="R973" s="167">
        <f t="shared" si="99"/>
        <v>26.43</v>
      </c>
      <c r="S973" s="171" t="s">
        <v>2010</v>
      </c>
      <c r="T973" s="192" t="s">
        <v>3757</v>
      </c>
    </row>
    <row r="974" spans="1:20" ht="75.599999999999994" customHeight="1">
      <c r="A974" s="122">
        <v>957</v>
      </c>
      <c r="B974" s="128">
        <v>2892</v>
      </c>
      <c r="C974" s="144" t="s">
        <v>2011</v>
      </c>
      <c r="D974" s="145"/>
      <c r="E974" s="129" t="s">
        <v>318</v>
      </c>
      <c r="F974" s="135" t="s">
        <v>673</v>
      </c>
      <c r="G974" s="217" t="str">
        <f t="shared" si="97"/>
        <v>фото</v>
      </c>
      <c r="H974" s="123"/>
      <c r="I974" s="146" t="s">
        <v>674</v>
      </c>
      <c r="J974" s="147" t="s">
        <v>949</v>
      </c>
      <c r="K974" s="148" t="s">
        <v>321</v>
      </c>
      <c r="L974" s="149">
        <v>10</v>
      </c>
      <c r="M974" s="150">
        <v>149</v>
      </c>
      <c r="N974" s="151"/>
      <c r="O974" s="84">
        <f t="shared" si="98"/>
        <v>0</v>
      </c>
      <c r="P974" s="103">
        <v>4607109978788</v>
      </c>
      <c r="Q974" s="152"/>
      <c r="R974" s="167">
        <f t="shared" si="99"/>
        <v>14.9</v>
      </c>
      <c r="S974" s="171" t="s">
        <v>2011</v>
      </c>
      <c r="T974" s="192" t="s">
        <v>3757</v>
      </c>
    </row>
    <row r="975" spans="1:20" ht="75.400000000000006" customHeight="1">
      <c r="A975" s="122">
        <v>958</v>
      </c>
      <c r="B975" s="128">
        <v>6658</v>
      </c>
      <c r="C975" s="144" t="s">
        <v>3541</v>
      </c>
      <c r="D975" s="145"/>
      <c r="E975" s="129" t="s">
        <v>318</v>
      </c>
      <c r="F975" s="135" t="s">
        <v>3131</v>
      </c>
      <c r="G975" s="217" t="str">
        <f t="shared" si="97"/>
        <v>фото</v>
      </c>
      <c r="H975" s="123"/>
      <c r="I975" s="146" t="s">
        <v>3392</v>
      </c>
      <c r="J975" s="147" t="s">
        <v>899</v>
      </c>
      <c r="K975" s="148" t="s">
        <v>321</v>
      </c>
      <c r="L975" s="149">
        <v>10</v>
      </c>
      <c r="M975" s="150">
        <v>184.5</v>
      </c>
      <c r="N975" s="151"/>
      <c r="O975" s="84">
        <f t="shared" si="98"/>
        <v>0</v>
      </c>
      <c r="P975" s="103">
        <v>4607109943021</v>
      </c>
      <c r="Q975" s="152" t="s">
        <v>3017</v>
      </c>
      <c r="R975" s="167">
        <f t="shared" si="99"/>
        <v>18.45</v>
      </c>
      <c r="S975" s="171" t="s">
        <v>3541</v>
      </c>
      <c r="T975" s="192" t="s">
        <v>3757</v>
      </c>
    </row>
    <row r="976" spans="1:20" ht="73.900000000000006" customHeight="1">
      <c r="A976" s="122">
        <v>959</v>
      </c>
      <c r="B976" s="128">
        <v>877</v>
      </c>
      <c r="C976" s="144" t="s">
        <v>2012</v>
      </c>
      <c r="D976" s="145"/>
      <c r="E976" s="129" t="s">
        <v>318</v>
      </c>
      <c r="F976" s="135" t="s">
        <v>654</v>
      </c>
      <c r="G976" s="217" t="str">
        <f t="shared" si="97"/>
        <v>фото</v>
      </c>
      <c r="H976" s="123"/>
      <c r="I976" s="146" t="s">
        <v>655</v>
      </c>
      <c r="J976" s="147" t="s">
        <v>949</v>
      </c>
      <c r="K976" s="148" t="s">
        <v>321</v>
      </c>
      <c r="L976" s="149">
        <v>10</v>
      </c>
      <c r="M976" s="150">
        <v>149</v>
      </c>
      <c r="N976" s="151"/>
      <c r="O976" s="84">
        <f t="shared" si="98"/>
        <v>0</v>
      </c>
      <c r="P976" s="103">
        <v>4607109956007</v>
      </c>
      <c r="Q976" s="152"/>
      <c r="R976" s="167">
        <f t="shared" si="99"/>
        <v>14.9</v>
      </c>
      <c r="S976" s="171" t="s">
        <v>2012</v>
      </c>
      <c r="T976" s="192" t="s">
        <v>3757</v>
      </c>
    </row>
    <row r="977" spans="1:20" ht="75.599999999999994" customHeight="1">
      <c r="A977" s="122">
        <v>960</v>
      </c>
      <c r="B977" s="128">
        <v>2656</v>
      </c>
      <c r="C977" s="144" t="s">
        <v>2013</v>
      </c>
      <c r="D977" s="145"/>
      <c r="E977" s="129" t="s">
        <v>318</v>
      </c>
      <c r="F977" s="135" t="s">
        <v>684</v>
      </c>
      <c r="G977" s="217" t="str">
        <f t="shared" si="97"/>
        <v>фото</v>
      </c>
      <c r="H977" s="123"/>
      <c r="I977" s="146" t="s">
        <v>2465</v>
      </c>
      <c r="J977" s="147" t="s">
        <v>899</v>
      </c>
      <c r="K977" s="148" t="s">
        <v>321</v>
      </c>
      <c r="L977" s="149">
        <v>10</v>
      </c>
      <c r="M977" s="150">
        <v>264.3</v>
      </c>
      <c r="N977" s="151"/>
      <c r="O977" s="84">
        <f t="shared" si="98"/>
        <v>0</v>
      </c>
      <c r="P977" s="103">
        <v>4607109956076</v>
      </c>
      <c r="Q977" s="152"/>
      <c r="R977" s="167">
        <f t="shared" si="99"/>
        <v>26.43</v>
      </c>
      <c r="S977" s="171" t="s">
        <v>2013</v>
      </c>
      <c r="T977" s="192" t="s">
        <v>3757</v>
      </c>
    </row>
    <row r="978" spans="1:20" s="61" customFormat="1" ht="75.400000000000006" customHeight="1">
      <c r="A978" s="122">
        <v>961</v>
      </c>
      <c r="B978" s="128">
        <v>5859</v>
      </c>
      <c r="C978" s="144" t="s">
        <v>2918</v>
      </c>
      <c r="D978" s="145"/>
      <c r="E978" s="129" t="s">
        <v>318</v>
      </c>
      <c r="F978" s="135" t="s">
        <v>2368</v>
      </c>
      <c r="G978" s="217" t="str">
        <f t="shared" si="97"/>
        <v>фото</v>
      </c>
      <c r="H978" s="123"/>
      <c r="I978" s="146" t="s">
        <v>2466</v>
      </c>
      <c r="J978" s="147" t="s">
        <v>949</v>
      </c>
      <c r="K978" s="148" t="s">
        <v>322</v>
      </c>
      <c r="L978" s="149">
        <v>7</v>
      </c>
      <c r="M978" s="150">
        <v>255.5</v>
      </c>
      <c r="N978" s="151"/>
      <c r="O978" s="84">
        <f t="shared" si="98"/>
        <v>0</v>
      </c>
      <c r="P978" s="103">
        <v>4607109934760</v>
      </c>
      <c r="Q978" s="152"/>
      <c r="R978" s="167">
        <f t="shared" si="99"/>
        <v>36.5</v>
      </c>
      <c r="S978" s="171" t="s">
        <v>2918</v>
      </c>
      <c r="T978" s="192" t="s">
        <v>3757</v>
      </c>
    </row>
    <row r="979" spans="1:20" ht="75.400000000000006" customHeight="1">
      <c r="A979" s="122">
        <v>962</v>
      </c>
      <c r="B979" s="128">
        <v>6508</v>
      </c>
      <c r="C979" s="144" t="s">
        <v>2919</v>
      </c>
      <c r="D979" s="145"/>
      <c r="E979" s="129" t="s">
        <v>318</v>
      </c>
      <c r="F979" s="135" t="s">
        <v>2920</v>
      </c>
      <c r="G979" s="217" t="str">
        <f t="shared" si="97"/>
        <v>фото</v>
      </c>
      <c r="H979" s="123"/>
      <c r="I979" s="146" t="s">
        <v>2921</v>
      </c>
      <c r="J979" s="147" t="s">
        <v>949</v>
      </c>
      <c r="K979" s="148" t="s">
        <v>321</v>
      </c>
      <c r="L979" s="149">
        <v>10</v>
      </c>
      <c r="M979" s="150">
        <v>237.7</v>
      </c>
      <c r="N979" s="151"/>
      <c r="O979" s="84">
        <f t="shared" si="98"/>
        <v>0</v>
      </c>
      <c r="P979" s="103">
        <v>4607109930625</v>
      </c>
      <c r="Q979" s="152"/>
      <c r="R979" s="167">
        <f t="shared" si="99"/>
        <v>23.77</v>
      </c>
      <c r="S979" s="171" t="s">
        <v>2919</v>
      </c>
      <c r="T979" s="192" t="s">
        <v>3757</v>
      </c>
    </row>
    <row r="980" spans="1:20" ht="74.099999999999994" customHeight="1">
      <c r="A980" s="122">
        <v>963</v>
      </c>
      <c r="B980" s="128">
        <v>1278</v>
      </c>
      <c r="C980" s="144" t="s">
        <v>2014</v>
      </c>
      <c r="D980" s="145"/>
      <c r="E980" s="129" t="s">
        <v>318</v>
      </c>
      <c r="F980" s="135" t="s">
        <v>373</v>
      </c>
      <c r="G980" s="217" t="str">
        <f t="shared" si="97"/>
        <v>фото</v>
      </c>
      <c r="H980" s="123"/>
      <c r="I980" s="146" t="s">
        <v>2467</v>
      </c>
      <c r="J980" s="147" t="s">
        <v>949</v>
      </c>
      <c r="K980" s="148" t="s">
        <v>250</v>
      </c>
      <c r="L980" s="149">
        <v>7</v>
      </c>
      <c r="M980" s="150">
        <v>280.3</v>
      </c>
      <c r="N980" s="151"/>
      <c r="O980" s="84">
        <f t="shared" si="98"/>
        <v>0</v>
      </c>
      <c r="P980" s="103">
        <v>4607109985137</v>
      </c>
      <c r="Q980" s="152"/>
      <c r="R980" s="167">
        <f t="shared" si="99"/>
        <v>40.04</v>
      </c>
      <c r="S980" s="171" t="s">
        <v>2014</v>
      </c>
      <c r="T980" s="192" t="s">
        <v>3757</v>
      </c>
    </row>
    <row r="981" spans="1:20" ht="89.25">
      <c r="A981" s="122">
        <v>964</v>
      </c>
      <c r="B981" s="128">
        <v>2947</v>
      </c>
      <c r="C981" s="144" t="s">
        <v>2015</v>
      </c>
      <c r="D981" s="145"/>
      <c r="E981" s="129" t="s">
        <v>318</v>
      </c>
      <c r="F981" s="135" t="s">
        <v>1197</v>
      </c>
      <c r="G981" s="217" t="str">
        <f t="shared" si="97"/>
        <v>фото</v>
      </c>
      <c r="H981" s="123"/>
      <c r="I981" s="146" t="s">
        <v>2922</v>
      </c>
      <c r="J981" s="147" t="s">
        <v>899</v>
      </c>
      <c r="K981" s="148" t="s">
        <v>322</v>
      </c>
      <c r="L981" s="149">
        <v>3</v>
      </c>
      <c r="M981" s="150">
        <v>214.6</v>
      </c>
      <c r="N981" s="151"/>
      <c r="O981" s="84">
        <f t="shared" si="98"/>
        <v>0</v>
      </c>
      <c r="P981" s="103">
        <v>4607109985144</v>
      </c>
      <c r="Q981" s="152"/>
      <c r="R981" s="167">
        <f t="shared" si="99"/>
        <v>71.53</v>
      </c>
      <c r="S981" s="171" t="s">
        <v>2015</v>
      </c>
      <c r="T981" s="192" t="s">
        <v>3757</v>
      </c>
    </row>
    <row r="982" spans="1:20" ht="75.599999999999994" customHeight="1">
      <c r="A982" s="122">
        <v>965</v>
      </c>
      <c r="B982" s="128">
        <v>2376</v>
      </c>
      <c r="C982" s="144" t="s">
        <v>2016</v>
      </c>
      <c r="D982" s="145"/>
      <c r="E982" s="129" t="s">
        <v>318</v>
      </c>
      <c r="F982" s="135" t="s">
        <v>376</v>
      </c>
      <c r="G982" s="217" t="str">
        <f t="shared" si="97"/>
        <v>фото</v>
      </c>
      <c r="H982" s="123"/>
      <c r="I982" s="146" t="s">
        <v>377</v>
      </c>
      <c r="J982" s="147" t="s">
        <v>952</v>
      </c>
      <c r="K982" s="148" t="s">
        <v>321</v>
      </c>
      <c r="L982" s="149">
        <v>10</v>
      </c>
      <c r="M982" s="150">
        <v>228.8</v>
      </c>
      <c r="N982" s="151"/>
      <c r="O982" s="84">
        <f t="shared" si="98"/>
        <v>0</v>
      </c>
      <c r="P982" s="103">
        <v>4607109967430</v>
      </c>
      <c r="Q982" s="152"/>
      <c r="R982" s="167">
        <f t="shared" si="99"/>
        <v>22.88</v>
      </c>
      <c r="S982" s="171" t="s">
        <v>2016</v>
      </c>
      <c r="T982" s="192" t="s">
        <v>3757</v>
      </c>
    </row>
    <row r="983" spans="1:20" ht="75.599999999999994" customHeight="1">
      <c r="A983" s="122">
        <v>966</v>
      </c>
      <c r="B983" s="128">
        <v>2659</v>
      </c>
      <c r="C983" s="144" t="s">
        <v>2017</v>
      </c>
      <c r="D983" s="145"/>
      <c r="E983" s="129" t="s">
        <v>318</v>
      </c>
      <c r="F983" s="135" t="s">
        <v>1</v>
      </c>
      <c r="G983" s="217" t="str">
        <f t="shared" si="97"/>
        <v>фото</v>
      </c>
      <c r="H983" s="123"/>
      <c r="I983" s="146" t="s">
        <v>2468</v>
      </c>
      <c r="J983" s="147" t="s">
        <v>952</v>
      </c>
      <c r="K983" s="148" t="s">
        <v>321</v>
      </c>
      <c r="L983" s="149">
        <v>10</v>
      </c>
      <c r="M983" s="150">
        <v>237.7</v>
      </c>
      <c r="N983" s="151"/>
      <c r="O983" s="84">
        <f t="shared" si="98"/>
        <v>0</v>
      </c>
      <c r="P983" s="103">
        <v>4607109956120</v>
      </c>
      <c r="Q983" s="152"/>
      <c r="R983" s="167">
        <f t="shared" si="99"/>
        <v>23.77</v>
      </c>
      <c r="S983" s="171" t="s">
        <v>2017</v>
      </c>
      <c r="T983" s="192" t="s">
        <v>3757</v>
      </c>
    </row>
    <row r="984" spans="1:20" ht="89.25">
      <c r="A984" s="122">
        <v>967</v>
      </c>
      <c r="B984" s="128">
        <v>6510</v>
      </c>
      <c r="C984" s="144" t="s">
        <v>2923</v>
      </c>
      <c r="D984" s="145"/>
      <c r="E984" s="129" t="s">
        <v>318</v>
      </c>
      <c r="F984" s="135" t="s">
        <v>2924</v>
      </c>
      <c r="G984" s="217" t="str">
        <f t="shared" si="97"/>
        <v>фото</v>
      </c>
      <c r="H984" s="123"/>
      <c r="I984" s="146" t="s">
        <v>2925</v>
      </c>
      <c r="J984" s="147" t="s">
        <v>949</v>
      </c>
      <c r="K984" s="148" t="s">
        <v>321</v>
      </c>
      <c r="L984" s="149">
        <v>7</v>
      </c>
      <c r="M984" s="150">
        <v>267.89999999999998</v>
      </c>
      <c r="N984" s="151"/>
      <c r="O984" s="84">
        <f t="shared" si="98"/>
        <v>0</v>
      </c>
      <c r="P984" s="103">
        <v>4607109930618</v>
      </c>
      <c r="Q984" s="152"/>
      <c r="R984" s="167">
        <f t="shared" si="99"/>
        <v>38.270000000000003</v>
      </c>
      <c r="S984" s="171" t="s">
        <v>2923</v>
      </c>
      <c r="T984" s="192" t="s">
        <v>3757</v>
      </c>
    </row>
    <row r="985" spans="1:20" ht="75.599999999999994" customHeight="1">
      <c r="A985" s="122">
        <v>968</v>
      </c>
      <c r="B985" s="128">
        <v>901</v>
      </c>
      <c r="C985" s="144" t="s">
        <v>2018</v>
      </c>
      <c r="D985" s="145"/>
      <c r="E985" s="129" t="s">
        <v>318</v>
      </c>
      <c r="F985" s="135" t="s">
        <v>375</v>
      </c>
      <c r="G985" s="217" t="str">
        <f t="shared" si="97"/>
        <v>фото</v>
      </c>
      <c r="H985" s="123"/>
      <c r="I985" s="146" t="s">
        <v>2469</v>
      </c>
      <c r="J985" s="147" t="s">
        <v>899</v>
      </c>
      <c r="K985" s="148" t="s">
        <v>321</v>
      </c>
      <c r="L985" s="149">
        <v>10</v>
      </c>
      <c r="M985" s="150">
        <v>235.9</v>
      </c>
      <c r="N985" s="151"/>
      <c r="O985" s="84">
        <f t="shared" si="98"/>
        <v>0</v>
      </c>
      <c r="P985" s="103">
        <v>4607109956113</v>
      </c>
      <c r="Q985" s="152"/>
      <c r="R985" s="167">
        <f t="shared" si="99"/>
        <v>23.59</v>
      </c>
      <c r="S985" s="171" t="s">
        <v>2018</v>
      </c>
      <c r="T985" s="192" t="s">
        <v>3757</v>
      </c>
    </row>
    <row r="986" spans="1:20" ht="75.599999999999994" customHeight="1">
      <c r="A986" s="122">
        <v>969</v>
      </c>
      <c r="B986" s="128">
        <v>2657</v>
      </c>
      <c r="C986" s="144" t="s">
        <v>2019</v>
      </c>
      <c r="D986" s="145"/>
      <c r="E986" s="129" t="s">
        <v>318</v>
      </c>
      <c r="F986" s="135" t="s">
        <v>374</v>
      </c>
      <c r="G986" s="217" t="str">
        <f t="shared" si="97"/>
        <v>фото</v>
      </c>
      <c r="H986" s="123"/>
      <c r="I986" s="146" t="s">
        <v>2470</v>
      </c>
      <c r="J986" s="147" t="s">
        <v>899</v>
      </c>
      <c r="K986" s="148" t="s">
        <v>321</v>
      </c>
      <c r="L986" s="149">
        <v>7</v>
      </c>
      <c r="M986" s="150">
        <v>243</v>
      </c>
      <c r="N986" s="151"/>
      <c r="O986" s="84">
        <f t="shared" si="98"/>
        <v>0</v>
      </c>
      <c r="P986" s="103">
        <v>4607109956083</v>
      </c>
      <c r="Q986" s="152"/>
      <c r="R986" s="167">
        <f t="shared" si="99"/>
        <v>34.71</v>
      </c>
      <c r="S986" s="171" t="s">
        <v>2019</v>
      </c>
      <c r="T986" s="192" t="s">
        <v>3757</v>
      </c>
    </row>
    <row r="987" spans="1:20" ht="75.599999999999994" customHeight="1">
      <c r="A987" s="122">
        <v>970</v>
      </c>
      <c r="B987" s="128">
        <v>2569</v>
      </c>
      <c r="C987" s="144" t="s">
        <v>2020</v>
      </c>
      <c r="D987" s="145"/>
      <c r="E987" s="129" t="s">
        <v>318</v>
      </c>
      <c r="F987" s="135" t="s">
        <v>2</v>
      </c>
      <c r="G987" s="217" t="str">
        <f t="shared" si="97"/>
        <v>фото</v>
      </c>
      <c r="H987" s="123"/>
      <c r="I987" s="146" t="s">
        <v>306</v>
      </c>
      <c r="J987" s="147" t="s">
        <v>899</v>
      </c>
      <c r="K987" s="148" t="s">
        <v>321</v>
      </c>
      <c r="L987" s="149">
        <v>10</v>
      </c>
      <c r="M987" s="150">
        <v>166.7</v>
      </c>
      <c r="N987" s="151"/>
      <c r="O987" s="84">
        <f t="shared" si="98"/>
        <v>0</v>
      </c>
      <c r="P987" s="103">
        <v>4607109970553</v>
      </c>
      <c r="Q987" s="152"/>
      <c r="R987" s="167">
        <f t="shared" si="99"/>
        <v>16.670000000000002</v>
      </c>
      <c r="S987" s="171" t="s">
        <v>2020</v>
      </c>
      <c r="T987" s="192" t="s">
        <v>3757</v>
      </c>
    </row>
    <row r="988" spans="1:20" ht="69.75" customHeight="1">
      <c r="A988" s="122">
        <v>971</v>
      </c>
      <c r="B988" s="128">
        <v>7469</v>
      </c>
      <c r="C988" s="144" t="s">
        <v>3785</v>
      </c>
      <c r="D988" s="145"/>
      <c r="E988" s="172" t="s">
        <v>318</v>
      </c>
      <c r="F988" s="136" t="s">
        <v>3786</v>
      </c>
      <c r="G988" s="217" t="str">
        <f t="shared" si="97"/>
        <v>фото</v>
      </c>
      <c r="H988" s="123"/>
      <c r="I988" s="146" t="s">
        <v>3787</v>
      </c>
      <c r="J988" s="147" t="s">
        <v>920</v>
      </c>
      <c r="K988" s="148" t="s">
        <v>321</v>
      </c>
      <c r="L988" s="149">
        <v>10</v>
      </c>
      <c r="M988" s="150">
        <v>246.6</v>
      </c>
      <c r="N988" s="151"/>
      <c r="O988" s="84">
        <f t="shared" si="98"/>
        <v>0</v>
      </c>
      <c r="P988" s="103">
        <v>4607109938942</v>
      </c>
      <c r="Q988" s="216" t="s">
        <v>3579</v>
      </c>
      <c r="R988" s="167">
        <f t="shared" si="99"/>
        <v>24.66</v>
      </c>
      <c r="S988" s="171" t="s">
        <v>3785</v>
      </c>
      <c r="T988" s="192" t="s">
        <v>3757</v>
      </c>
    </row>
    <row r="989" spans="1:20" ht="69.75" customHeight="1">
      <c r="A989" s="122">
        <v>972</v>
      </c>
      <c r="B989" s="128">
        <v>2374</v>
      </c>
      <c r="C989" s="144" t="s">
        <v>3542</v>
      </c>
      <c r="D989" s="145"/>
      <c r="E989" s="129" t="s">
        <v>318</v>
      </c>
      <c r="F989" s="135" t="s">
        <v>3132</v>
      </c>
      <c r="G989" s="217" t="str">
        <f t="shared" si="97"/>
        <v>фото</v>
      </c>
      <c r="H989" s="123"/>
      <c r="I989" s="146" t="s">
        <v>3393</v>
      </c>
      <c r="J989" s="147" t="s">
        <v>949</v>
      </c>
      <c r="K989" s="148" t="s">
        <v>319</v>
      </c>
      <c r="L989" s="149">
        <v>10</v>
      </c>
      <c r="M989" s="150">
        <v>157.9</v>
      </c>
      <c r="N989" s="151"/>
      <c r="O989" s="84">
        <f t="shared" si="98"/>
        <v>0</v>
      </c>
      <c r="P989" s="103">
        <v>4607109967294</v>
      </c>
      <c r="Q989" s="152" t="s">
        <v>3017</v>
      </c>
      <c r="R989" s="167">
        <f t="shared" si="99"/>
        <v>15.79</v>
      </c>
      <c r="S989" s="171" t="s">
        <v>3542</v>
      </c>
      <c r="T989" s="192" t="s">
        <v>3757</v>
      </c>
    </row>
    <row r="990" spans="1:20" ht="75.599999999999994" customHeight="1">
      <c r="A990" s="122">
        <v>973</v>
      </c>
      <c r="B990" s="128">
        <v>2377</v>
      </c>
      <c r="C990" s="144" t="s">
        <v>2021</v>
      </c>
      <c r="D990" s="145"/>
      <c r="E990" s="129" t="s">
        <v>318</v>
      </c>
      <c r="F990" s="135" t="s">
        <v>307</v>
      </c>
      <c r="G990" s="217" t="str">
        <f t="shared" si="97"/>
        <v>фото</v>
      </c>
      <c r="H990" s="123"/>
      <c r="I990" s="146" t="s">
        <v>308</v>
      </c>
      <c r="J990" s="147" t="s">
        <v>949</v>
      </c>
      <c r="K990" s="148" t="s">
        <v>321</v>
      </c>
      <c r="L990" s="149">
        <v>7</v>
      </c>
      <c r="M990" s="150">
        <v>261.7</v>
      </c>
      <c r="N990" s="151"/>
      <c r="O990" s="84">
        <f t="shared" si="98"/>
        <v>0</v>
      </c>
      <c r="P990" s="103">
        <v>4607109967447</v>
      </c>
      <c r="Q990" s="152"/>
      <c r="R990" s="167">
        <f t="shared" si="99"/>
        <v>37.39</v>
      </c>
      <c r="S990" s="171" t="s">
        <v>2021</v>
      </c>
      <c r="T990" s="192" t="s">
        <v>3757</v>
      </c>
    </row>
    <row r="991" spans="1:20" ht="73.900000000000006" customHeight="1">
      <c r="A991" s="122">
        <v>974</v>
      </c>
      <c r="B991" s="128">
        <v>6653</v>
      </c>
      <c r="C991" s="144" t="s">
        <v>2022</v>
      </c>
      <c r="D991" s="145"/>
      <c r="E991" s="129" t="s">
        <v>318</v>
      </c>
      <c r="F991" s="135" t="s">
        <v>133</v>
      </c>
      <c r="G991" s="217" t="str">
        <f t="shared" si="97"/>
        <v>фото</v>
      </c>
      <c r="H991" s="123"/>
      <c r="I991" s="146" t="s">
        <v>134</v>
      </c>
      <c r="J991" s="147" t="s">
        <v>899</v>
      </c>
      <c r="K991" s="148" t="s">
        <v>321</v>
      </c>
      <c r="L991" s="149">
        <v>5</v>
      </c>
      <c r="M991" s="150">
        <v>246.6</v>
      </c>
      <c r="N991" s="151"/>
      <c r="O991" s="84">
        <f t="shared" si="98"/>
        <v>0</v>
      </c>
      <c r="P991" s="103">
        <v>4607109942970</v>
      </c>
      <c r="Q991" s="152"/>
      <c r="R991" s="167">
        <f t="shared" si="99"/>
        <v>49.32</v>
      </c>
      <c r="S991" s="171" t="s">
        <v>2022</v>
      </c>
      <c r="T991" s="192" t="s">
        <v>3757</v>
      </c>
    </row>
    <row r="992" spans="1:20" ht="75.599999999999994" customHeight="1">
      <c r="A992" s="122">
        <v>975</v>
      </c>
      <c r="B992" s="128">
        <v>2378</v>
      </c>
      <c r="C992" s="144" t="s">
        <v>2023</v>
      </c>
      <c r="D992" s="145"/>
      <c r="E992" s="129" t="s">
        <v>318</v>
      </c>
      <c r="F992" s="135" t="s">
        <v>309</v>
      </c>
      <c r="G992" s="217" t="str">
        <f t="shared" si="97"/>
        <v>фото</v>
      </c>
      <c r="H992" s="123"/>
      <c r="I992" s="146" t="s">
        <v>2471</v>
      </c>
      <c r="J992" s="147" t="s">
        <v>952</v>
      </c>
      <c r="K992" s="148" t="s">
        <v>321</v>
      </c>
      <c r="L992" s="149">
        <v>5</v>
      </c>
      <c r="M992" s="150">
        <v>251</v>
      </c>
      <c r="N992" s="151"/>
      <c r="O992" s="84">
        <f t="shared" si="98"/>
        <v>0</v>
      </c>
      <c r="P992" s="103">
        <v>4607109967454</v>
      </c>
      <c r="Q992" s="152"/>
      <c r="R992" s="167">
        <f t="shared" si="99"/>
        <v>50.2</v>
      </c>
      <c r="S992" s="171" t="s">
        <v>2023</v>
      </c>
      <c r="T992" s="192" t="s">
        <v>3757</v>
      </c>
    </row>
    <row r="993" spans="1:20" ht="75.599999999999994" customHeight="1">
      <c r="A993" s="122">
        <v>976</v>
      </c>
      <c r="B993" s="128">
        <v>902</v>
      </c>
      <c r="C993" s="144" t="s">
        <v>2024</v>
      </c>
      <c r="D993" s="145"/>
      <c r="E993" s="129" t="s">
        <v>318</v>
      </c>
      <c r="F993" s="135" t="s">
        <v>691</v>
      </c>
      <c r="G993" s="217" t="str">
        <f t="shared" si="97"/>
        <v>фото</v>
      </c>
      <c r="H993" s="123"/>
      <c r="I993" s="146" t="s">
        <v>2472</v>
      </c>
      <c r="J993" s="147" t="s">
        <v>899</v>
      </c>
      <c r="K993" s="148" t="s">
        <v>321</v>
      </c>
      <c r="L993" s="149">
        <v>7</v>
      </c>
      <c r="M993" s="150">
        <v>286.5</v>
      </c>
      <c r="N993" s="151"/>
      <c r="O993" s="84">
        <f t="shared" si="98"/>
        <v>0</v>
      </c>
      <c r="P993" s="103">
        <v>4607109956137</v>
      </c>
      <c r="Q993" s="152"/>
      <c r="R993" s="167">
        <f t="shared" si="99"/>
        <v>40.93</v>
      </c>
      <c r="S993" s="171" t="s">
        <v>2024</v>
      </c>
      <c r="T993" s="192" t="s">
        <v>3757</v>
      </c>
    </row>
    <row r="994" spans="1:20" ht="74.849999999999994" customHeight="1">
      <c r="A994" s="122">
        <v>977</v>
      </c>
      <c r="B994" s="128">
        <v>5863</v>
      </c>
      <c r="C994" s="144" t="s">
        <v>2926</v>
      </c>
      <c r="D994" s="145"/>
      <c r="E994" s="129" t="s">
        <v>318</v>
      </c>
      <c r="F994" s="135" t="s">
        <v>2369</v>
      </c>
      <c r="G994" s="217" t="str">
        <f t="shared" si="97"/>
        <v>фото</v>
      </c>
      <c r="H994" s="123"/>
      <c r="I994" s="146" t="s">
        <v>3394</v>
      </c>
      <c r="J994" s="147" t="s">
        <v>949</v>
      </c>
      <c r="K994" s="148" t="s">
        <v>321</v>
      </c>
      <c r="L994" s="149">
        <v>7</v>
      </c>
      <c r="M994" s="150">
        <v>218.2</v>
      </c>
      <c r="N994" s="151"/>
      <c r="O994" s="84">
        <f t="shared" si="98"/>
        <v>0</v>
      </c>
      <c r="P994" s="103">
        <v>4607109934753</v>
      </c>
      <c r="Q994" s="152"/>
      <c r="R994" s="167">
        <f t="shared" si="99"/>
        <v>31.17</v>
      </c>
      <c r="S994" s="171" t="s">
        <v>2926</v>
      </c>
      <c r="T994" s="192" t="s">
        <v>3757</v>
      </c>
    </row>
    <row r="995" spans="1:20" ht="75.599999999999994" customHeight="1">
      <c r="A995" s="122">
        <v>978</v>
      </c>
      <c r="B995" s="128">
        <v>2897</v>
      </c>
      <c r="C995" s="144" t="s">
        <v>2025</v>
      </c>
      <c r="D995" s="145"/>
      <c r="E995" s="129" t="s">
        <v>318</v>
      </c>
      <c r="F995" s="135" t="s">
        <v>1030</v>
      </c>
      <c r="G995" s="217" t="str">
        <f t="shared" si="97"/>
        <v>фото</v>
      </c>
      <c r="H995" s="123"/>
      <c r="I995" s="146" t="s">
        <v>2927</v>
      </c>
      <c r="J995" s="147" t="s">
        <v>899</v>
      </c>
      <c r="K995" s="148" t="s">
        <v>321</v>
      </c>
      <c r="L995" s="149">
        <v>7</v>
      </c>
      <c r="M995" s="150">
        <v>180.9</v>
      </c>
      <c r="N995" s="151"/>
      <c r="O995" s="84">
        <f t="shared" si="98"/>
        <v>0</v>
      </c>
      <c r="P995" s="103">
        <v>4607109978818</v>
      </c>
      <c r="Q995" s="152"/>
      <c r="R995" s="167">
        <f t="shared" si="99"/>
        <v>25.84</v>
      </c>
      <c r="S995" s="171" t="s">
        <v>2025</v>
      </c>
      <c r="T995" s="192" t="s">
        <v>3757</v>
      </c>
    </row>
    <row r="996" spans="1:20" s="61" customFormat="1" ht="75.599999999999994" customHeight="1">
      <c r="A996" s="122">
        <v>979</v>
      </c>
      <c r="B996" s="128">
        <v>2574</v>
      </c>
      <c r="C996" s="144" t="s">
        <v>2026</v>
      </c>
      <c r="D996" s="145"/>
      <c r="E996" s="129" t="s">
        <v>318</v>
      </c>
      <c r="F996" s="135" t="s">
        <v>692</v>
      </c>
      <c r="G996" s="217" t="str">
        <f t="shared" si="97"/>
        <v>фото</v>
      </c>
      <c r="H996" s="123"/>
      <c r="I996" s="146" t="s">
        <v>693</v>
      </c>
      <c r="J996" s="147" t="s">
        <v>949</v>
      </c>
      <c r="K996" s="148" t="s">
        <v>321</v>
      </c>
      <c r="L996" s="149">
        <v>7</v>
      </c>
      <c r="M996" s="150">
        <v>224.4</v>
      </c>
      <c r="N996" s="151"/>
      <c r="O996" s="84">
        <f t="shared" si="98"/>
        <v>0</v>
      </c>
      <c r="P996" s="103">
        <v>4607109970560</v>
      </c>
      <c r="Q996" s="152"/>
      <c r="R996" s="167">
        <f t="shared" si="99"/>
        <v>32.06</v>
      </c>
      <c r="S996" s="171" t="s">
        <v>2026</v>
      </c>
      <c r="T996" s="192" t="s">
        <v>3757</v>
      </c>
    </row>
    <row r="997" spans="1:20" ht="75.599999999999994" customHeight="1">
      <c r="A997" s="122">
        <v>980</v>
      </c>
      <c r="B997" s="128">
        <v>879</v>
      </c>
      <c r="C997" s="144" t="s">
        <v>2027</v>
      </c>
      <c r="D997" s="145"/>
      <c r="E997" s="129" t="s">
        <v>318</v>
      </c>
      <c r="F997" s="135" t="s">
        <v>694</v>
      </c>
      <c r="G997" s="217" t="str">
        <f t="shared" si="97"/>
        <v>фото</v>
      </c>
      <c r="H997" s="123"/>
      <c r="I997" s="146" t="s">
        <v>695</v>
      </c>
      <c r="J997" s="147" t="s">
        <v>949</v>
      </c>
      <c r="K997" s="148" t="s">
        <v>321</v>
      </c>
      <c r="L997" s="149">
        <v>10</v>
      </c>
      <c r="M997" s="150">
        <v>149</v>
      </c>
      <c r="N997" s="151"/>
      <c r="O997" s="84">
        <f t="shared" si="98"/>
        <v>0</v>
      </c>
      <c r="P997" s="103">
        <v>4607109956168</v>
      </c>
      <c r="Q997" s="152"/>
      <c r="R997" s="167">
        <f t="shared" si="99"/>
        <v>14.9</v>
      </c>
      <c r="S997" s="171" t="s">
        <v>2027</v>
      </c>
      <c r="T997" s="192" t="s">
        <v>3757</v>
      </c>
    </row>
    <row r="998" spans="1:20" ht="75.599999999999994" customHeight="1">
      <c r="A998" s="122">
        <v>981</v>
      </c>
      <c r="B998" s="128">
        <v>907</v>
      </c>
      <c r="C998" s="144" t="s">
        <v>2028</v>
      </c>
      <c r="D998" s="145"/>
      <c r="E998" s="129" t="s">
        <v>318</v>
      </c>
      <c r="F998" s="135" t="s">
        <v>696</v>
      </c>
      <c r="G998" s="217" t="str">
        <f t="shared" si="97"/>
        <v>фото</v>
      </c>
      <c r="H998" s="123"/>
      <c r="I998" s="146" t="s">
        <v>697</v>
      </c>
      <c r="J998" s="147" t="s">
        <v>952</v>
      </c>
      <c r="K998" s="148" t="s">
        <v>2928</v>
      </c>
      <c r="L998" s="149">
        <v>10</v>
      </c>
      <c r="M998" s="150">
        <v>140.1</v>
      </c>
      <c r="N998" s="151"/>
      <c r="O998" s="84">
        <f t="shared" si="98"/>
        <v>0</v>
      </c>
      <c r="P998" s="103">
        <v>4607109970577</v>
      </c>
      <c r="Q998" s="152"/>
      <c r="R998" s="167">
        <f t="shared" si="99"/>
        <v>14.01</v>
      </c>
      <c r="S998" s="171" t="s">
        <v>2028</v>
      </c>
      <c r="T998" s="192" t="s">
        <v>3757</v>
      </c>
    </row>
    <row r="999" spans="1:20" ht="75.599999999999994" customHeight="1">
      <c r="A999" s="122">
        <v>982</v>
      </c>
      <c r="B999" s="128">
        <v>2898</v>
      </c>
      <c r="C999" s="144" t="s">
        <v>2592</v>
      </c>
      <c r="D999" s="145"/>
      <c r="E999" s="129" t="s">
        <v>318</v>
      </c>
      <c r="F999" s="135" t="s">
        <v>699</v>
      </c>
      <c r="G999" s="217" t="str">
        <f t="shared" si="97"/>
        <v>фото</v>
      </c>
      <c r="H999" s="123"/>
      <c r="I999" s="146" t="s">
        <v>700</v>
      </c>
      <c r="J999" s="147" t="s">
        <v>899</v>
      </c>
      <c r="K999" s="148" t="s">
        <v>321</v>
      </c>
      <c r="L999" s="149">
        <v>7</v>
      </c>
      <c r="M999" s="150">
        <v>267.89999999999998</v>
      </c>
      <c r="N999" s="151"/>
      <c r="O999" s="84">
        <f t="shared" si="98"/>
        <v>0</v>
      </c>
      <c r="P999" s="103">
        <v>4607109978825</v>
      </c>
      <c r="Q999" s="152"/>
      <c r="R999" s="167">
        <f t="shared" si="99"/>
        <v>38.270000000000003</v>
      </c>
      <c r="S999" s="171" t="s">
        <v>2592</v>
      </c>
      <c r="T999" s="192" t="s">
        <v>3757</v>
      </c>
    </row>
    <row r="1000" spans="1:20" ht="75.599999999999994" customHeight="1">
      <c r="A1000" s="122">
        <v>983</v>
      </c>
      <c r="B1000" s="128">
        <v>880</v>
      </c>
      <c r="C1000" s="144" t="s">
        <v>2029</v>
      </c>
      <c r="D1000" s="145"/>
      <c r="E1000" s="129" t="s">
        <v>318</v>
      </c>
      <c r="F1000" s="135" t="s">
        <v>698</v>
      </c>
      <c r="G1000" s="217" t="str">
        <f t="shared" si="97"/>
        <v>фото</v>
      </c>
      <c r="H1000" s="123"/>
      <c r="I1000" s="146" t="s">
        <v>3395</v>
      </c>
      <c r="J1000" s="147" t="s">
        <v>920</v>
      </c>
      <c r="K1000" s="148" t="s">
        <v>321</v>
      </c>
      <c r="L1000" s="149">
        <v>10</v>
      </c>
      <c r="M1000" s="150">
        <v>246.6</v>
      </c>
      <c r="N1000" s="151"/>
      <c r="O1000" s="84">
        <f t="shared" si="98"/>
        <v>0</v>
      </c>
      <c r="P1000" s="103">
        <v>4607109956175</v>
      </c>
      <c r="Q1000" s="152"/>
      <c r="R1000" s="167">
        <f t="shared" si="99"/>
        <v>24.66</v>
      </c>
      <c r="S1000" s="171" t="s">
        <v>2029</v>
      </c>
      <c r="T1000" s="192" t="s">
        <v>3757</v>
      </c>
    </row>
    <row r="1001" spans="1:20" ht="75.599999999999994" customHeight="1">
      <c r="A1001" s="122">
        <v>984</v>
      </c>
      <c r="B1001" s="128">
        <v>3239</v>
      </c>
      <c r="C1001" s="144" t="s">
        <v>2030</v>
      </c>
      <c r="D1001" s="145"/>
      <c r="E1001" s="129" t="s">
        <v>318</v>
      </c>
      <c r="F1001" s="135" t="s">
        <v>717</v>
      </c>
      <c r="G1001" s="217" t="str">
        <f t="shared" si="97"/>
        <v>фото</v>
      </c>
      <c r="H1001" s="123"/>
      <c r="I1001" s="146" t="s">
        <v>3396</v>
      </c>
      <c r="J1001" s="147" t="s">
        <v>899</v>
      </c>
      <c r="K1001" s="148" t="s">
        <v>250</v>
      </c>
      <c r="L1001" s="149">
        <v>7</v>
      </c>
      <c r="M1001" s="150">
        <v>286.5</v>
      </c>
      <c r="N1001" s="151"/>
      <c r="O1001" s="84">
        <f t="shared" si="98"/>
        <v>0</v>
      </c>
      <c r="P1001" s="103">
        <v>4607109970584</v>
      </c>
      <c r="Q1001" s="152"/>
      <c r="R1001" s="167">
        <f t="shared" si="99"/>
        <v>40.93</v>
      </c>
      <c r="S1001" s="171" t="s">
        <v>2030</v>
      </c>
      <c r="T1001" s="192" t="s">
        <v>3757</v>
      </c>
    </row>
    <row r="1002" spans="1:20" ht="75.599999999999994" customHeight="1">
      <c r="A1002" s="122">
        <v>985</v>
      </c>
      <c r="B1002" s="128">
        <v>904</v>
      </c>
      <c r="C1002" s="144" t="s">
        <v>2031</v>
      </c>
      <c r="D1002" s="145"/>
      <c r="E1002" s="129" t="s">
        <v>318</v>
      </c>
      <c r="F1002" s="135" t="s">
        <v>701</v>
      </c>
      <c r="G1002" s="217" t="str">
        <f t="shared" ref="G1002:G1016" si="100">HYPERLINK("http://www.gardenbulbs.ru/images/summer_CL/thumbnails/"&amp;C1002&amp;".jpg","фото")</f>
        <v>фото</v>
      </c>
      <c r="H1002" s="123"/>
      <c r="I1002" s="146" t="s">
        <v>2929</v>
      </c>
      <c r="J1002" s="147" t="s">
        <v>949</v>
      </c>
      <c r="K1002" s="148" t="s">
        <v>321</v>
      </c>
      <c r="L1002" s="149">
        <v>7</v>
      </c>
      <c r="M1002" s="150">
        <v>236.8</v>
      </c>
      <c r="N1002" s="151"/>
      <c r="O1002" s="84">
        <f t="shared" ref="O1002:O1016" si="101">IF(ISERROR(N1002*M1002),0,N1002*M1002)</f>
        <v>0</v>
      </c>
      <c r="P1002" s="103">
        <v>4607109970591</v>
      </c>
      <c r="Q1002" s="152"/>
      <c r="R1002" s="167">
        <f t="shared" ref="R1002:R1016" si="102">ROUND(M1002/L1002,2)</f>
        <v>33.83</v>
      </c>
      <c r="S1002" s="171" t="s">
        <v>2031</v>
      </c>
      <c r="T1002" s="192" t="s">
        <v>3757</v>
      </c>
    </row>
    <row r="1003" spans="1:20" ht="75.400000000000006" customHeight="1">
      <c r="A1003" s="122">
        <v>986</v>
      </c>
      <c r="B1003" s="128">
        <v>7499</v>
      </c>
      <c r="C1003" s="144" t="s">
        <v>2593</v>
      </c>
      <c r="D1003" s="145"/>
      <c r="E1003" s="129" t="s">
        <v>318</v>
      </c>
      <c r="F1003" s="135" t="s">
        <v>1051</v>
      </c>
      <c r="G1003" s="217" t="str">
        <f t="shared" si="100"/>
        <v>фото</v>
      </c>
      <c r="H1003" s="123"/>
      <c r="I1003" s="146" t="s">
        <v>2032</v>
      </c>
      <c r="J1003" s="147" t="s">
        <v>949</v>
      </c>
      <c r="K1003" s="148" t="s">
        <v>321</v>
      </c>
      <c r="L1003" s="149">
        <v>7</v>
      </c>
      <c r="M1003" s="150">
        <v>205.8</v>
      </c>
      <c r="N1003" s="151"/>
      <c r="O1003" s="84">
        <f t="shared" si="101"/>
        <v>0</v>
      </c>
      <c r="P1003" s="103">
        <v>4607109938645</v>
      </c>
      <c r="Q1003" s="152"/>
      <c r="R1003" s="167">
        <f t="shared" si="102"/>
        <v>29.4</v>
      </c>
      <c r="S1003" s="171" t="s">
        <v>2593</v>
      </c>
      <c r="T1003" s="192" t="s">
        <v>3757</v>
      </c>
    </row>
    <row r="1004" spans="1:20" ht="74.099999999999994" customHeight="1">
      <c r="A1004" s="122">
        <v>987</v>
      </c>
      <c r="B1004" s="128">
        <v>2025</v>
      </c>
      <c r="C1004" s="144" t="s">
        <v>2033</v>
      </c>
      <c r="D1004" s="145"/>
      <c r="E1004" s="129" t="s">
        <v>318</v>
      </c>
      <c r="F1004" s="135" t="s">
        <v>3133</v>
      </c>
      <c r="G1004" s="217" t="str">
        <f t="shared" si="100"/>
        <v>фото</v>
      </c>
      <c r="H1004" s="123"/>
      <c r="I1004" s="146" t="s">
        <v>2473</v>
      </c>
      <c r="J1004" s="147" t="s">
        <v>899</v>
      </c>
      <c r="K1004" s="148" t="s">
        <v>322</v>
      </c>
      <c r="L1004" s="149">
        <v>10</v>
      </c>
      <c r="M1004" s="150">
        <v>193.4</v>
      </c>
      <c r="N1004" s="151"/>
      <c r="O1004" s="84">
        <f t="shared" si="101"/>
        <v>0</v>
      </c>
      <c r="P1004" s="103">
        <v>4607109985250</v>
      </c>
      <c r="Q1004" s="152"/>
      <c r="R1004" s="167">
        <f t="shared" si="102"/>
        <v>19.34</v>
      </c>
      <c r="S1004" s="171" t="s">
        <v>2033</v>
      </c>
      <c r="T1004" s="192" t="s">
        <v>3757</v>
      </c>
    </row>
    <row r="1005" spans="1:20" ht="75.400000000000006" customHeight="1">
      <c r="A1005" s="122">
        <v>988</v>
      </c>
      <c r="B1005" s="128">
        <v>7500</v>
      </c>
      <c r="C1005" s="144" t="s">
        <v>2594</v>
      </c>
      <c r="D1005" s="145"/>
      <c r="E1005" s="129" t="s">
        <v>318</v>
      </c>
      <c r="F1005" s="135" t="s">
        <v>2034</v>
      </c>
      <c r="G1005" s="217" t="str">
        <f t="shared" si="100"/>
        <v>фото</v>
      </c>
      <c r="H1005" s="123"/>
      <c r="I1005" s="146" t="s">
        <v>2035</v>
      </c>
      <c r="J1005" s="147" t="s">
        <v>920</v>
      </c>
      <c r="K1005" s="148" t="s">
        <v>321</v>
      </c>
      <c r="L1005" s="149">
        <v>10</v>
      </c>
      <c r="M1005" s="150">
        <v>273.2</v>
      </c>
      <c r="N1005" s="151"/>
      <c r="O1005" s="84">
        <f t="shared" si="101"/>
        <v>0</v>
      </c>
      <c r="P1005" s="103">
        <v>4607109938638</v>
      </c>
      <c r="Q1005" s="152"/>
      <c r="R1005" s="167">
        <f t="shared" si="102"/>
        <v>27.32</v>
      </c>
      <c r="S1005" s="171" t="s">
        <v>2594</v>
      </c>
      <c r="T1005" s="192" t="s">
        <v>3757</v>
      </c>
    </row>
    <row r="1006" spans="1:20" ht="75.599999999999994" customHeight="1">
      <c r="A1006" s="122">
        <v>989</v>
      </c>
      <c r="B1006" s="128">
        <v>2382</v>
      </c>
      <c r="C1006" s="144" t="s">
        <v>2036</v>
      </c>
      <c r="D1006" s="145"/>
      <c r="E1006" s="129" t="s">
        <v>318</v>
      </c>
      <c r="F1006" s="135" t="s">
        <v>702</v>
      </c>
      <c r="G1006" s="217" t="str">
        <f t="shared" si="100"/>
        <v>фото</v>
      </c>
      <c r="H1006" s="123"/>
      <c r="I1006" s="146" t="s">
        <v>703</v>
      </c>
      <c r="J1006" s="147" t="s">
        <v>949</v>
      </c>
      <c r="K1006" s="148" t="s">
        <v>321</v>
      </c>
      <c r="L1006" s="149">
        <v>10</v>
      </c>
      <c r="M1006" s="150">
        <v>202.2</v>
      </c>
      <c r="N1006" s="151"/>
      <c r="O1006" s="84">
        <f t="shared" si="101"/>
        <v>0</v>
      </c>
      <c r="P1006" s="103">
        <v>4607109967461</v>
      </c>
      <c r="Q1006" s="152"/>
      <c r="R1006" s="167">
        <f t="shared" si="102"/>
        <v>20.22</v>
      </c>
      <c r="S1006" s="171" t="s">
        <v>2036</v>
      </c>
      <c r="T1006" s="192" t="s">
        <v>3757</v>
      </c>
    </row>
    <row r="1007" spans="1:20" ht="75.599999999999994" customHeight="1">
      <c r="A1007" s="122">
        <v>990</v>
      </c>
      <c r="B1007" s="128">
        <v>2899</v>
      </c>
      <c r="C1007" s="144" t="s">
        <v>2037</v>
      </c>
      <c r="D1007" s="145"/>
      <c r="E1007" s="129" t="s">
        <v>318</v>
      </c>
      <c r="F1007" s="135" t="s">
        <v>704</v>
      </c>
      <c r="G1007" s="217" t="str">
        <f t="shared" si="100"/>
        <v>фото</v>
      </c>
      <c r="H1007" s="123"/>
      <c r="I1007" s="146" t="s">
        <v>2930</v>
      </c>
      <c r="J1007" s="147" t="s">
        <v>920</v>
      </c>
      <c r="K1007" s="148" t="s">
        <v>322</v>
      </c>
      <c r="L1007" s="149">
        <v>10</v>
      </c>
      <c r="M1007" s="150">
        <v>166.7</v>
      </c>
      <c r="N1007" s="151"/>
      <c r="O1007" s="84">
        <f t="shared" si="101"/>
        <v>0</v>
      </c>
      <c r="P1007" s="103">
        <v>4607109978832</v>
      </c>
      <c r="Q1007" s="152"/>
      <c r="R1007" s="167">
        <f t="shared" si="102"/>
        <v>16.670000000000002</v>
      </c>
      <c r="S1007" s="171" t="s">
        <v>2037</v>
      </c>
      <c r="T1007" s="192" t="s">
        <v>3757</v>
      </c>
    </row>
    <row r="1008" spans="1:20" ht="75.400000000000006" customHeight="1">
      <c r="A1008" s="122">
        <v>991</v>
      </c>
      <c r="B1008" s="128">
        <v>2581</v>
      </c>
      <c r="C1008" s="144" t="s">
        <v>3543</v>
      </c>
      <c r="D1008" s="145"/>
      <c r="E1008" s="129" t="s">
        <v>318</v>
      </c>
      <c r="F1008" s="135" t="s">
        <v>3134</v>
      </c>
      <c r="G1008" s="217" t="str">
        <f t="shared" si="100"/>
        <v>фото</v>
      </c>
      <c r="H1008" s="123"/>
      <c r="I1008" s="146" t="s">
        <v>3397</v>
      </c>
      <c r="J1008" s="147" t="s">
        <v>899</v>
      </c>
      <c r="K1008" s="148" t="s">
        <v>321</v>
      </c>
      <c r="L1008" s="149">
        <v>5</v>
      </c>
      <c r="M1008" s="150">
        <v>235.1</v>
      </c>
      <c r="N1008" s="151"/>
      <c r="O1008" s="84">
        <f t="shared" si="101"/>
        <v>0</v>
      </c>
      <c r="P1008" s="103">
        <v>4607109970393</v>
      </c>
      <c r="Q1008" s="152" t="s">
        <v>3017</v>
      </c>
      <c r="R1008" s="167">
        <f t="shared" si="102"/>
        <v>47.02</v>
      </c>
      <c r="S1008" s="171" t="s">
        <v>3543</v>
      </c>
      <c r="T1008" s="192" t="s">
        <v>3757</v>
      </c>
    </row>
    <row r="1009" spans="1:20" s="61" customFormat="1" ht="75.599999999999994" customHeight="1">
      <c r="A1009" s="122">
        <v>992</v>
      </c>
      <c r="B1009" s="128">
        <v>2390</v>
      </c>
      <c r="C1009" s="144" t="s">
        <v>2038</v>
      </c>
      <c r="D1009" s="145"/>
      <c r="E1009" s="129" t="s">
        <v>318</v>
      </c>
      <c r="F1009" s="135" t="s">
        <v>720</v>
      </c>
      <c r="G1009" s="217" t="str">
        <f t="shared" si="100"/>
        <v>фото</v>
      </c>
      <c r="H1009" s="123"/>
      <c r="I1009" s="146" t="s">
        <v>2931</v>
      </c>
      <c r="J1009" s="147" t="s">
        <v>949</v>
      </c>
      <c r="K1009" s="148" t="s">
        <v>321</v>
      </c>
      <c r="L1009" s="149">
        <v>10</v>
      </c>
      <c r="M1009" s="150">
        <v>193.4</v>
      </c>
      <c r="N1009" s="151"/>
      <c r="O1009" s="84">
        <f t="shared" si="101"/>
        <v>0</v>
      </c>
      <c r="P1009" s="103">
        <v>4607109967478</v>
      </c>
      <c r="Q1009" s="152"/>
      <c r="R1009" s="167">
        <f t="shared" si="102"/>
        <v>19.34</v>
      </c>
      <c r="S1009" s="171" t="s">
        <v>2038</v>
      </c>
      <c r="T1009" s="192" t="s">
        <v>3757</v>
      </c>
    </row>
    <row r="1010" spans="1:20" ht="75.599999999999994" customHeight="1">
      <c r="A1010" s="122">
        <v>993</v>
      </c>
      <c r="B1010" s="128">
        <v>869</v>
      </c>
      <c r="C1010" s="144" t="s">
        <v>2039</v>
      </c>
      <c r="D1010" s="145"/>
      <c r="E1010" s="129" t="s">
        <v>318</v>
      </c>
      <c r="F1010" s="135" t="s">
        <v>666</v>
      </c>
      <c r="G1010" s="217" t="str">
        <f t="shared" si="100"/>
        <v>фото</v>
      </c>
      <c r="H1010" s="123"/>
      <c r="I1010" s="146" t="s">
        <v>667</v>
      </c>
      <c r="J1010" s="147" t="s">
        <v>935</v>
      </c>
      <c r="K1010" s="148" t="s">
        <v>321</v>
      </c>
      <c r="L1010" s="149">
        <v>7</v>
      </c>
      <c r="M1010" s="150">
        <v>236.8</v>
      </c>
      <c r="N1010" s="151"/>
      <c r="O1010" s="84">
        <f t="shared" si="101"/>
        <v>0</v>
      </c>
      <c r="P1010" s="103">
        <v>4607109970607</v>
      </c>
      <c r="Q1010" s="152"/>
      <c r="R1010" s="167">
        <f t="shared" si="102"/>
        <v>33.83</v>
      </c>
      <c r="S1010" s="171" t="s">
        <v>2039</v>
      </c>
      <c r="T1010" s="192" t="s">
        <v>3757</v>
      </c>
    </row>
    <row r="1011" spans="1:20" ht="75.400000000000006" customHeight="1">
      <c r="A1011" s="122">
        <v>994</v>
      </c>
      <c r="B1011" s="128">
        <v>7501</v>
      </c>
      <c r="C1011" s="144" t="s">
        <v>2595</v>
      </c>
      <c r="D1011" s="145"/>
      <c r="E1011" s="129" t="s">
        <v>318</v>
      </c>
      <c r="F1011" s="135" t="s">
        <v>2040</v>
      </c>
      <c r="G1011" s="217" t="str">
        <f t="shared" si="100"/>
        <v>фото</v>
      </c>
      <c r="H1011" s="123"/>
      <c r="I1011" s="146" t="s">
        <v>2041</v>
      </c>
      <c r="J1011" s="147" t="s">
        <v>952</v>
      </c>
      <c r="K1011" s="148" t="s">
        <v>321</v>
      </c>
      <c r="L1011" s="149">
        <v>5</v>
      </c>
      <c r="M1011" s="150">
        <v>268.8</v>
      </c>
      <c r="N1011" s="151"/>
      <c r="O1011" s="84">
        <f t="shared" si="101"/>
        <v>0</v>
      </c>
      <c r="P1011" s="103">
        <v>4607109938621</v>
      </c>
      <c r="Q1011" s="152"/>
      <c r="R1011" s="167">
        <f t="shared" si="102"/>
        <v>53.76</v>
      </c>
      <c r="S1011" s="171" t="s">
        <v>2595</v>
      </c>
      <c r="T1011" s="192" t="s">
        <v>3757</v>
      </c>
    </row>
    <row r="1012" spans="1:20" ht="75.599999999999994" customHeight="1">
      <c r="A1012" s="122">
        <v>995</v>
      </c>
      <c r="B1012" s="128">
        <v>2364</v>
      </c>
      <c r="C1012" s="144" t="s">
        <v>2042</v>
      </c>
      <c r="D1012" s="145"/>
      <c r="E1012" s="129" t="s">
        <v>318</v>
      </c>
      <c r="F1012" s="135" t="s">
        <v>668</v>
      </c>
      <c r="G1012" s="217" t="str">
        <f t="shared" si="100"/>
        <v>фото</v>
      </c>
      <c r="H1012" s="123"/>
      <c r="I1012" s="146" t="s">
        <v>2474</v>
      </c>
      <c r="J1012" s="147" t="s">
        <v>941</v>
      </c>
      <c r="K1012" s="148" t="s">
        <v>321</v>
      </c>
      <c r="L1012" s="149">
        <v>7</v>
      </c>
      <c r="M1012" s="150">
        <v>205.8</v>
      </c>
      <c r="N1012" s="151"/>
      <c r="O1012" s="84">
        <f t="shared" si="101"/>
        <v>0</v>
      </c>
      <c r="P1012" s="103">
        <v>4607109967485</v>
      </c>
      <c r="Q1012" s="152"/>
      <c r="R1012" s="167">
        <f t="shared" si="102"/>
        <v>29.4</v>
      </c>
      <c r="S1012" s="171" t="s">
        <v>2042</v>
      </c>
      <c r="T1012" s="192" t="s">
        <v>3757</v>
      </c>
    </row>
    <row r="1013" spans="1:20" ht="75.599999999999994" customHeight="1">
      <c r="A1013" s="122">
        <v>996</v>
      </c>
      <c r="B1013" s="128">
        <v>54</v>
      </c>
      <c r="C1013" s="144" t="s">
        <v>2043</v>
      </c>
      <c r="D1013" s="145"/>
      <c r="E1013" s="129" t="s">
        <v>318</v>
      </c>
      <c r="F1013" s="135" t="s">
        <v>669</v>
      </c>
      <c r="G1013" s="217" t="str">
        <f t="shared" si="100"/>
        <v>фото</v>
      </c>
      <c r="H1013" s="123"/>
      <c r="I1013" s="146" t="s">
        <v>670</v>
      </c>
      <c r="J1013" s="147" t="s">
        <v>920</v>
      </c>
      <c r="K1013" s="148" t="s">
        <v>321</v>
      </c>
      <c r="L1013" s="149">
        <v>10</v>
      </c>
      <c r="M1013" s="150">
        <v>246.6</v>
      </c>
      <c r="N1013" s="151"/>
      <c r="O1013" s="84">
        <f t="shared" si="101"/>
        <v>0</v>
      </c>
      <c r="P1013" s="103">
        <v>4607109978771</v>
      </c>
      <c r="Q1013" s="152"/>
      <c r="R1013" s="167">
        <f t="shared" si="102"/>
        <v>24.66</v>
      </c>
      <c r="S1013" s="171" t="s">
        <v>2043</v>
      </c>
      <c r="T1013" s="192" t="s">
        <v>3757</v>
      </c>
    </row>
    <row r="1014" spans="1:20" ht="75.599999999999994" customHeight="1">
      <c r="A1014" s="122">
        <v>997</v>
      </c>
      <c r="B1014" s="128">
        <v>3233</v>
      </c>
      <c r="C1014" s="144" t="s">
        <v>2044</v>
      </c>
      <c r="D1014" s="145"/>
      <c r="E1014" s="129" t="s">
        <v>318</v>
      </c>
      <c r="F1014" s="135" t="s">
        <v>705</v>
      </c>
      <c r="G1014" s="217" t="str">
        <f t="shared" si="100"/>
        <v>фото</v>
      </c>
      <c r="H1014" s="123"/>
      <c r="I1014" s="146" t="s">
        <v>706</v>
      </c>
      <c r="J1014" s="147" t="s">
        <v>949</v>
      </c>
      <c r="K1014" s="148" t="s">
        <v>321</v>
      </c>
      <c r="L1014" s="149">
        <v>10</v>
      </c>
      <c r="M1014" s="150">
        <v>163.19999999999999</v>
      </c>
      <c r="N1014" s="151"/>
      <c r="O1014" s="84">
        <f t="shared" si="101"/>
        <v>0</v>
      </c>
      <c r="P1014" s="103">
        <v>4607109970621</v>
      </c>
      <c r="Q1014" s="152"/>
      <c r="R1014" s="167">
        <f t="shared" si="102"/>
        <v>16.32</v>
      </c>
      <c r="S1014" s="171" t="s">
        <v>2044</v>
      </c>
      <c r="T1014" s="192" t="s">
        <v>3757</v>
      </c>
    </row>
    <row r="1015" spans="1:20" ht="75.599999999999994" customHeight="1">
      <c r="A1015" s="122">
        <v>998</v>
      </c>
      <c r="B1015" s="128">
        <v>3234</v>
      </c>
      <c r="C1015" s="144" t="s">
        <v>2045</v>
      </c>
      <c r="D1015" s="145"/>
      <c r="E1015" s="129" t="s">
        <v>318</v>
      </c>
      <c r="F1015" s="135" t="s">
        <v>707</v>
      </c>
      <c r="G1015" s="217" t="str">
        <f t="shared" si="100"/>
        <v>фото</v>
      </c>
      <c r="H1015" s="123"/>
      <c r="I1015" s="146" t="s">
        <v>708</v>
      </c>
      <c r="J1015" s="147" t="s">
        <v>949</v>
      </c>
      <c r="K1015" s="148" t="s">
        <v>321</v>
      </c>
      <c r="L1015" s="149">
        <v>10</v>
      </c>
      <c r="M1015" s="150">
        <v>211.1</v>
      </c>
      <c r="N1015" s="151"/>
      <c r="O1015" s="84">
        <f t="shared" si="101"/>
        <v>0</v>
      </c>
      <c r="P1015" s="103">
        <v>4607109970638</v>
      </c>
      <c r="Q1015" s="152"/>
      <c r="R1015" s="167">
        <f t="shared" si="102"/>
        <v>21.11</v>
      </c>
      <c r="S1015" s="171" t="s">
        <v>2045</v>
      </c>
      <c r="T1015" s="192" t="s">
        <v>3757</v>
      </c>
    </row>
    <row r="1016" spans="1:20" ht="75.599999999999994" customHeight="1">
      <c r="A1016" s="122">
        <v>999</v>
      </c>
      <c r="B1016" s="128">
        <v>2384</v>
      </c>
      <c r="C1016" s="144" t="s">
        <v>2046</v>
      </c>
      <c r="D1016" s="145"/>
      <c r="E1016" s="129" t="s">
        <v>318</v>
      </c>
      <c r="F1016" s="135" t="s">
        <v>709</v>
      </c>
      <c r="G1016" s="217" t="str">
        <f t="shared" si="100"/>
        <v>фото</v>
      </c>
      <c r="H1016" s="123"/>
      <c r="I1016" s="146" t="s">
        <v>710</v>
      </c>
      <c r="J1016" s="147" t="s">
        <v>952</v>
      </c>
      <c r="K1016" s="148" t="s">
        <v>321</v>
      </c>
      <c r="L1016" s="149">
        <v>5</v>
      </c>
      <c r="M1016" s="150">
        <v>224.4</v>
      </c>
      <c r="N1016" s="151"/>
      <c r="O1016" s="84">
        <f t="shared" si="101"/>
        <v>0</v>
      </c>
      <c r="P1016" s="103">
        <v>4607109967492</v>
      </c>
      <c r="Q1016" s="152"/>
      <c r="R1016" s="167">
        <f t="shared" si="102"/>
        <v>44.88</v>
      </c>
      <c r="S1016" s="171" t="s">
        <v>2046</v>
      </c>
      <c r="T1016" s="192" t="s">
        <v>3757</v>
      </c>
    </row>
    <row r="1017" spans="1:20" s="61" customFormat="1" ht="18.75">
      <c r="A1017" s="178">
        <v>1000</v>
      </c>
      <c r="B1017" s="179" t="s">
        <v>721</v>
      </c>
      <c r="C1017" s="179"/>
      <c r="D1017" s="179"/>
      <c r="E1017" s="179"/>
      <c r="F1017" s="180"/>
      <c r="G1017" s="219"/>
      <c r="H1017" s="219"/>
      <c r="I1017" s="181"/>
      <c r="J1017" s="182"/>
      <c r="K1017" s="202"/>
      <c r="L1017" s="184"/>
      <c r="M1017" s="184"/>
      <c r="N1017"/>
      <c r="O1017"/>
      <c r="P1017" s="186"/>
      <c r="Q1017" s="196"/>
      <c r="R1017" s="196"/>
      <c r="S1017" s="196"/>
      <c r="T1017" s="200"/>
    </row>
    <row r="1018" spans="1:20" ht="15">
      <c r="A1018" s="178">
        <v>1001</v>
      </c>
      <c r="B1018" s="132"/>
      <c r="C1018" s="132"/>
      <c r="D1018" s="132"/>
      <c r="E1018" s="130" t="s">
        <v>3788</v>
      </c>
      <c r="F1018" s="197"/>
      <c r="G1018" s="197"/>
      <c r="H1018" s="197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56"/>
      <c r="T1018" s="201"/>
    </row>
    <row r="1019" spans="1:20" ht="72.95" customHeight="1">
      <c r="A1019" s="122">
        <v>1002</v>
      </c>
      <c r="B1019" s="128">
        <v>856</v>
      </c>
      <c r="C1019" s="144" t="s">
        <v>2047</v>
      </c>
      <c r="D1019" s="145"/>
      <c r="E1019" s="129" t="s">
        <v>343</v>
      </c>
      <c r="F1019" s="135" t="s">
        <v>737</v>
      </c>
      <c r="G1019" s="217" t="str">
        <f t="shared" ref="G1019:G1031" si="103">HYPERLINK("http://www.gardenbulbs.ru/images/summer_CL/thumbnails/"&amp;C1019&amp;".jpg","фото")</f>
        <v>фото</v>
      </c>
      <c r="H1019" s="123"/>
      <c r="I1019" s="146" t="s">
        <v>738</v>
      </c>
      <c r="J1019" s="147" t="s">
        <v>139</v>
      </c>
      <c r="K1019" s="148" t="s">
        <v>336</v>
      </c>
      <c r="L1019" s="149">
        <v>10</v>
      </c>
      <c r="M1019" s="150">
        <v>85.1</v>
      </c>
      <c r="N1019" s="151"/>
      <c r="O1019" s="84">
        <f t="shared" ref="O1019:O1031" si="104">IF(ISERROR(N1019*M1019),0,N1019*M1019)</f>
        <v>0</v>
      </c>
      <c r="P1019" s="103">
        <v>4607109970799</v>
      </c>
      <c r="Q1019" s="152"/>
      <c r="R1019" s="167">
        <f t="shared" ref="R1019:R1031" si="105">ROUND(M1019/L1019,2)</f>
        <v>8.51</v>
      </c>
      <c r="S1019" s="171" t="s">
        <v>2047</v>
      </c>
      <c r="T1019" s="192" t="s">
        <v>3789</v>
      </c>
    </row>
    <row r="1020" spans="1:20" ht="73.900000000000006" customHeight="1">
      <c r="A1020" s="122">
        <v>1003</v>
      </c>
      <c r="B1020" s="128">
        <v>56</v>
      </c>
      <c r="C1020" s="144" t="s">
        <v>2048</v>
      </c>
      <c r="D1020" s="145"/>
      <c r="E1020" s="129" t="s">
        <v>343</v>
      </c>
      <c r="F1020" s="135" t="s">
        <v>724</v>
      </c>
      <c r="G1020" s="217" t="str">
        <f t="shared" si="103"/>
        <v>фото</v>
      </c>
      <c r="H1020" s="123"/>
      <c r="I1020" s="146" t="s">
        <v>357</v>
      </c>
      <c r="J1020" s="147" t="s">
        <v>139</v>
      </c>
      <c r="K1020" s="148" t="s">
        <v>790</v>
      </c>
      <c r="L1020" s="149">
        <v>10</v>
      </c>
      <c r="M1020" s="150">
        <v>85.1</v>
      </c>
      <c r="N1020" s="151"/>
      <c r="O1020" s="84">
        <f t="shared" si="104"/>
        <v>0</v>
      </c>
      <c r="P1020" s="103">
        <v>4607109978542</v>
      </c>
      <c r="Q1020" s="152"/>
      <c r="R1020" s="167">
        <f t="shared" si="105"/>
        <v>8.51</v>
      </c>
      <c r="S1020" s="171" t="s">
        <v>2048</v>
      </c>
      <c r="T1020" s="192" t="s">
        <v>3789</v>
      </c>
    </row>
    <row r="1021" spans="1:20" ht="73.900000000000006" customHeight="1">
      <c r="A1021" s="122">
        <v>1004</v>
      </c>
      <c r="B1021" s="128">
        <v>984</v>
      </c>
      <c r="C1021" s="144" t="s">
        <v>2049</v>
      </c>
      <c r="D1021" s="145"/>
      <c r="E1021" s="129" t="s">
        <v>343</v>
      </c>
      <c r="F1021" s="135" t="s">
        <v>725</v>
      </c>
      <c r="G1021" s="217" t="str">
        <f t="shared" si="103"/>
        <v>фото</v>
      </c>
      <c r="H1021" s="123"/>
      <c r="I1021" s="146" t="s">
        <v>726</v>
      </c>
      <c r="J1021" s="147" t="s">
        <v>139</v>
      </c>
      <c r="K1021" s="148" t="s">
        <v>336</v>
      </c>
      <c r="L1021" s="149">
        <v>10</v>
      </c>
      <c r="M1021" s="150">
        <v>101.1</v>
      </c>
      <c r="N1021" s="151"/>
      <c r="O1021" s="84">
        <f t="shared" si="104"/>
        <v>0</v>
      </c>
      <c r="P1021" s="103">
        <v>4607109970805</v>
      </c>
      <c r="Q1021" s="152"/>
      <c r="R1021" s="167">
        <f t="shared" si="105"/>
        <v>10.11</v>
      </c>
      <c r="S1021" s="171" t="s">
        <v>2049</v>
      </c>
      <c r="T1021" s="192" t="s">
        <v>3789</v>
      </c>
    </row>
    <row r="1022" spans="1:20" ht="73.900000000000006" customHeight="1">
      <c r="A1022" s="122">
        <v>1005</v>
      </c>
      <c r="B1022" s="128">
        <v>2548</v>
      </c>
      <c r="C1022" s="144" t="s">
        <v>2050</v>
      </c>
      <c r="D1022" s="145"/>
      <c r="E1022" s="129" t="s">
        <v>343</v>
      </c>
      <c r="F1022" s="135" t="s">
        <v>728</v>
      </c>
      <c r="G1022" s="217" t="str">
        <f t="shared" si="103"/>
        <v>фото</v>
      </c>
      <c r="H1022" s="123"/>
      <c r="I1022" s="146" t="s">
        <v>729</v>
      </c>
      <c r="J1022" s="147" t="s">
        <v>139</v>
      </c>
      <c r="K1022" s="148" t="s">
        <v>336</v>
      </c>
      <c r="L1022" s="149">
        <v>10</v>
      </c>
      <c r="M1022" s="150">
        <v>85.1</v>
      </c>
      <c r="N1022" s="151"/>
      <c r="O1022" s="84">
        <f t="shared" si="104"/>
        <v>0</v>
      </c>
      <c r="P1022" s="103">
        <v>4607109970812</v>
      </c>
      <c r="Q1022" s="152"/>
      <c r="R1022" s="167">
        <f t="shared" si="105"/>
        <v>8.51</v>
      </c>
      <c r="S1022" s="171" t="s">
        <v>2050</v>
      </c>
      <c r="T1022" s="192" t="s">
        <v>3789</v>
      </c>
    </row>
    <row r="1023" spans="1:20" ht="62.45" customHeight="1">
      <c r="A1023" s="122">
        <v>1006</v>
      </c>
      <c r="B1023" s="128">
        <v>7428</v>
      </c>
      <c r="C1023" s="144" t="s">
        <v>3790</v>
      </c>
      <c r="D1023" s="145"/>
      <c r="E1023" s="172" t="s">
        <v>343</v>
      </c>
      <c r="F1023" s="136" t="s">
        <v>3791</v>
      </c>
      <c r="G1023" s="217" t="str">
        <f t="shared" si="103"/>
        <v>фото</v>
      </c>
      <c r="H1023" s="123"/>
      <c r="I1023" s="146" t="s">
        <v>3792</v>
      </c>
      <c r="J1023" s="147" t="s">
        <v>213</v>
      </c>
      <c r="K1023" s="148" t="s">
        <v>336</v>
      </c>
      <c r="L1023" s="149">
        <v>10</v>
      </c>
      <c r="M1023" s="150">
        <v>85.1</v>
      </c>
      <c r="N1023" s="151"/>
      <c r="O1023" s="84">
        <f t="shared" si="104"/>
        <v>0</v>
      </c>
      <c r="P1023" s="103">
        <v>4607109939352</v>
      </c>
      <c r="Q1023" s="216" t="s">
        <v>3579</v>
      </c>
      <c r="R1023" s="167">
        <f t="shared" si="105"/>
        <v>8.51</v>
      </c>
      <c r="S1023" s="171" t="s">
        <v>3790</v>
      </c>
      <c r="T1023" s="192" t="s">
        <v>3789</v>
      </c>
    </row>
    <row r="1024" spans="1:20" ht="73.900000000000006" customHeight="1">
      <c r="A1024" s="122">
        <v>1007</v>
      </c>
      <c r="B1024" s="128">
        <v>57</v>
      </c>
      <c r="C1024" s="144" t="s">
        <v>2051</v>
      </c>
      <c r="D1024" s="145"/>
      <c r="E1024" s="129" t="s">
        <v>343</v>
      </c>
      <c r="F1024" s="135" t="s">
        <v>730</v>
      </c>
      <c r="G1024" s="217" t="str">
        <f t="shared" si="103"/>
        <v>фото</v>
      </c>
      <c r="H1024" s="123"/>
      <c r="I1024" s="146" t="s">
        <v>5</v>
      </c>
      <c r="J1024" s="147" t="s">
        <v>139</v>
      </c>
      <c r="K1024" s="148" t="s">
        <v>336</v>
      </c>
      <c r="L1024" s="149">
        <v>10</v>
      </c>
      <c r="M1024" s="150">
        <v>85.1</v>
      </c>
      <c r="N1024" s="151"/>
      <c r="O1024" s="84">
        <f t="shared" si="104"/>
        <v>0</v>
      </c>
      <c r="P1024" s="103">
        <v>4607109978559</v>
      </c>
      <c r="Q1024" s="152"/>
      <c r="R1024" s="167">
        <f t="shared" si="105"/>
        <v>8.51</v>
      </c>
      <c r="S1024" s="171" t="s">
        <v>2051</v>
      </c>
      <c r="T1024" s="192" t="s">
        <v>3789</v>
      </c>
    </row>
    <row r="1025" spans="1:20" ht="73.900000000000006" customHeight="1">
      <c r="A1025" s="122">
        <v>1008</v>
      </c>
      <c r="B1025" s="128">
        <v>1275</v>
      </c>
      <c r="C1025" s="144" t="s">
        <v>2052</v>
      </c>
      <c r="D1025" s="145"/>
      <c r="E1025" s="129" t="s">
        <v>343</v>
      </c>
      <c r="F1025" s="135" t="s">
        <v>731</v>
      </c>
      <c r="G1025" s="217" t="str">
        <f t="shared" si="103"/>
        <v>фото</v>
      </c>
      <c r="H1025" s="123"/>
      <c r="I1025" s="146" t="s">
        <v>732</v>
      </c>
      <c r="J1025" s="147" t="s">
        <v>139</v>
      </c>
      <c r="K1025" s="148" t="s">
        <v>344</v>
      </c>
      <c r="L1025" s="149">
        <v>10</v>
      </c>
      <c r="M1025" s="150">
        <v>152.5</v>
      </c>
      <c r="N1025" s="151"/>
      <c r="O1025" s="84">
        <f t="shared" si="104"/>
        <v>0</v>
      </c>
      <c r="P1025" s="103">
        <v>4607109984949</v>
      </c>
      <c r="Q1025" s="152"/>
      <c r="R1025" s="167">
        <f t="shared" si="105"/>
        <v>15.25</v>
      </c>
      <c r="S1025" s="171" t="s">
        <v>2052</v>
      </c>
      <c r="T1025" s="192" t="s">
        <v>3789</v>
      </c>
    </row>
    <row r="1026" spans="1:20" ht="73.900000000000006" customHeight="1">
      <c r="A1026" s="122">
        <v>1009</v>
      </c>
      <c r="B1026" s="128">
        <v>987</v>
      </c>
      <c r="C1026" s="144" t="s">
        <v>2053</v>
      </c>
      <c r="D1026" s="145"/>
      <c r="E1026" s="129" t="s">
        <v>343</v>
      </c>
      <c r="F1026" s="135" t="s">
        <v>733</v>
      </c>
      <c r="G1026" s="217" t="str">
        <f t="shared" si="103"/>
        <v>фото</v>
      </c>
      <c r="H1026" s="123"/>
      <c r="I1026" s="146" t="s">
        <v>734</v>
      </c>
      <c r="J1026" s="147" t="s">
        <v>139</v>
      </c>
      <c r="K1026" s="148" t="s">
        <v>336</v>
      </c>
      <c r="L1026" s="149">
        <v>10</v>
      </c>
      <c r="M1026" s="150">
        <v>85.1</v>
      </c>
      <c r="N1026" s="151"/>
      <c r="O1026" s="84">
        <f t="shared" si="104"/>
        <v>0</v>
      </c>
      <c r="P1026" s="103">
        <v>4607109970829</v>
      </c>
      <c r="Q1026" s="152"/>
      <c r="R1026" s="167">
        <f t="shared" si="105"/>
        <v>8.51</v>
      </c>
      <c r="S1026" s="171" t="s">
        <v>2053</v>
      </c>
      <c r="T1026" s="192" t="s">
        <v>3789</v>
      </c>
    </row>
    <row r="1027" spans="1:20" ht="73.900000000000006" customHeight="1">
      <c r="A1027" s="122">
        <v>1010</v>
      </c>
      <c r="B1027" s="128">
        <v>2549</v>
      </c>
      <c r="C1027" s="144" t="s">
        <v>2054</v>
      </c>
      <c r="D1027" s="145"/>
      <c r="E1027" s="129" t="s">
        <v>343</v>
      </c>
      <c r="F1027" s="135" t="s">
        <v>735</v>
      </c>
      <c r="G1027" s="217" t="str">
        <f t="shared" si="103"/>
        <v>фото</v>
      </c>
      <c r="H1027" s="123"/>
      <c r="I1027" s="146" t="s">
        <v>736</v>
      </c>
      <c r="J1027" s="147" t="s">
        <v>139</v>
      </c>
      <c r="K1027" s="148" t="s">
        <v>336</v>
      </c>
      <c r="L1027" s="149">
        <v>10</v>
      </c>
      <c r="M1027" s="150">
        <v>85.1</v>
      </c>
      <c r="N1027" s="151"/>
      <c r="O1027" s="84">
        <f t="shared" si="104"/>
        <v>0</v>
      </c>
      <c r="P1027" s="103">
        <v>4607109970843</v>
      </c>
      <c r="Q1027" s="152"/>
      <c r="R1027" s="167">
        <f t="shared" si="105"/>
        <v>8.51</v>
      </c>
      <c r="S1027" s="171" t="s">
        <v>2054</v>
      </c>
      <c r="T1027" s="192" t="s">
        <v>3789</v>
      </c>
    </row>
    <row r="1028" spans="1:20" ht="73.900000000000006" customHeight="1">
      <c r="A1028" s="122">
        <v>1011</v>
      </c>
      <c r="B1028" s="128">
        <v>1390</v>
      </c>
      <c r="C1028" s="144" t="s">
        <v>2055</v>
      </c>
      <c r="D1028" s="145"/>
      <c r="E1028" s="129" t="s">
        <v>343</v>
      </c>
      <c r="F1028" s="135" t="s">
        <v>140</v>
      </c>
      <c r="G1028" s="217" t="str">
        <f t="shared" si="103"/>
        <v>фото</v>
      </c>
      <c r="H1028" s="123"/>
      <c r="I1028" s="146" t="s">
        <v>141</v>
      </c>
      <c r="J1028" s="147" t="s">
        <v>139</v>
      </c>
      <c r="K1028" s="148" t="s">
        <v>336</v>
      </c>
      <c r="L1028" s="149">
        <v>10</v>
      </c>
      <c r="M1028" s="150">
        <v>85.1</v>
      </c>
      <c r="N1028" s="151"/>
      <c r="O1028" s="84">
        <f t="shared" si="104"/>
        <v>0</v>
      </c>
      <c r="P1028" s="103">
        <v>4607109972052</v>
      </c>
      <c r="Q1028" s="152"/>
      <c r="R1028" s="167">
        <f t="shared" si="105"/>
        <v>8.51</v>
      </c>
      <c r="S1028" s="171" t="s">
        <v>2055</v>
      </c>
      <c r="T1028" s="192" t="s">
        <v>3789</v>
      </c>
    </row>
    <row r="1029" spans="1:20" ht="73.900000000000006" customHeight="1">
      <c r="A1029" s="122">
        <v>1012</v>
      </c>
      <c r="B1029" s="128">
        <v>55</v>
      </c>
      <c r="C1029" s="144" t="s">
        <v>2056</v>
      </c>
      <c r="D1029" s="145"/>
      <c r="E1029" s="129" t="s">
        <v>343</v>
      </c>
      <c r="F1029" s="135" t="s">
        <v>722</v>
      </c>
      <c r="G1029" s="217" t="str">
        <f t="shared" si="103"/>
        <v>фото</v>
      </c>
      <c r="H1029" s="123"/>
      <c r="I1029" s="146" t="s">
        <v>723</v>
      </c>
      <c r="J1029" s="147" t="s">
        <v>139</v>
      </c>
      <c r="K1029" s="148" t="s">
        <v>336</v>
      </c>
      <c r="L1029" s="149">
        <v>10</v>
      </c>
      <c r="M1029" s="150">
        <v>124.1</v>
      </c>
      <c r="N1029" s="151"/>
      <c r="O1029" s="84">
        <f t="shared" si="104"/>
        <v>0</v>
      </c>
      <c r="P1029" s="103">
        <v>4607109978535</v>
      </c>
      <c r="Q1029" s="152"/>
      <c r="R1029" s="167">
        <f t="shared" si="105"/>
        <v>12.41</v>
      </c>
      <c r="S1029" s="171" t="s">
        <v>2056</v>
      </c>
      <c r="T1029" s="192" t="s">
        <v>3789</v>
      </c>
    </row>
    <row r="1030" spans="1:20" ht="75.400000000000006" customHeight="1">
      <c r="A1030" s="122">
        <v>1013</v>
      </c>
      <c r="B1030" s="128">
        <v>6511</v>
      </c>
      <c r="C1030" s="144" t="s">
        <v>2932</v>
      </c>
      <c r="D1030" s="145"/>
      <c r="E1030" s="129" t="s">
        <v>343</v>
      </c>
      <c r="F1030" s="135" t="s">
        <v>2933</v>
      </c>
      <c r="G1030" s="217" t="str">
        <f t="shared" si="103"/>
        <v>фото</v>
      </c>
      <c r="H1030" s="123"/>
      <c r="I1030" s="146" t="s">
        <v>2934</v>
      </c>
      <c r="J1030" s="147" t="s">
        <v>139</v>
      </c>
      <c r="K1030" s="148" t="s">
        <v>344</v>
      </c>
      <c r="L1030" s="149">
        <v>10</v>
      </c>
      <c r="M1030" s="150">
        <v>85.1</v>
      </c>
      <c r="N1030" s="151"/>
      <c r="O1030" s="84">
        <f t="shared" si="104"/>
        <v>0</v>
      </c>
      <c r="P1030" s="103">
        <v>4607109930601</v>
      </c>
      <c r="Q1030" s="152"/>
      <c r="R1030" s="167">
        <f t="shared" si="105"/>
        <v>8.51</v>
      </c>
      <c r="S1030" s="171" t="s">
        <v>2932</v>
      </c>
      <c r="T1030" s="192" t="s">
        <v>3789</v>
      </c>
    </row>
    <row r="1031" spans="1:20" ht="73.900000000000006" customHeight="1">
      <c r="A1031" s="122">
        <v>1014</v>
      </c>
      <c r="B1031" s="128">
        <v>2547</v>
      </c>
      <c r="C1031" s="144" t="s">
        <v>2057</v>
      </c>
      <c r="D1031" s="145"/>
      <c r="E1031" s="129" t="s">
        <v>343</v>
      </c>
      <c r="F1031" s="135" t="s">
        <v>727</v>
      </c>
      <c r="G1031" s="217" t="str">
        <f t="shared" si="103"/>
        <v>фото</v>
      </c>
      <c r="H1031" s="123"/>
      <c r="I1031" s="146" t="s">
        <v>369</v>
      </c>
      <c r="J1031" s="147" t="s">
        <v>139</v>
      </c>
      <c r="K1031" s="148" t="s">
        <v>336</v>
      </c>
      <c r="L1031" s="149">
        <v>10</v>
      </c>
      <c r="M1031" s="150">
        <v>85.1</v>
      </c>
      <c r="N1031" s="151"/>
      <c r="O1031" s="84">
        <f t="shared" si="104"/>
        <v>0</v>
      </c>
      <c r="P1031" s="103">
        <v>4607109970836</v>
      </c>
      <c r="Q1031" s="152"/>
      <c r="R1031" s="167">
        <f t="shared" si="105"/>
        <v>8.51</v>
      </c>
      <c r="S1031" s="171" t="s">
        <v>2057</v>
      </c>
      <c r="T1031" s="192" t="s">
        <v>3789</v>
      </c>
    </row>
    <row r="1032" spans="1:20" ht="15">
      <c r="A1032" s="178">
        <v>1015</v>
      </c>
      <c r="B1032" s="132"/>
      <c r="C1032" s="132"/>
      <c r="D1032" s="132"/>
      <c r="E1032" s="130" t="s">
        <v>142</v>
      </c>
      <c r="F1032" s="197"/>
      <c r="G1032" s="197"/>
      <c r="H1032" s="197"/>
      <c r="I1032" s="139"/>
      <c r="J1032" s="139"/>
      <c r="K1032" s="139"/>
      <c r="L1032" s="139"/>
      <c r="M1032" s="139"/>
      <c r="N1032" s="139"/>
      <c r="O1032" s="139"/>
      <c r="P1032" s="139"/>
      <c r="Q1032" s="139"/>
      <c r="R1032" s="139"/>
      <c r="S1032" s="156"/>
      <c r="T1032" s="201"/>
    </row>
    <row r="1033" spans="1:20" s="61" customFormat="1" ht="73.900000000000006" customHeight="1">
      <c r="A1033" s="122">
        <v>1016</v>
      </c>
      <c r="B1033" s="128">
        <v>6732</v>
      </c>
      <c r="C1033" s="144" t="s">
        <v>2058</v>
      </c>
      <c r="D1033" s="145"/>
      <c r="E1033" s="129" t="s">
        <v>343</v>
      </c>
      <c r="F1033" s="135" t="s">
        <v>143</v>
      </c>
      <c r="G1033" s="217" t="str">
        <f t="shared" ref="G1033:G1050" si="106">HYPERLINK("http://www.gardenbulbs.ru/images/summer_CL/thumbnails/"&amp;C1033&amp;".jpg","фото")</f>
        <v>фото</v>
      </c>
      <c r="H1033" s="123"/>
      <c r="I1033" s="146" t="s">
        <v>2059</v>
      </c>
      <c r="J1033" s="147" t="s">
        <v>139</v>
      </c>
      <c r="K1033" s="148" t="s">
        <v>328</v>
      </c>
      <c r="L1033" s="149">
        <v>7</v>
      </c>
      <c r="M1033" s="150">
        <v>137.4</v>
      </c>
      <c r="N1033" s="151"/>
      <c r="O1033" s="84">
        <f t="shared" ref="O1033:O1050" si="107">IF(ISERROR(N1033*M1033),0,N1033*M1033)</f>
        <v>0</v>
      </c>
      <c r="P1033" s="103">
        <v>4607109943762</v>
      </c>
      <c r="Q1033" s="152"/>
      <c r="R1033" s="167">
        <f t="shared" ref="R1033:R1050" si="108">ROUND(M1033/L1033,2)</f>
        <v>19.63</v>
      </c>
      <c r="S1033" s="171" t="s">
        <v>2058</v>
      </c>
      <c r="T1033" s="192" t="s">
        <v>3793</v>
      </c>
    </row>
    <row r="1034" spans="1:20" ht="73.900000000000006" customHeight="1">
      <c r="A1034" s="122">
        <v>1017</v>
      </c>
      <c r="B1034" s="128">
        <v>6733</v>
      </c>
      <c r="C1034" s="144" t="s">
        <v>2060</v>
      </c>
      <c r="D1034" s="145"/>
      <c r="E1034" s="129" t="s">
        <v>343</v>
      </c>
      <c r="F1034" s="135" t="s">
        <v>144</v>
      </c>
      <c r="G1034" s="217" t="str">
        <f t="shared" si="106"/>
        <v>фото</v>
      </c>
      <c r="H1034" s="123"/>
      <c r="I1034" s="146" t="s">
        <v>2061</v>
      </c>
      <c r="J1034" s="147" t="s">
        <v>139</v>
      </c>
      <c r="K1034" s="148" t="s">
        <v>328</v>
      </c>
      <c r="L1034" s="149">
        <v>10</v>
      </c>
      <c r="M1034" s="150">
        <v>86.9</v>
      </c>
      <c r="N1034" s="151"/>
      <c r="O1034" s="84">
        <f t="shared" si="107"/>
        <v>0</v>
      </c>
      <c r="P1034" s="103">
        <v>4607109943779</v>
      </c>
      <c r="Q1034" s="152"/>
      <c r="R1034" s="167">
        <f t="shared" si="108"/>
        <v>8.69</v>
      </c>
      <c r="S1034" s="171" t="s">
        <v>2060</v>
      </c>
      <c r="T1034" s="192" t="s">
        <v>3793</v>
      </c>
    </row>
    <row r="1035" spans="1:20" ht="61.9" customHeight="1">
      <c r="A1035" s="122">
        <v>1018</v>
      </c>
      <c r="B1035" s="128">
        <v>7485</v>
      </c>
      <c r="C1035" s="144" t="s">
        <v>3794</v>
      </c>
      <c r="D1035" s="145"/>
      <c r="E1035" s="172" t="s">
        <v>343</v>
      </c>
      <c r="F1035" s="136" t="s">
        <v>3795</v>
      </c>
      <c r="G1035" s="217" t="str">
        <f t="shared" si="106"/>
        <v>фото</v>
      </c>
      <c r="H1035" s="123"/>
      <c r="I1035" s="146" t="s">
        <v>3796</v>
      </c>
      <c r="J1035" s="147" t="s">
        <v>139</v>
      </c>
      <c r="K1035" s="148" t="s">
        <v>328</v>
      </c>
      <c r="L1035" s="149">
        <v>10</v>
      </c>
      <c r="M1035" s="150">
        <v>51.4</v>
      </c>
      <c r="N1035" s="151"/>
      <c r="O1035" s="84">
        <f t="shared" si="107"/>
        <v>0</v>
      </c>
      <c r="P1035" s="103">
        <v>4607109950586</v>
      </c>
      <c r="Q1035" s="216" t="s">
        <v>3579</v>
      </c>
      <c r="R1035" s="167">
        <f t="shared" si="108"/>
        <v>5.14</v>
      </c>
      <c r="S1035" s="171" t="s">
        <v>3794</v>
      </c>
      <c r="T1035" s="192" t="s">
        <v>3793</v>
      </c>
    </row>
    <row r="1036" spans="1:20" ht="73.900000000000006" customHeight="1">
      <c r="A1036" s="122">
        <v>1019</v>
      </c>
      <c r="B1036" s="128">
        <v>7502</v>
      </c>
      <c r="C1036" s="144" t="s">
        <v>2596</v>
      </c>
      <c r="D1036" s="145"/>
      <c r="E1036" s="129" t="s">
        <v>343</v>
      </c>
      <c r="F1036" s="135" t="s">
        <v>2062</v>
      </c>
      <c r="G1036" s="217" t="str">
        <f t="shared" si="106"/>
        <v>фото</v>
      </c>
      <c r="H1036" s="123"/>
      <c r="I1036" s="146" t="s">
        <v>2063</v>
      </c>
      <c r="J1036" s="147" t="s">
        <v>139</v>
      </c>
      <c r="K1036" s="148" t="s">
        <v>328</v>
      </c>
      <c r="L1036" s="149">
        <v>10</v>
      </c>
      <c r="M1036" s="150">
        <v>63.8</v>
      </c>
      <c r="N1036" s="151"/>
      <c r="O1036" s="84">
        <f t="shared" si="107"/>
        <v>0</v>
      </c>
      <c r="P1036" s="103">
        <v>4607109938614</v>
      </c>
      <c r="Q1036" s="152"/>
      <c r="R1036" s="167">
        <f t="shared" si="108"/>
        <v>6.38</v>
      </c>
      <c r="S1036" s="171" t="s">
        <v>2596</v>
      </c>
      <c r="T1036" s="192" t="s">
        <v>3793</v>
      </c>
    </row>
    <row r="1037" spans="1:20" ht="61.9" customHeight="1">
      <c r="A1037" s="122">
        <v>1020</v>
      </c>
      <c r="B1037" s="128">
        <v>972</v>
      </c>
      <c r="C1037" s="144" t="s">
        <v>3797</v>
      </c>
      <c r="D1037" s="145"/>
      <c r="E1037" s="172" t="s">
        <v>343</v>
      </c>
      <c r="F1037" s="136" t="s">
        <v>3798</v>
      </c>
      <c r="G1037" s="217" t="str">
        <f t="shared" si="106"/>
        <v>фото</v>
      </c>
      <c r="H1037" s="123"/>
      <c r="I1037" s="146" t="s">
        <v>3799</v>
      </c>
      <c r="J1037" s="147" t="s">
        <v>906</v>
      </c>
      <c r="K1037" s="148" t="s">
        <v>328</v>
      </c>
      <c r="L1037" s="149">
        <v>10</v>
      </c>
      <c r="M1037" s="150">
        <v>86.9</v>
      </c>
      <c r="N1037" s="151"/>
      <c r="O1037" s="84">
        <f t="shared" si="107"/>
        <v>0</v>
      </c>
      <c r="P1037" s="103">
        <v>4607109978894</v>
      </c>
      <c r="Q1037" s="216" t="s">
        <v>3579</v>
      </c>
      <c r="R1037" s="167">
        <f t="shared" si="108"/>
        <v>8.69</v>
      </c>
      <c r="S1037" s="171" t="s">
        <v>3797</v>
      </c>
      <c r="T1037" s="192" t="s">
        <v>3793</v>
      </c>
    </row>
    <row r="1038" spans="1:20" ht="73.900000000000006" customHeight="1">
      <c r="A1038" s="122">
        <v>1021</v>
      </c>
      <c r="B1038" s="128">
        <v>7503</v>
      </c>
      <c r="C1038" s="144" t="s">
        <v>2597</v>
      </c>
      <c r="D1038" s="145"/>
      <c r="E1038" s="129" t="s">
        <v>343</v>
      </c>
      <c r="F1038" s="135" t="s">
        <v>2064</v>
      </c>
      <c r="G1038" s="217" t="str">
        <f t="shared" si="106"/>
        <v>фото</v>
      </c>
      <c r="H1038" s="123"/>
      <c r="I1038" s="146" t="s">
        <v>2065</v>
      </c>
      <c r="J1038" s="147" t="s">
        <v>139</v>
      </c>
      <c r="K1038" s="148" t="s">
        <v>328</v>
      </c>
      <c r="L1038" s="149">
        <v>7</v>
      </c>
      <c r="M1038" s="150">
        <v>156.1</v>
      </c>
      <c r="N1038" s="151"/>
      <c r="O1038" s="84">
        <f t="shared" si="107"/>
        <v>0</v>
      </c>
      <c r="P1038" s="103">
        <v>4607109938607</v>
      </c>
      <c r="Q1038" s="152"/>
      <c r="R1038" s="167">
        <f t="shared" si="108"/>
        <v>22.3</v>
      </c>
      <c r="S1038" s="171" t="s">
        <v>2597</v>
      </c>
      <c r="T1038" s="192" t="s">
        <v>3793</v>
      </c>
    </row>
    <row r="1039" spans="1:20" ht="73.900000000000006" customHeight="1">
      <c r="A1039" s="122">
        <v>1022</v>
      </c>
      <c r="B1039" s="128">
        <v>6735</v>
      </c>
      <c r="C1039" s="144" t="s">
        <v>2066</v>
      </c>
      <c r="D1039" s="145"/>
      <c r="E1039" s="129" t="s">
        <v>343</v>
      </c>
      <c r="F1039" s="135" t="s">
        <v>145</v>
      </c>
      <c r="G1039" s="217" t="str">
        <f t="shared" si="106"/>
        <v>фото</v>
      </c>
      <c r="H1039" s="123"/>
      <c r="I1039" s="146" t="s">
        <v>2067</v>
      </c>
      <c r="J1039" s="147" t="s">
        <v>139</v>
      </c>
      <c r="K1039" s="148" t="s">
        <v>328</v>
      </c>
      <c r="L1039" s="149">
        <v>10</v>
      </c>
      <c r="M1039" s="150">
        <v>140.1</v>
      </c>
      <c r="N1039" s="151"/>
      <c r="O1039" s="84">
        <f t="shared" si="107"/>
        <v>0</v>
      </c>
      <c r="P1039" s="103">
        <v>4607109943793</v>
      </c>
      <c r="Q1039" s="152"/>
      <c r="R1039" s="167">
        <f t="shared" si="108"/>
        <v>14.01</v>
      </c>
      <c r="S1039" s="171" t="s">
        <v>2066</v>
      </c>
      <c r="T1039" s="192" t="s">
        <v>3793</v>
      </c>
    </row>
    <row r="1040" spans="1:20" ht="63.4" customHeight="1">
      <c r="A1040" s="122">
        <v>1023</v>
      </c>
      <c r="B1040" s="128">
        <v>2578</v>
      </c>
      <c r="C1040" s="144" t="s">
        <v>3544</v>
      </c>
      <c r="D1040" s="145"/>
      <c r="E1040" s="129" t="s">
        <v>343</v>
      </c>
      <c r="F1040" s="135" t="s">
        <v>3135</v>
      </c>
      <c r="G1040" s="217" t="str">
        <f t="shared" si="106"/>
        <v>фото</v>
      </c>
      <c r="H1040" s="123"/>
      <c r="I1040" s="146" t="s">
        <v>3398</v>
      </c>
      <c r="J1040" s="147" t="s">
        <v>3399</v>
      </c>
      <c r="K1040" s="148" t="s">
        <v>336</v>
      </c>
      <c r="L1040" s="149">
        <v>10</v>
      </c>
      <c r="M1040" s="150">
        <v>86.9</v>
      </c>
      <c r="N1040" s="151"/>
      <c r="O1040" s="84">
        <f t="shared" si="107"/>
        <v>0</v>
      </c>
      <c r="P1040" s="103">
        <v>4607109970355</v>
      </c>
      <c r="Q1040" s="152" t="s">
        <v>3017</v>
      </c>
      <c r="R1040" s="167">
        <f t="shared" si="108"/>
        <v>8.69</v>
      </c>
      <c r="S1040" s="171" t="s">
        <v>3544</v>
      </c>
      <c r="T1040" s="192" t="s">
        <v>3793</v>
      </c>
    </row>
    <row r="1041" spans="1:20" ht="73.900000000000006" customHeight="1">
      <c r="A1041" s="122">
        <v>1024</v>
      </c>
      <c r="B1041" s="128">
        <v>6734</v>
      </c>
      <c r="C1041" s="144" t="s">
        <v>2068</v>
      </c>
      <c r="D1041" s="145"/>
      <c r="E1041" s="129" t="s">
        <v>343</v>
      </c>
      <c r="F1041" s="135" t="s">
        <v>146</v>
      </c>
      <c r="G1041" s="217" t="str">
        <f t="shared" si="106"/>
        <v>фото</v>
      </c>
      <c r="H1041" s="123"/>
      <c r="I1041" s="146" t="s">
        <v>2069</v>
      </c>
      <c r="J1041" s="147" t="s">
        <v>139</v>
      </c>
      <c r="K1041" s="148" t="s">
        <v>328</v>
      </c>
      <c r="L1041" s="149">
        <v>10</v>
      </c>
      <c r="M1041" s="150">
        <v>51.4</v>
      </c>
      <c r="N1041" s="151"/>
      <c r="O1041" s="84">
        <f t="shared" si="107"/>
        <v>0</v>
      </c>
      <c r="P1041" s="103">
        <v>4607109943786</v>
      </c>
      <c r="Q1041" s="152"/>
      <c r="R1041" s="167">
        <f t="shared" si="108"/>
        <v>5.14</v>
      </c>
      <c r="S1041" s="171" t="s">
        <v>2068</v>
      </c>
      <c r="T1041" s="192" t="s">
        <v>3793</v>
      </c>
    </row>
    <row r="1042" spans="1:20" ht="73.900000000000006" customHeight="1">
      <c r="A1042" s="122">
        <v>1025</v>
      </c>
      <c r="B1042" s="128">
        <v>6736</v>
      </c>
      <c r="C1042" s="144" t="s">
        <v>2070</v>
      </c>
      <c r="D1042" s="145"/>
      <c r="E1042" s="129" t="s">
        <v>343</v>
      </c>
      <c r="F1042" s="135" t="s">
        <v>147</v>
      </c>
      <c r="G1042" s="217" t="str">
        <f t="shared" si="106"/>
        <v>фото</v>
      </c>
      <c r="H1042" s="123"/>
      <c r="I1042" s="146" t="s">
        <v>2071</v>
      </c>
      <c r="J1042" s="147" t="s">
        <v>139</v>
      </c>
      <c r="K1042" s="148" t="s">
        <v>328</v>
      </c>
      <c r="L1042" s="149">
        <v>10</v>
      </c>
      <c r="M1042" s="150">
        <v>140.1</v>
      </c>
      <c r="N1042" s="151"/>
      <c r="O1042" s="84">
        <f t="shared" si="107"/>
        <v>0</v>
      </c>
      <c r="P1042" s="103">
        <v>4607109943809</v>
      </c>
      <c r="Q1042" s="152"/>
      <c r="R1042" s="167">
        <f t="shared" si="108"/>
        <v>14.01</v>
      </c>
      <c r="S1042" s="171" t="s">
        <v>2070</v>
      </c>
      <c r="T1042" s="192" t="s">
        <v>3793</v>
      </c>
    </row>
    <row r="1043" spans="1:20" ht="73.900000000000006" customHeight="1">
      <c r="A1043" s="122">
        <v>1026</v>
      </c>
      <c r="B1043" s="128">
        <v>7504</v>
      </c>
      <c r="C1043" s="144" t="s">
        <v>2600</v>
      </c>
      <c r="D1043" s="145"/>
      <c r="E1043" s="129" t="s">
        <v>343</v>
      </c>
      <c r="F1043" s="135" t="s">
        <v>2072</v>
      </c>
      <c r="G1043" s="217" t="str">
        <f t="shared" si="106"/>
        <v>фото</v>
      </c>
      <c r="H1043" s="123"/>
      <c r="I1043" s="146" t="s">
        <v>2073</v>
      </c>
      <c r="J1043" s="147" t="s">
        <v>139</v>
      </c>
      <c r="K1043" s="148" t="s">
        <v>328</v>
      </c>
      <c r="L1043" s="149">
        <v>7</v>
      </c>
      <c r="M1043" s="150">
        <v>212</v>
      </c>
      <c r="N1043" s="151"/>
      <c r="O1043" s="84">
        <f t="shared" si="107"/>
        <v>0</v>
      </c>
      <c r="P1043" s="103">
        <v>4607109938591</v>
      </c>
      <c r="Q1043" s="152"/>
      <c r="R1043" s="167">
        <f t="shared" si="108"/>
        <v>30.29</v>
      </c>
      <c r="S1043" s="171" t="s">
        <v>2600</v>
      </c>
      <c r="T1043" s="192" t="s">
        <v>3793</v>
      </c>
    </row>
    <row r="1044" spans="1:20" ht="73.900000000000006" customHeight="1">
      <c r="A1044" s="122">
        <v>1027</v>
      </c>
      <c r="B1044" s="128">
        <v>6737</v>
      </c>
      <c r="C1044" s="144" t="s">
        <v>2074</v>
      </c>
      <c r="D1044" s="145"/>
      <c r="E1044" s="129" t="s">
        <v>343</v>
      </c>
      <c r="F1044" s="135" t="s">
        <v>148</v>
      </c>
      <c r="G1044" s="217" t="str">
        <f t="shared" si="106"/>
        <v>фото</v>
      </c>
      <c r="H1044" s="123"/>
      <c r="I1044" s="146" t="s">
        <v>2075</v>
      </c>
      <c r="J1044" s="147" t="s">
        <v>139</v>
      </c>
      <c r="K1044" s="148" t="s">
        <v>328</v>
      </c>
      <c r="L1044" s="149">
        <v>10</v>
      </c>
      <c r="M1044" s="150">
        <v>70.900000000000006</v>
      </c>
      <c r="N1044" s="151"/>
      <c r="O1044" s="84">
        <f t="shared" si="107"/>
        <v>0</v>
      </c>
      <c r="P1044" s="103">
        <v>4607109943816</v>
      </c>
      <c r="Q1044" s="152"/>
      <c r="R1044" s="167">
        <f t="shared" si="108"/>
        <v>7.09</v>
      </c>
      <c r="S1044" s="171" t="s">
        <v>2074</v>
      </c>
      <c r="T1044" s="192" t="s">
        <v>3793</v>
      </c>
    </row>
    <row r="1045" spans="1:20" ht="73.900000000000006" customHeight="1">
      <c r="A1045" s="122">
        <v>1028</v>
      </c>
      <c r="B1045" s="128">
        <v>7505</v>
      </c>
      <c r="C1045" s="144" t="s">
        <v>2598</v>
      </c>
      <c r="D1045" s="145"/>
      <c r="E1045" s="129" t="s">
        <v>343</v>
      </c>
      <c r="F1045" s="135" t="s">
        <v>2076</v>
      </c>
      <c r="G1045" s="217" t="str">
        <f t="shared" si="106"/>
        <v>фото</v>
      </c>
      <c r="H1045" s="123"/>
      <c r="I1045" s="146" t="s">
        <v>1119</v>
      </c>
      <c r="J1045" s="147" t="s">
        <v>139</v>
      </c>
      <c r="K1045" s="148" t="s">
        <v>328</v>
      </c>
      <c r="L1045" s="149">
        <v>10</v>
      </c>
      <c r="M1045" s="150">
        <v>51.4</v>
      </c>
      <c r="N1045" s="151"/>
      <c r="O1045" s="84">
        <f t="shared" si="107"/>
        <v>0</v>
      </c>
      <c r="P1045" s="103">
        <v>4607109938584</v>
      </c>
      <c r="Q1045" s="152"/>
      <c r="R1045" s="167">
        <f t="shared" si="108"/>
        <v>5.14</v>
      </c>
      <c r="S1045" s="171" t="s">
        <v>2598</v>
      </c>
      <c r="T1045" s="192" t="s">
        <v>3793</v>
      </c>
    </row>
    <row r="1046" spans="1:20" s="61" customFormat="1" ht="75.400000000000006" customHeight="1">
      <c r="A1046" s="122">
        <v>1029</v>
      </c>
      <c r="B1046" s="128">
        <v>7506</v>
      </c>
      <c r="C1046" s="144" t="s">
        <v>2599</v>
      </c>
      <c r="D1046" s="145"/>
      <c r="E1046" s="129" t="s">
        <v>343</v>
      </c>
      <c r="F1046" s="135" t="s">
        <v>2077</v>
      </c>
      <c r="G1046" s="217" t="str">
        <f t="shared" si="106"/>
        <v>фото</v>
      </c>
      <c r="H1046" s="123"/>
      <c r="I1046" s="146" t="s">
        <v>2078</v>
      </c>
      <c r="J1046" s="147" t="s">
        <v>139</v>
      </c>
      <c r="K1046" s="148" t="s">
        <v>328</v>
      </c>
      <c r="L1046" s="149">
        <v>10</v>
      </c>
      <c r="M1046" s="150">
        <v>51.4</v>
      </c>
      <c r="N1046" s="151"/>
      <c r="O1046" s="84">
        <f t="shared" si="107"/>
        <v>0</v>
      </c>
      <c r="P1046" s="103">
        <v>4607109938577</v>
      </c>
      <c r="Q1046" s="152"/>
      <c r="R1046" s="167">
        <f t="shared" si="108"/>
        <v>5.14</v>
      </c>
      <c r="S1046" s="171" t="s">
        <v>2599</v>
      </c>
      <c r="T1046" s="192" t="s">
        <v>3793</v>
      </c>
    </row>
    <row r="1047" spans="1:20" ht="75.400000000000006" customHeight="1">
      <c r="A1047" s="122">
        <v>1030</v>
      </c>
      <c r="B1047" s="128">
        <v>914</v>
      </c>
      <c r="C1047" s="144" t="s">
        <v>3545</v>
      </c>
      <c r="D1047" s="145"/>
      <c r="E1047" s="129" t="s">
        <v>343</v>
      </c>
      <c r="F1047" s="135" t="s">
        <v>3136</v>
      </c>
      <c r="G1047" s="217" t="str">
        <f t="shared" si="106"/>
        <v>фото</v>
      </c>
      <c r="H1047" s="123"/>
      <c r="I1047" s="146" t="s">
        <v>3400</v>
      </c>
      <c r="J1047" s="147" t="s">
        <v>139</v>
      </c>
      <c r="K1047" s="148" t="s">
        <v>328</v>
      </c>
      <c r="L1047" s="149">
        <v>10</v>
      </c>
      <c r="M1047" s="150">
        <v>85.1</v>
      </c>
      <c r="N1047" s="151"/>
      <c r="O1047" s="84">
        <f t="shared" si="107"/>
        <v>0</v>
      </c>
      <c r="P1047" s="103">
        <v>4607109970294</v>
      </c>
      <c r="Q1047" s="152" t="s">
        <v>3017</v>
      </c>
      <c r="R1047" s="167">
        <f t="shared" si="108"/>
        <v>8.51</v>
      </c>
      <c r="S1047" s="171" t="s">
        <v>3545</v>
      </c>
      <c r="T1047" s="192" t="s">
        <v>3793</v>
      </c>
    </row>
    <row r="1048" spans="1:20" ht="73.900000000000006" customHeight="1">
      <c r="A1048" s="122">
        <v>1031</v>
      </c>
      <c r="B1048" s="128">
        <v>6738</v>
      </c>
      <c r="C1048" s="144" t="s">
        <v>2079</v>
      </c>
      <c r="D1048" s="145"/>
      <c r="E1048" s="129" t="s">
        <v>343</v>
      </c>
      <c r="F1048" s="135" t="s">
        <v>149</v>
      </c>
      <c r="G1048" s="217" t="str">
        <f t="shared" si="106"/>
        <v>фото</v>
      </c>
      <c r="H1048" s="123"/>
      <c r="I1048" s="146" t="s">
        <v>2080</v>
      </c>
      <c r="J1048" s="147" t="s">
        <v>139</v>
      </c>
      <c r="K1048" s="148" t="s">
        <v>328</v>
      </c>
      <c r="L1048" s="149">
        <v>10</v>
      </c>
      <c r="M1048" s="150">
        <v>99.3</v>
      </c>
      <c r="N1048" s="151"/>
      <c r="O1048" s="84">
        <f t="shared" si="107"/>
        <v>0</v>
      </c>
      <c r="P1048" s="103">
        <v>4607109943823</v>
      </c>
      <c r="Q1048" s="152"/>
      <c r="R1048" s="167">
        <f t="shared" si="108"/>
        <v>9.93</v>
      </c>
      <c r="S1048" s="171" t="s">
        <v>2079</v>
      </c>
      <c r="T1048" s="192" t="s">
        <v>3793</v>
      </c>
    </row>
    <row r="1049" spans="1:20" ht="73.900000000000006" customHeight="1">
      <c r="A1049" s="122">
        <v>1032</v>
      </c>
      <c r="B1049" s="128">
        <v>6739</v>
      </c>
      <c r="C1049" s="144" t="s">
        <v>2081</v>
      </c>
      <c r="D1049" s="145"/>
      <c r="E1049" s="129" t="s">
        <v>343</v>
      </c>
      <c r="F1049" s="135" t="s">
        <v>150</v>
      </c>
      <c r="G1049" s="217" t="str">
        <f t="shared" si="106"/>
        <v>фото</v>
      </c>
      <c r="H1049" s="123"/>
      <c r="I1049" s="146" t="s">
        <v>2082</v>
      </c>
      <c r="J1049" s="147" t="s">
        <v>139</v>
      </c>
      <c r="K1049" s="148" t="s">
        <v>337</v>
      </c>
      <c r="L1049" s="149">
        <v>10</v>
      </c>
      <c r="M1049" s="150">
        <v>86.9</v>
      </c>
      <c r="N1049" s="151"/>
      <c r="O1049" s="84">
        <f t="shared" si="107"/>
        <v>0</v>
      </c>
      <c r="P1049" s="103">
        <v>4607109943830</v>
      </c>
      <c r="Q1049" s="152"/>
      <c r="R1049" s="167">
        <f t="shared" si="108"/>
        <v>8.69</v>
      </c>
      <c r="S1049" s="171" t="s">
        <v>2081</v>
      </c>
      <c r="T1049" s="192" t="s">
        <v>3793</v>
      </c>
    </row>
    <row r="1050" spans="1:20" s="60" customFormat="1" ht="75.400000000000006" customHeight="1">
      <c r="A1050" s="122">
        <v>1033</v>
      </c>
      <c r="B1050" s="128">
        <v>51</v>
      </c>
      <c r="C1050" s="144" t="s">
        <v>3546</v>
      </c>
      <c r="D1050" s="145"/>
      <c r="E1050" s="129" t="s">
        <v>343</v>
      </c>
      <c r="F1050" s="135" t="s">
        <v>3137</v>
      </c>
      <c r="G1050" s="217" t="str">
        <f t="shared" si="106"/>
        <v>фото</v>
      </c>
      <c r="H1050" s="123"/>
      <c r="I1050" s="146" t="s">
        <v>3401</v>
      </c>
      <c r="J1050" s="147" t="s">
        <v>139</v>
      </c>
      <c r="K1050" s="148" t="s">
        <v>328</v>
      </c>
      <c r="L1050" s="149">
        <v>10</v>
      </c>
      <c r="M1050" s="150">
        <v>51.4</v>
      </c>
      <c r="N1050" s="151"/>
      <c r="O1050" s="84">
        <f t="shared" si="107"/>
        <v>0</v>
      </c>
      <c r="P1050" s="103">
        <v>4607109978733</v>
      </c>
      <c r="Q1050" s="152" t="s">
        <v>3017</v>
      </c>
      <c r="R1050" s="167">
        <f t="shared" si="108"/>
        <v>5.14</v>
      </c>
      <c r="S1050" s="171" t="s">
        <v>3546</v>
      </c>
      <c r="T1050" s="192" t="s">
        <v>3793</v>
      </c>
    </row>
    <row r="1051" spans="1:20" ht="15">
      <c r="A1051" s="178">
        <v>1034</v>
      </c>
      <c r="B1051" s="132"/>
      <c r="C1051" s="132"/>
      <c r="D1051" s="132"/>
      <c r="E1051" s="130" t="s">
        <v>739</v>
      </c>
      <c r="F1051" s="197"/>
      <c r="G1051" s="197"/>
      <c r="H1051" s="197"/>
      <c r="I1051" s="139"/>
      <c r="J1051" s="139"/>
      <c r="K1051" s="139"/>
      <c r="L1051" s="139"/>
      <c r="M1051" s="139"/>
      <c r="N1051" s="139"/>
      <c r="O1051" s="139"/>
      <c r="P1051" s="139"/>
      <c r="Q1051" s="139"/>
      <c r="R1051" s="139"/>
      <c r="S1051" s="156"/>
      <c r="T1051" s="201"/>
    </row>
    <row r="1052" spans="1:20" ht="75.400000000000006" customHeight="1">
      <c r="A1052" s="122">
        <v>1035</v>
      </c>
      <c r="B1052" s="128">
        <v>6516</v>
      </c>
      <c r="C1052" s="144" t="s">
        <v>2940</v>
      </c>
      <c r="D1052" s="145"/>
      <c r="E1052" s="129" t="s">
        <v>343</v>
      </c>
      <c r="F1052" s="135" t="s">
        <v>2941</v>
      </c>
      <c r="G1052" s="217" t="str">
        <f t="shared" ref="G1052:G1058" si="109">HYPERLINK("http://www.gardenbulbs.ru/images/summer_CL/thumbnails/"&amp;C1052&amp;".jpg","фото")</f>
        <v>фото</v>
      </c>
      <c r="H1052" s="123"/>
      <c r="I1052" s="146" t="s">
        <v>2942</v>
      </c>
      <c r="J1052" s="147" t="s">
        <v>2943</v>
      </c>
      <c r="K1052" s="148" t="s">
        <v>340</v>
      </c>
      <c r="L1052" s="149">
        <v>10</v>
      </c>
      <c r="M1052" s="150">
        <v>166.7</v>
      </c>
      <c r="N1052" s="151"/>
      <c r="O1052" s="84">
        <f t="shared" ref="O1052:O1058" si="110">IF(ISERROR(N1052*M1052),0,N1052*M1052)</f>
        <v>0</v>
      </c>
      <c r="P1052" s="103">
        <v>4607109930571</v>
      </c>
      <c r="Q1052" s="152"/>
      <c r="R1052" s="167">
        <f t="shared" ref="R1052:R1058" si="111">ROUND(M1052/L1052,2)</f>
        <v>16.670000000000002</v>
      </c>
      <c r="S1052" s="171" t="s">
        <v>2940</v>
      </c>
      <c r="T1052" s="192" t="s">
        <v>3800</v>
      </c>
    </row>
    <row r="1053" spans="1:20" ht="73.900000000000006" customHeight="1">
      <c r="A1053" s="122">
        <v>1036</v>
      </c>
      <c r="B1053" s="128">
        <v>985</v>
      </c>
      <c r="C1053" s="144" t="s">
        <v>2083</v>
      </c>
      <c r="D1053" s="145"/>
      <c r="E1053" s="129" t="s">
        <v>343</v>
      </c>
      <c r="F1053" s="135" t="s">
        <v>740</v>
      </c>
      <c r="G1053" s="217" t="str">
        <f t="shared" si="109"/>
        <v>фото</v>
      </c>
      <c r="H1053" s="123"/>
      <c r="I1053" s="146" t="s">
        <v>2084</v>
      </c>
      <c r="J1053" s="147" t="s">
        <v>139</v>
      </c>
      <c r="K1053" s="148" t="s">
        <v>336</v>
      </c>
      <c r="L1053" s="149">
        <v>10</v>
      </c>
      <c r="M1053" s="150">
        <v>122.4</v>
      </c>
      <c r="N1053" s="151"/>
      <c r="O1053" s="84">
        <f t="shared" si="110"/>
        <v>0</v>
      </c>
      <c r="P1053" s="103">
        <v>4607109970782</v>
      </c>
      <c r="Q1053" s="152"/>
      <c r="R1053" s="167">
        <f t="shared" si="111"/>
        <v>12.24</v>
      </c>
      <c r="S1053" s="171" t="s">
        <v>2083</v>
      </c>
      <c r="T1053" s="192" t="s">
        <v>3800</v>
      </c>
    </row>
    <row r="1054" spans="1:20" ht="73.900000000000006" customHeight="1">
      <c r="A1054" s="122">
        <v>1037</v>
      </c>
      <c r="B1054" s="128">
        <v>6740</v>
      </c>
      <c r="C1054" s="144" t="s">
        <v>3547</v>
      </c>
      <c r="D1054" s="145"/>
      <c r="E1054" s="129" t="s">
        <v>343</v>
      </c>
      <c r="F1054" s="135" t="s">
        <v>151</v>
      </c>
      <c r="G1054" s="217" t="str">
        <f t="shared" si="109"/>
        <v>фото</v>
      </c>
      <c r="H1054" s="123"/>
      <c r="I1054" s="146" t="s">
        <v>2085</v>
      </c>
      <c r="J1054" s="147" t="s">
        <v>139</v>
      </c>
      <c r="K1054" s="148" t="s">
        <v>328</v>
      </c>
      <c r="L1054" s="149">
        <v>10</v>
      </c>
      <c r="M1054" s="150">
        <v>95.7</v>
      </c>
      <c r="N1054" s="151"/>
      <c r="O1054" s="84">
        <f t="shared" si="110"/>
        <v>0</v>
      </c>
      <c r="P1054" s="103">
        <v>4607109943847</v>
      </c>
      <c r="Q1054" s="152"/>
      <c r="R1054" s="167">
        <f t="shared" si="111"/>
        <v>9.57</v>
      </c>
      <c r="S1054" s="171" t="s">
        <v>3547</v>
      </c>
      <c r="T1054" s="192" t="s">
        <v>3800</v>
      </c>
    </row>
    <row r="1055" spans="1:20" ht="75.400000000000006" customHeight="1">
      <c r="A1055" s="122">
        <v>1038</v>
      </c>
      <c r="B1055" s="128">
        <v>2568</v>
      </c>
      <c r="C1055" s="144" t="s">
        <v>3548</v>
      </c>
      <c r="D1055" s="145"/>
      <c r="E1055" s="129" t="s">
        <v>343</v>
      </c>
      <c r="F1055" s="135" t="s">
        <v>3138</v>
      </c>
      <c r="G1055" s="217" t="str">
        <f t="shared" si="109"/>
        <v>фото</v>
      </c>
      <c r="H1055" s="123"/>
      <c r="I1055" s="146" t="s">
        <v>3402</v>
      </c>
      <c r="J1055" s="147" t="s">
        <v>139</v>
      </c>
      <c r="K1055" s="148" t="s">
        <v>336</v>
      </c>
      <c r="L1055" s="149">
        <v>10</v>
      </c>
      <c r="M1055" s="150">
        <v>122.4</v>
      </c>
      <c r="N1055" s="151"/>
      <c r="O1055" s="84">
        <f t="shared" si="110"/>
        <v>0</v>
      </c>
      <c r="P1055" s="103">
        <v>4607109970546</v>
      </c>
      <c r="Q1055" s="152" t="s">
        <v>3017</v>
      </c>
      <c r="R1055" s="167">
        <f t="shared" si="111"/>
        <v>12.24</v>
      </c>
      <c r="S1055" s="171" t="s">
        <v>3548</v>
      </c>
      <c r="T1055" s="192" t="s">
        <v>3800</v>
      </c>
    </row>
    <row r="1056" spans="1:20" ht="75.400000000000006" customHeight="1">
      <c r="A1056" s="122">
        <v>1039</v>
      </c>
      <c r="B1056" s="128">
        <v>6514</v>
      </c>
      <c r="C1056" s="144" t="s">
        <v>2935</v>
      </c>
      <c r="D1056" s="145"/>
      <c r="E1056" s="129" t="s">
        <v>343</v>
      </c>
      <c r="F1056" s="135" t="s">
        <v>2936</v>
      </c>
      <c r="G1056" s="217" t="str">
        <f t="shared" si="109"/>
        <v>фото</v>
      </c>
      <c r="H1056" s="123"/>
      <c r="I1056" s="146" t="s">
        <v>2695</v>
      </c>
      <c r="J1056" s="147" t="s">
        <v>139</v>
      </c>
      <c r="K1056" s="148" t="s">
        <v>328</v>
      </c>
      <c r="L1056" s="149">
        <v>10</v>
      </c>
      <c r="M1056" s="150">
        <v>180.9</v>
      </c>
      <c r="N1056" s="151"/>
      <c r="O1056" s="84">
        <f t="shared" si="110"/>
        <v>0</v>
      </c>
      <c r="P1056" s="103">
        <v>4607109930595</v>
      </c>
      <c r="Q1056" s="152"/>
      <c r="R1056" s="167">
        <f t="shared" si="111"/>
        <v>18.09</v>
      </c>
      <c r="S1056" s="171" t="s">
        <v>2935</v>
      </c>
      <c r="T1056" s="192" t="s">
        <v>3800</v>
      </c>
    </row>
    <row r="1057" spans="1:20" ht="75.400000000000006" customHeight="1">
      <c r="A1057" s="122">
        <v>1040</v>
      </c>
      <c r="B1057" s="128">
        <v>53</v>
      </c>
      <c r="C1057" s="144" t="s">
        <v>3549</v>
      </c>
      <c r="D1057" s="145"/>
      <c r="E1057" s="129" t="s">
        <v>343</v>
      </c>
      <c r="F1057" s="135" t="s">
        <v>3139</v>
      </c>
      <c r="G1057" s="217" t="str">
        <f t="shared" si="109"/>
        <v>фото</v>
      </c>
      <c r="H1057" s="123"/>
      <c r="I1057" s="146" t="s">
        <v>3403</v>
      </c>
      <c r="J1057" s="147" t="s">
        <v>139</v>
      </c>
      <c r="K1057" s="148" t="s">
        <v>328</v>
      </c>
      <c r="L1057" s="149">
        <v>7</v>
      </c>
      <c r="M1057" s="150">
        <v>131.19999999999999</v>
      </c>
      <c r="N1057" s="151"/>
      <c r="O1057" s="84">
        <f t="shared" si="110"/>
        <v>0</v>
      </c>
      <c r="P1057" s="103">
        <v>4607109978764</v>
      </c>
      <c r="Q1057" s="152" t="s">
        <v>3017</v>
      </c>
      <c r="R1057" s="167">
        <f t="shared" si="111"/>
        <v>18.739999999999998</v>
      </c>
      <c r="S1057" s="171" t="s">
        <v>3549</v>
      </c>
      <c r="T1057" s="192" t="s">
        <v>3800</v>
      </c>
    </row>
    <row r="1058" spans="1:20" ht="75.400000000000006" customHeight="1">
      <c r="A1058" s="122">
        <v>1041</v>
      </c>
      <c r="B1058" s="128">
        <v>6515</v>
      </c>
      <c r="C1058" s="144" t="s">
        <v>2937</v>
      </c>
      <c r="D1058" s="145"/>
      <c r="E1058" s="129" t="s">
        <v>343</v>
      </c>
      <c r="F1058" s="135" t="s">
        <v>2938</v>
      </c>
      <c r="G1058" s="217" t="str">
        <f t="shared" si="109"/>
        <v>фото</v>
      </c>
      <c r="H1058" s="123"/>
      <c r="I1058" s="146" t="s">
        <v>2939</v>
      </c>
      <c r="J1058" s="147" t="s">
        <v>139</v>
      </c>
      <c r="K1058" s="148" t="s">
        <v>821</v>
      </c>
      <c r="L1058" s="149">
        <v>7</v>
      </c>
      <c r="M1058" s="150">
        <v>224.4</v>
      </c>
      <c r="N1058" s="151"/>
      <c r="O1058" s="84">
        <f t="shared" si="110"/>
        <v>0</v>
      </c>
      <c r="P1058" s="103">
        <v>4607109930588</v>
      </c>
      <c r="Q1058" s="152"/>
      <c r="R1058" s="167">
        <f t="shared" si="111"/>
        <v>32.06</v>
      </c>
      <c r="S1058" s="171" t="s">
        <v>2937</v>
      </c>
      <c r="T1058" s="192" t="s">
        <v>3800</v>
      </c>
    </row>
    <row r="1059" spans="1:20" ht="15">
      <c r="A1059" s="178">
        <v>1042</v>
      </c>
      <c r="B1059" s="132"/>
      <c r="C1059" s="132"/>
      <c r="D1059" s="132"/>
      <c r="E1059" s="130" t="s">
        <v>741</v>
      </c>
      <c r="F1059" s="197"/>
      <c r="G1059" s="197"/>
      <c r="H1059" s="197"/>
      <c r="I1059" s="139"/>
      <c r="J1059" s="139"/>
      <c r="K1059" s="139"/>
      <c r="L1059" s="139"/>
      <c r="M1059" s="139"/>
      <c r="N1059" s="139"/>
      <c r="O1059" s="139"/>
      <c r="P1059" s="139"/>
      <c r="Q1059" s="139"/>
      <c r="R1059" s="139"/>
      <c r="S1059" s="156"/>
      <c r="T1059" s="201"/>
    </row>
    <row r="1060" spans="1:20" ht="73.900000000000006" customHeight="1">
      <c r="A1060" s="122">
        <v>1043</v>
      </c>
      <c r="B1060" s="128">
        <v>983</v>
      </c>
      <c r="C1060" s="144" t="s">
        <v>2086</v>
      </c>
      <c r="D1060" s="145"/>
      <c r="E1060" s="129" t="s">
        <v>330</v>
      </c>
      <c r="F1060" s="135" t="s">
        <v>742</v>
      </c>
      <c r="G1060" s="217" t="str">
        <f t="shared" ref="G1060:G1063" si="112">HYPERLINK("http://www.gardenbulbs.ru/images/summer_CL/thumbnails/"&amp;C1060&amp;".jpg","фото")</f>
        <v>фото</v>
      </c>
      <c r="H1060" s="123"/>
      <c r="I1060" s="146" t="s">
        <v>2087</v>
      </c>
      <c r="J1060" s="147" t="s">
        <v>952</v>
      </c>
      <c r="K1060" s="148" t="s">
        <v>331</v>
      </c>
      <c r="L1060" s="149">
        <v>2</v>
      </c>
      <c r="M1060" s="150">
        <v>539.4</v>
      </c>
      <c r="N1060" s="151"/>
      <c r="O1060" s="84">
        <f t="shared" ref="O1060:O1063" si="113">IF(ISERROR(N1060*M1060),0,N1060*M1060)</f>
        <v>0</v>
      </c>
      <c r="P1060" s="103">
        <v>4607109970751</v>
      </c>
      <c r="Q1060" s="152"/>
      <c r="R1060" s="167">
        <f t="shared" ref="R1060:R1063" si="114">ROUND(M1060/L1060,2)</f>
        <v>269.7</v>
      </c>
      <c r="S1060" s="171" t="s">
        <v>2086</v>
      </c>
      <c r="T1060" s="192" t="s">
        <v>3800</v>
      </c>
    </row>
    <row r="1061" spans="1:20" ht="73.900000000000006" customHeight="1">
      <c r="A1061" s="122">
        <v>1044</v>
      </c>
      <c r="B1061" s="128">
        <v>2615</v>
      </c>
      <c r="C1061" s="144" t="s">
        <v>2088</v>
      </c>
      <c r="D1061" s="145"/>
      <c r="E1061" s="129" t="s">
        <v>330</v>
      </c>
      <c r="F1061" s="135" t="s">
        <v>743</v>
      </c>
      <c r="G1061" s="217" t="str">
        <f t="shared" si="112"/>
        <v>фото</v>
      </c>
      <c r="H1061" s="123"/>
      <c r="I1061" s="146" t="s">
        <v>2089</v>
      </c>
      <c r="J1061" s="147" t="s">
        <v>744</v>
      </c>
      <c r="K1061" s="148" t="s">
        <v>324</v>
      </c>
      <c r="L1061" s="149">
        <v>2</v>
      </c>
      <c r="M1061" s="150">
        <v>165</v>
      </c>
      <c r="N1061" s="151"/>
      <c r="O1061" s="84">
        <f t="shared" si="113"/>
        <v>0</v>
      </c>
      <c r="P1061" s="103">
        <v>4607109970768</v>
      </c>
      <c r="Q1061" s="152"/>
      <c r="R1061" s="167">
        <f t="shared" si="114"/>
        <v>82.5</v>
      </c>
      <c r="S1061" s="171" t="s">
        <v>2088</v>
      </c>
      <c r="T1061" s="192" t="s">
        <v>3800</v>
      </c>
    </row>
    <row r="1062" spans="1:20" ht="73.900000000000006" customHeight="1">
      <c r="A1062" s="122">
        <v>1045</v>
      </c>
      <c r="B1062" s="128">
        <v>58</v>
      </c>
      <c r="C1062" s="144" t="s">
        <v>2090</v>
      </c>
      <c r="D1062" s="145"/>
      <c r="E1062" s="129" t="s">
        <v>330</v>
      </c>
      <c r="F1062" s="135" t="s">
        <v>745</v>
      </c>
      <c r="G1062" s="217" t="str">
        <f t="shared" si="112"/>
        <v>фото</v>
      </c>
      <c r="H1062" s="123"/>
      <c r="I1062" s="146" t="s">
        <v>746</v>
      </c>
      <c r="J1062" s="147" t="s">
        <v>744</v>
      </c>
      <c r="K1062" s="148" t="s">
        <v>324</v>
      </c>
      <c r="L1062" s="149">
        <v>2</v>
      </c>
      <c r="M1062" s="150">
        <v>173.8</v>
      </c>
      <c r="N1062" s="151"/>
      <c r="O1062" s="84">
        <f t="shared" si="113"/>
        <v>0</v>
      </c>
      <c r="P1062" s="103">
        <v>4607109978511</v>
      </c>
      <c r="Q1062" s="152"/>
      <c r="R1062" s="167">
        <f t="shared" si="114"/>
        <v>86.9</v>
      </c>
      <c r="S1062" s="171" t="s">
        <v>2090</v>
      </c>
      <c r="T1062" s="192" t="s">
        <v>3800</v>
      </c>
    </row>
    <row r="1063" spans="1:20" s="60" customFormat="1" ht="73.900000000000006" customHeight="1">
      <c r="A1063" s="122">
        <v>1046</v>
      </c>
      <c r="B1063" s="128">
        <v>2546</v>
      </c>
      <c r="C1063" s="144" t="s">
        <v>2091</v>
      </c>
      <c r="D1063" s="145"/>
      <c r="E1063" s="129" t="s">
        <v>330</v>
      </c>
      <c r="F1063" s="135" t="s">
        <v>747</v>
      </c>
      <c r="G1063" s="217" t="str">
        <f t="shared" si="112"/>
        <v>фото</v>
      </c>
      <c r="H1063" s="123"/>
      <c r="I1063" s="146" t="s">
        <v>2092</v>
      </c>
      <c r="J1063" s="147" t="s">
        <v>421</v>
      </c>
      <c r="K1063" s="148" t="s">
        <v>322</v>
      </c>
      <c r="L1063" s="149">
        <v>2</v>
      </c>
      <c r="M1063" s="150">
        <v>232.4</v>
      </c>
      <c r="N1063" s="151"/>
      <c r="O1063" s="84">
        <f t="shared" si="113"/>
        <v>0</v>
      </c>
      <c r="P1063" s="103">
        <v>4607109970775</v>
      </c>
      <c r="Q1063" s="152"/>
      <c r="R1063" s="167">
        <f t="shared" si="114"/>
        <v>116.2</v>
      </c>
      <c r="S1063" s="171" t="s">
        <v>2091</v>
      </c>
      <c r="T1063" s="192" t="s">
        <v>3800</v>
      </c>
    </row>
    <row r="1064" spans="1:20" ht="18.75">
      <c r="A1064" s="178">
        <v>1047</v>
      </c>
      <c r="B1064" s="179" t="s">
        <v>3018</v>
      </c>
      <c r="C1064" s="179"/>
      <c r="D1064" s="179"/>
      <c r="E1064" s="179"/>
      <c r="F1064" s="180"/>
      <c r="G1064" s="219"/>
      <c r="H1064" s="219"/>
      <c r="I1064" s="181"/>
      <c r="J1064" s="182"/>
      <c r="K1064" s="202"/>
      <c r="L1064" s="184"/>
      <c r="M1064" s="184"/>
      <c r="N1064"/>
      <c r="O1064"/>
      <c r="P1064" s="186"/>
      <c r="Q1064" s="196"/>
      <c r="R1064" s="196"/>
      <c r="S1064" s="196"/>
      <c r="T1064" s="200"/>
    </row>
    <row r="1065" spans="1:20" ht="15">
      <c r="A1065" s="178">
        <v>1048</v>
      </c>
      <c r="B1065" s="132"/>
      <c r="C1065" s="132"/>
      <c r="D1065" s="132"/>
      <c r="E1065" s="203" t="s">
        <v>748</v>
      </c>
      <c r="F1065" s="197"/>
      <c r="G1065" s="197"/>
      <c r="H1065" s="197"/>
      <c r="I1065" s="139"/>
      <c r="J1065" s="139"/>
      <c r="K1065" s="139"/>
      <c r="L1065" s="139"/>
      <c r="M1065" s="139"/>
      <c r="N1065" s="139"/>
      <c r="O1065" s="139"/>
      <c r="P1065" s="139"/>
      <c r="Q1065" s="139"/>
      <c r="R1065" s="139"/>
      <c r="S1065" s="156"/>
      <c r="T1065" s="201"/>
    </row>
    <row r="1066" spans="1:20" ht="72.95" customHeight="1">
      <c r="A1066" s="122">
        <v>1049</v>
      </c>
      <c r="B1066" s="128">
        <v>2545</v>
      </c>
      <c r="C1066" s="144" t="s">
        <v>2093</v>
      </c>
      <c r="D1066" s="145"/>
      <c r="E1066" s="129" t="s">
        <v>346</v>
      </c>
      <c r="F1066" s="135" t="s">
        <v>760</v>
      </c>
      <c r="G1066" s="217" t="str">
        <f t="shared" ref="G1066:G1084" si="115">HYPERLINK("http://www.gardenbulbs.ru/images/summer_CL/thumbnails/"&amp;C1066&amp;".jpg","фото")</f>
        <v>фото</v>
      </c>
      <c r="H1066" s="123"/>
      <c r="I1066" s="146" t="s">
        <v>761</v>
      </c>
      <c r="J1066" s="147">
        <v>60</v>
      </c>
      <c r="K1066" s="148" t="s">
        <v>345</v>
      </c>
      <c r="L1066" s="149">
        <v>10</v>
      </c>
      <c r="M1066" s="150">
        <v>140.1</v>
      </c>
      <c r="N1066" s="151"/>
      <c r="O1066" s="84">
        <f t="shared" ref="O1066:O1084" si="116">IF(ISERROR(N1066*M1066),0,N1066*M1066)</f>
        <v>0</v>
      </c>
      <c r="P1066" s="103">
        <v>4607109970645</v>
      </c>
      <c r="Q1066" s="152"/>
      <c r="R1066" s="167">
        <f t="shared" ref="R1066:R1084" si="117">ROUND(M1066/L1066,2)</f>
        <v>14.01</v>
      </c>
      <c r="S1066" s="171" t="s">
        <v>2093</v>
      </c>
      <c r="T1066" s="192"/>
    </row>
    <row r="1067" spans="1:20" ht="70.7" customHeight="1">
      <c r="A1067" s="122">
        <v>1050</v>
      </c>
      <c r="B1067" s="128">
        <v>6749</v>
      </c>
      <c r="C1067" s="144" t="s">
        <v>2094</v>
      </c>
      <c r="D1067" s="145"/>
      <c r="E1067" s="129" t="s">
        <v>346</v>
      </c>
      <c r="F1067" s="135" t="s">
        <v>152</v>
      </c>
      <c r="G1067" s="217" t="str">
        <f t="shared" si="115"/>
        <v>фото</v>
      </c>
      <c r="H1067" s="123"/>
      <c r="I1067" s="146" t="s">
        <v>153</v>
      </c>
      <c r="J1067" s="147">
        <v>60</v>
      </c>
      <c r="K1067" s="148" t="s">
        <v>340</v>
      </c>
      <c r="L1067" s="149">
        <v>10</v>
      </c>
      <c r="M1067" s="150">
        <v>122.4</v>
      </c>
      <c r="N1067" s="151"/>
      <c r="O1067" s="84">
        <f t="shared" si="116"/>
        <v>0</v>
      </c>
      <c r="P1067" s="103">
        <v>4607109943939</v>
      </c>
      <c r="Q1067" s="152"/>
      <c r="R1067" s="167">
        <f t="shared" si="117"/>
        <v>12.24</v>
      </c>
      <c r="S1067" s="171" t="s">
        <v>2094</v>
      </c>
      <c r="T1067" s="192"/>
    </row>
    <row r="1068" spans="1:20" ht="72.95" customHeight="1">
      <c r="A1068" s="122">
        <v>1051</v>
      </c>
      <c r="B1068" s="128">
        <v>2541</v>
      </c>
      <c r="C1068" s="144" t="s">
        <v>2095</v>
      </c>
      <c r="D1068" s="145"/>
      <c r="E1068" s="129" t="s">
        <v>346</v>
      </c>
      <c r="F1068" s="135" t="s">
        <v>753</v>
      </c>
      <c r="G1068" s="217" t="str">
        <f t="shared" si="115"/>
        <v>фото</v>
      </c>
      <c r="H1068" s="123"/>
      <c r="I1068" s="146" t="s">
        <v>754</v>
      </c>
      <c r="J1068" s="147">
        <v>60</v>
      </c>
      <c r="K1068" s="148" t="s">
        <v>345</v>
      </c>
      <c r="L1068" s="149">
        <v>10</v>
      </c>
      <c r="M1068" s="150">
        <v>134.80000000000001</v>
      </c>
      <c r="N1068" s="151"/>
      <c r="O1068" s="84">
        <f t="shared" si="116"/>
        <v>0</v>
      </c>
      <c r="P1068" s="103">
        <v>4607109970652</v>
      </c>
      <c r="Q1068" s="152"/>
      <c r="R1068" s="167">
        <f t="shared" si="117"/>
        <v>13.48</v>
      </c>
      <c r="S1068" s="171" t="s">
        <v>2095</v>
      </c>
      <c r="T1068" s="192"/>
    </row>
    <row r="1069" spans="1:20" ht="72.95" customHeight="1">
      <c r="A1069" s="122">
        <v>1052</v>
      </c>
      <c r="B1069" s="128">
        <v>946</v>
      </c>
      <c r="C1069" s="144" t="s">
        <v>2096</v>
      </c>
      <c r="D1069" s="145"/>
      <c r="E1069" s="129" t="s">
        <v>346</v>
      </c>
      <c r="F1069" s="135" t="s">
        <v>749</v>
      </c>
      <c r="G1069" s="217" t="str">
        <f t="shared" si="115"/>
        <v>фото</v>
      </c>
      <c r="H1069" s="123"/>
      <c r="I1069" s="146" t="s">
        <v>750</v>
      </c>
      <c r="J1069" s="147">
        <v>60</v>
      </c>
      <c r="K1069" s="148" t="s">
        <v>345</v>
      </c>
      <c r="L1069" s="149">
        <v>10</v>
      </c>
      <c r="M1069" s="150">
        <v>140.1</v>
      </c>
      <c r="N1069" s="151"/>
      <c r="O1069" s="84">
        <f t="shared" si="116"/>
        <v>0</v>
      </c>
      <c r="P1069" s="103">
        <v>4607109970669</v>
      </c>
      <c r="Q1069" s="152"/>
      <c r="R1069" s="167">
        <f t="shared" si="117"/>
        <v>14.01</v>
      </c>
      <c r="S1069" s="171" t="s">
        <v>2096</v>
      </c>
      <c r="T1069" s="192"/>
    </row>
    <row r="1070" spans="1:20" ht="72.95" customHeight="1">
      <c r="A1070" s="122">
        <v>1053</v>
      </c>
      <c r="B1070" s="128">
        <v>953</v>
      </c>
      <c r="C1070" s="144" t="s">
        <v>2097</v>
      </c>
      <c r="D1070" s="145"/>
      <c r="E1070" s="129" t="s">
        <v>346</v>
      </c>
      <c r="F1070" s="135" t="s">
        <v>751</v>
      </c>
      <c r="G1070" s="217" t="str">
        <f t="shared" si="115"/>
        <v>фото</v>
      </c>
      <c r="H1070" s="123"/>
      <c r="I1070" s="146" t="s">
        <v>752</v>
      </c>
      <c r="J1070" s="147">
        <v>60</v>
      </c>
      <c r="K1070" s="148" t="s">
        <v>340</v>
      </c>
      <c r="L1070" s="149">
        <v>10</v>
      </c>
      <c r="M1070" s="150">
        <v>104.6</v>
      </c>
      <c r="N1070" s="151"/>
      <c r="O1070" s="84">
        <f t="shared" si="116"/>
        <v>0</v>
      </c>
      <c r="P1070" s="103">
        <v>4607109970676</v>
      </c>
      <c r="Q1070" s="152"/>
      <c r="R1070" s="167">
        <f t="shared" si="117"/>
        <v>10.46</v>
      </c>
      <c r="S1070" s="171" t="s">
        <v>2097</v>
      </c>
      <c r="T1070" s="192"/>
    </row>
    <row r="1071" spans="1:20" ht="72.95" customHeight="1">
      <c r="A1071" s="122">
        <v>1054</v>
      </c>
      <c r="B1071" s="128">
        <v>2542</v>
      </c>
      <c r="C1071" s="144" t="s">
        <v>2098</v>
      </c>
      <c r="D1071" s="145"/>
      <c r="E1071" s="129" t="s">
        <v>346</v>
      </c>
      <c r="F1071" s="135" t="s">
        <v>926</v>
      </c>
      <c r="G1071" s="217" t="str">
        <f t="shared" si="115"/>
        <v>фото</v>
      </c>
      <c r="H1071" s="123"/>
      <c r="I1071" s="146" t="s">
        <v>755</v>
      </c>
      <c r="J1071" s="147">
        <v>60</v>
      </c>
      <c r="K1071" s="148" t="s">
        <v>345</v>
      </c>
      <c r="L1071" s="149">
        <v>10</v>
      </c>
      <c r="M1071" s="150">
        <v>140.1</v>
      </c>
      <c r="N1071" s="151"/>
      <c r="O1071" s="84">
        <f t="shared" si="116"/>
        <v>0</v>
      </c>
      <c r="P1071" s="103">
        <v>4607109970683</v>
      </c>
      <c r="Q1071" s="152"/>
      <c r="R1071" s="167">
        <f t="shared" si="117"/>
        <v>14.01</v>
      </c>
      <c r="S1071" s="171" t="s">
        <v>2098</v>
      </c>
      <c r="T1071" s="192"/>
    </row>
    <row r="1072" spans="1:20" ht="70.7" customHeight="1">
      <c r="A1072" s="122">
        <v>1055</v>
      </c>
      <c r="B1072" s="128">
        <v>6750</v>
      </c>
      <c r="C1072" s="144" t="s">
        <v>2099</v>
      </c>
      <c r="D1072" s="145"/>
      <c r="E1072" s="129" t="s">
        <v>346</v>
      </c>
      <c r="F1072" s="135" t="s">
        <v>154</v>
      </c>
      <c r="G1072" s="217" t="str">
        <f t="shared" si="115"/>
        <v>фото</v>
      </c>
      <c r="H1072" s="123"/>
      <c r="I1072" s="146" t="s">
        <v>155</v>
      </c>
      <c r="J1072" s="147">
        <v>60</v>
      </c>
      <c r="K1072" s="148" t="s">
        <v>345</v>
      </c>
      <c r="L1072" s="149">
        <v>10</v>
      </c>
      <c r="M1072" s="150">
        <v>104.6</v>
      </c>
      <c r="N1072" s="151"/>
      <c r="O1072" s="84">
        <f t="shared" si="116"/>
        <v>0</v>
      </c>
      <c r="P1072" s="103">
        <v>4607109943946</v>
      </c>
      <c r="Q1072" s="152"/>
      <c r="R1072" s="167">
        <f t="shared" si="117"/>
        <v>10.46</v>
      </c>
      <c r="S1072" s="171" t="s">
        <v>2099</v>
      </c>
      <c r="T1072" s="192"/>
    </row>
    <row r="1073" spans="1:20" ht="72.95" customHeight="1">
      <c r="A1073" s="122">
        <v>1056</v>
      </c>
      <c r="B1073" s="128">
        <v>2544</v>
      </c>
      <c r="C1073" s="144" t="s">
        <v>2100</v>
      </c>
      <c r="D1073" s="145"/>
      <c r="E1073" s="129" t="s">
        <v>346</v>
      </c>
      <c r="F1073" s="135" t="s">
        <v>756</v>
      </c>
      <c r="G1073" s="217" t="str">
        <f t="shared" si="115"/>
        <v>фото</v>
      </c>
      <c r="H1073" s="123"/>
      <c r="I1073" s="146" t="s">
        <v>757</v>
      </c>
      <c r="J1073" s="147">
        <v>60</v>
      </c>
      <c r="K1073" s="148" t="s">
        <v>345</v>
      </c>
      <c r="L1073" s="149">
        <v>10</v>
      </c>
      <c r="M1073" s="150">
        <v>122.4</v>
      </c>
      <c r="N1073" s="151"/>
      <c r="O1073" s="84">
        <f t="shared" si="116"/>
        <v>0</v>
      </c>
      <c r="P1073" s="103">
        <v>4607109970690</v>
      </c>
      <c r="Q1073" s="152"/>
      <c r="R1073" s="167">
        <f t="shared" si="117"/>
        <v>12.24</v>
      </c>
      <c r="S1073" s="171" t="s">
        <v>2100</v>
      </c>
      <c r="T1073" s="192"/>
    </row>
    <row r="1074" spans="1:20" ht="72.95" customHeight="1">
      <c r="A1074" s="122">
        <v>1057</v>
      </c>
      <c r="B1074" s="128">
        <v>2543</v>
      </c>
      <c r="C1074" s="144" t="s">
        <v>2101</v>
      </c>
      <c r="D1074" s="145"/>
      <c r="E1074" s="129" t="s">
        <v>346</v>
      </c>
      <c r="F1074" s="135" t="s">
        <v>758</v>
      </c>
      <c r="G1074" s="217" t="str">
        <f t="shared" si="115"/>
        <v>фото</v>
      </c>
      <c r="H1074" s="123"/>
      <c r="I1074" s="146" t="s">
        <v>759</v>
      </c>
      <c r="J1074" s="147">
        <v>60</v>
      </c>
      <c r="K1074" s="148" t="s">
        <v>345</v>
      </c>
      <c r="L1074" s="149">
        <v>10</v>
      </c>
      <c r="M1074" s="150">
        <v>134.80000000000001</v>
      </c>
      <c r="N1074" s="151"/>
      <c r="O1074" s="84">
        <f t="shared" si="116"/>
        <v>0</v>
      </c>
      <c r="P1074" s="103">
        <v>4607109970706</v>
      </c>
      <c r="Q1074" s="152"/>
      <c r="R1074" s="167">
        <f t="shared" si="117"/>
        <v>13.48</v>
      </c>
      <c r="S1074" s="171" t="s">
        <v>2101</v>
      </c>
      <c r="T1074" s="192"/>
    </row>
    <row r="1075" spans="1:20" ht="70.7" customHeight="1">
      <c r="A1075" s="122">
        <v>1058</v>
      </c>
      <c r="B1075" s="128">
        <v>6751</v>
      </c>
      <c r="C1075" s="144" t="s">
        <v>2102</v>
      </c>
      <c r="D1075" s="145"/>
      <c r="E1075" s="129" t="s">
        <v>346</v>
      </c>
      <c r="F1075" s="135" t="s">
        <v>156</v>
      </c>
      <c r="G1075" s="217" t="str">
        <f t="shared" si="115"/>
        <v>фото</v>
      </c>
      <c r="H1075" s="123"/>
      <c r="I1075" s="146" t="s">
        <v>157</v>
      </c>
      <c r="J1075" s="147">
        <v>60</v>
      </c>
      <c r="K1075" s="148" t="s">
        <v>336</v>
      </c>
      <c r="L1075" s="149">
        <v>10</v>
      </c>
      <c r="M1075" s="150">
        <v>90.4</v>
      </c>
      <c r="N1075" s="151"/>
      <c r="O1075" s="84">
        <f t="shared" si="116"/>
        <v>0</v>
      </c>
      <c r="P1075" s="103">
        <v>4607109943953</v>
      </c>
      <c r="Q1075" s="152"/>
      <c r="R1075" s="167">
        <f t="shared" si="117"/>
        <v>9.0399999999999991</v>
      </c>
      <c r="S1075" s="171" t="s">
        <v>2102</v>
      </c>
      <c r="T1075" s="192"/>
    </row>
    <row r="1076" spans="1:20" ht="74.45" customHeight="1">
      <c r="A1076" s="122">
        <v>1059</v>
      </c>
      <c r="B1076" s="128">
        <v>1271</v>
      </c>
      <c r="C1076" s="144" t="s">
        <v>2103</v>
      </c>
      <c r="D1076" s="145"/>
      <c r="E1076" s="129" t="s">
        <v>346</v>
      </c>
      <c r="F1076" s="135" t="s">
        <v>763</v>
      </c>
      <c r="G1076" s="217" t="str">
        <f t="shared" si="115"/>
        <v>фото</v>
      </c>
      <c r="H1076" s="123"/>
      <c r="I1076" s="146" t="s">
        <v>764</v>
      </c>
      <c r="J1076" s="147">
        <v>60</v>
      </c>
      <c r="K1076" s="148" t="s">
        <v>345</v>
      </c>
      <c r="L1076" s="149">
        <v>10</v>
      </c>
      <c r="M1076" s="150">
        <v>140.1</v>
      </c>
      <c r="N1076" s="151"/>
      <c r="O1076" s="84">
        <f t="shared" si="116"/>
        <v>0</v>
      </c>
      <c r="P1076" s="103">
        <v>4607109984871</v>
      </c>
      <c r="Q1076" s="152"/>
      <c r="R1076" s="167">
        <f t="shared" si="117"/>
        <v>14.01</v>
      </c>
      <c r="S1076" s="171" t="s">
        <v>2103</v>
      </c>
      <c r="T1076" s="192"/>
    </row>
    <row r="1077" spans="1:20" ht="70.7" customHeight="1">
      <c r="A1077" s="122">
        <v>1060</v>
      </c>
      <c r="B1077" s="128">
        <v>5866</v>
      </c>
      <c r="C1077" s="144" t="s">
        <v>2944</v>
      </c>
      <c r="D1077" s="145"/>
      <c r="E1077" s="129" t="s">
        <v>346</v>
      </c>
      <c r="F1077" s="135" t="s">
        <v>2371</v>
      </c>
      <c r="G1077" s="217" t="str">
        <f t="shared" si="115"/>
        <v>фото</v>
      </c>
      <c r="H1077" s="123"/>
      <c r="I1077" s="146" t="s">
        <v>2476</v>
      </c>
      <c r="J1077" s="147">
        <v>60</v>
      </c>
      <c r="K1077" s="148" t="s">
        <v>340</v>
      </c>
      <c r="L1077" s="149">
        <v>10</v>
      </c>
      <c r="M1077" s="150">
        <v>104.6</v>
      </c>
      <c r="N1077" s="151"/>
      <c r="O1077" s="84">
        <f t="shared" si="116"/>
        <v>0</v>
      </c>
      <c r="P1077" s="103">
        <v>4607109934739</v>
      </c>
      <c r="Q1077" s="152"/>
      <c r="R1077" s="167">
        <f t="shared" si="117"/>
        <v>10.46</v>
      </c>
      <c r="S1077" s="171" t="s">
        <v>2944</v>
      </c>
      <c r="T1077" s="192"/>
    </row>
    <row r="1078" spans="1:20" ht="72.95" customHeight="1">
      <c r="A1078" s="122">
        <v>1061</v>
      </c>
      <c r="B1078" s="128">
        <v>941</v>
      </c>
      <c r="C1078" s="144" t="s">
        <v>2104</v>
      </c>
      <c r="D1078" s="145"/>
      <c r="E1078" s="129" t="s">
        <v>346</v>
      </c>
      <c r="F1078" s="135" t="s">
        <v>765</v>
      </c>
      <c r="G1078" s="217" t="str">
        <f t="shared" si="115"/>
        <v>фото</v>
      </c>
      <c r="H1078" s="123"/>
      <c r="I1078" s="146" t="s">
        <v>766</v>
      </c>
      <c r="J1078" s="147">
        <v>60</v>
      </c>
      <c r="K1078" s="148" t="s">
        <v>340</v>
      </c>
      <c r="L1078" s="149">
        <v>10</v>
      </c>
      <c r="M1078" s="150">
        <v>122.4</v>
      </c>
      <c r="N1078" s="151"/>
      <c r="O1078" s="84">
        <f t="shared" si="116"/>
        <v>0</v>
      </c>
      <c r="P1078" s="103">
        <v>4607109970713</v>
      </c>
      <c r="Q1078" s="152"/>
      <c r="R1078" s="167">
        <f t="shared" si="117"/>
        <v>12.24</v>
      </c>
      <c r="S1078" s="171" t="s">
        <v>2104</v>
      </c>
      <c r="T1078" s="192"/>
    </row>
    <row r="1079" spans="1:20" ht="70.7" customHeight="1">
      <c r="A1079" s="122">
        <v>1062</v>
      </c>
      <c r="B1079" s="128">
        <v>6752</v>
      </c>
      <c r="C1079" s="144" t="s">
        <v>2105</v>
      </c>
      <c r="D1079" s="145"/>
      <c r="E1079" s="129" t="s">
        <v>346</v>
      </c>
      <c r="F1079" s="135" t="s">
        <v>158</v>
      </c>
      <c r="G1079" s="217" t="str">
        <f t="shared" si="115"/>
        <v>фото</v>
      </c>
      <c r="H1079" s="123"/>
      <c r="I1079" s="146" t="s">
        <v>159</v>
      </c>
      <c r="J1079" s="147">
        <v>60</v>
      </c>
      <c r="K1079" s="148" t="s">
        <v>345</v>
      </c>
      <c r="L1079" s="149">
        <v>10</v>
      </c>
      <c r="M1079" s="150">
        <v>104.6</v>
      </c>
      <c r="N1079" s="151"/>
      <c r="O1079" s="84">
        <f t="shared" si="116"/>
        <v>0</v>
      </c>
      <c r="P1079" s="103">
        <v>4607109943960</v>
      </c>
      <c r="Q1079" s="152"/>
      <c r="R1079" s="167">
        <f t="shared" si="117"/>
        <v>10.46</v>
      </c>
      <c r="S1079" s="171" t="s">
        <v>2105</v>
      </c>
      <c r="T1079" s="192"/>
    </row>
    <row r="1080" spans="1:20" ht="72.95" customHeight="1">
      <c r="A1080" s="122">
        <v>1063</v>
      </c>
      <c r="B1080" s="128">
        <v>947</v>
      </c>
      <c r="C1080" s="144" t="s">
        <v>2106</v>
      </c>
      <c r="D1080" s="145"/>
      <c r="E1080" s="129" t="s">
        <v>346</v>
      </c>
      <c r="F1080" s="135" t="s">
        <v>767</v>
      </c>
      <c r="G1080" s="217" t="str">
        <f t="shared" si="115"/>
        <v>фото</v>
      </c>
      <c r="H1080" s="123"/>
      <c r="I1080" s="146" t="s">
        <v>768</v>
      </c>
      <c r="J1080" s="147">
        <v>60</v>
      </c>
      <c r="K1080" s="148" t="s">
        <v>345</v>
      </c>
      <c r="L1080" s="149">
        <v>10</v>
      </c>
      <c r="M1080" s="150">
        <v>122.4</v>
      </c>
      <c r="N1080" s="151"/>
      <c r="O1080" s="84">
        <f t="shared" si="116"/>
        <v>0</v>
      </c>
      <c r="P1080" s="103">
        <v>4607109970720</v>
      </c>
      <c r="Q1080" s="152"/>
      <c r="R1080" s="167">
        <f t="shared" si="117"/>
        <v>12.24</v>
      </c>
      <c r="S1080" s="171" t="s">
        <v>2106</v>
      </c>
      <c r="T1080" s="192"/>
    </row>
    <row r="1081" spans="1:20" ht="72.95" customHeight="1">
      <c r="A1081" s="122">
        <v>1064</v>
      </c>
      <c r="B1081" s="128">
        <v>938</v>
      </c>
      <c r="C1081" s="144" t="s">
        <v>2107</v>
      </c>
      <c r="D1081" s="145"/>
      <c r="E1081" s="129" t="s">
        <v>346</v>
      </c>
      <c r="F1081" s="135" t="s">
        <v>769</v>
      </c>
      <c r="G1081" s="217" t="str">
        <f t="shared" si="115"/>
        <v>фото</v>
      </c>
      <c r="H1081" s="123"/>
      <c r="I1081" s="146" t="s">
        <v>770</v>
      </c>
      <c r="J1081" s="147">
        <v>60</v>
      </c>
      <c r="K1081" s="148" t="s">
        <v>340</v>
      </c>
      <c r="L1081" s="149">
        <v>10</v>
      </c>
      <c r="M1081" s="150">
        <v>104.6</v>
      </c>
      <c r="N1081" s="151"/>
      <c r="O1081" s="84">
        <f t="shared" si="116"/>
        <v>0</v>
      </c>
      <c r="P1081" s="103">
        <v>4607109970737</v>
      </c>
      <c r="Q1081" s="152"/>
      <c r="R1081" s="167">
        <f t="shared" si="117"/>
        <v>10.46</v>
      </c>
      <c r="S1081" s="171" t="s">
        <v>2107</v>
      </c>
      <c r="T1081" s="192"/>
    </row>
    <row r="1082" spans="1:20" ht="70.7" customHeight="1">
      <c r="A1082" s="122">
        <v>1065</v>
      </c>
      <c r="B1082" s="128">
        <v>5867</v>
      </c>
      <c r="C1082" s="144" t="s">
        <v>2945</v>
      </c>
      <c r="D1082" s="145"/>
      <c r="E1082" s="129" t="s">
        <v>346</v>
      </c>
      <c r="F1082" s="135" t="s">
        <v>2372</v>
      </c>
      <c r="G1082" s="217" t="str">
        <f t="shared" si="115"/>
        <v>фото</v>
      </c>
      <c r="H1082" s="123"/>
      <c r="I1082" s="146" t="s">
        <v>2477</v>
      </c>
      <c r="J1082" s="147">
        <v>55</v>
      </c>
      <c r="K1082" s="148" t="s">
        <v>336</v>
      </c>
      <c r="L1082" s="149">
        <v>10</v>
      </c>
      <c r="M1082" s="150">
        <v>86.9</v>
      </c>
      <c r="N1082" s="151"/>
      <c r="O1082" s="84">
        <f t="shared" si="116"/>
        <v>0</v>
      </c>
      <c r="P1082" s="103">
        <v>4607109934722</v>
      </c>
      <c r="Q1082" s="152"/>
      <c r="R1082" s="167">
        <f t="shared" si="117"/>
        <v>8.69</v>
      </c>
      <c r="S1082" s="171" t="s">
        <v>2945</v>
      </c>
      <c r="T1082" s="192"/>
    </row>
    <row r="1083" spans="1:20" ht="72.95" customHeight="1">
      <c r="A1083" s="122">
        <v>1066</v>
      </c>
      <c r="B1083" s="128">
        <v>5864</v>
      </c>
      <c r="C1083" s="144" t="s">
        <v>2946</v>
      </c>
      <c r="D1083" s="145"/>
      <c r="E1083" s="129" t="s">
        <v>346</v>
      </c>
      <c r="F1083" s="135" t="s">
        <v>2370</v>
      </c>
      <c r="G1083" s="217" t="str">
        <f t="shared" si="115"/>
        <v>фото</v>
      </c>
      <c r="H1083" s="123"/>
      <c r="I1083" s="146" t="s">
        <v>2475</v>
      </c>
      <c r="J1083" s="147">
        <v>60</v>
      </c>
      <c r="K1083" s="148" t="s">
        <v>345</v>
      </c>
      <c r="L1083" s="149">
        <v>10</v>
      </c>
      <c r="M1083" s="150">
        <v>122.4</v>
      </c>
      <c r="N1083" s="151"/>
      <c r="O1083" s="84">
        <f t="shared" si="116"/>
        <v>0</v>
      </c>
      <c r="P1083" s="103">
        <v>4607109934746</v>
      </c>
      <c r="Q1083" s="152"/>
      <c r="R1083" s="167">
        <f t="shared" si="117"/>
        <v>12.24</v>
      </c>
      <c r="S1083" s="171" t="s">
        <v>2946</v>
      </c>
      <c r="T1083" s="192"/>
    </row>
    <row r="1084" spans="1:20" ht="72.95" customHeight="1">
      <c r="A1084" s="122">
        <v>1067</v>
      </c>
      <c r="B1084" s="128">
        <v>939</v>
      </c>
      <c r="C1084" s="144" t="s">
        <v>2108</v>
      </c>
      <c r="D1084" s="145"/>
      <c r="E1084" s="129" t="s">
        <v>346</v>
      </c>
      <c r="F1084" s="135" t="s">
        <v>771</v>
      </c>
      <c r="G1084" s="217" t="str">
        <f t="shared" si="115"/>
        <v>фото</v>
      </c>
      <c r="H1084" s="123"/>
      <c r="I1084" s="146" t="s">
        <v>772</v>
      </c>
      <c r="J1084" s="147">
        <v>60</v>
      </c>
      <c r="K1084" s="148" t="s">
        <v>345</v>
      </c>
      <c r="L1084" s="149">
        <v>10</v>
      </c>
      <c r="M1084" s="150">
        <v>122.4</v>
      </c>
      <c r="N1084" s="151"/>
      <c r="O1084" s="84">
        <f t="shared" si="116"/>
        <v>0</v>
      </c>
      <c r="P1084" s="103">
        <v>4607109970744</v>
      </c>
      <c r="Q1084" s="152"/>
      <c r="R1084" s="167">
        <f t="shared" si="117"/>
        <v>12.24</v>
      </c>
      <c r="S1084" s="171" t="s">
        <v>2108</v>
      </c>
      <c r="T1084" s="192"/>
    </row>
    <row r="1085" spans="1:20" ht="15">
      <c r="A1085" s="178">
        <v>1068</v>
      </c>
      <c r="B1085" s="132"/>
      <c r="C1085" s="132"/>
      <c r="D1085" s="132"/>
      <c r="E1085" s="203" t="s">
        <v>773</v>
      </c>
      <c r="F1085" s="197"/>
      <c r="G1085" s="197"/>
      <c r="H1085" s="197"/>
      <c r="I1085" s="139"/>
      <c r="J1085" s="139"/>
      <c r="K1085" s="139"/>
      <c r="L1085" s="139"/>
      <c r="M1085" s="139"/>
      <c r="N1085" s="139"/>
      <c r="O1085" s="139"/>
      <c r="P1085" s="139"/>
      <c r="Q1085" s="139"/>
      <c r="R1085" s="139"/>
      <c r="S1085" s="156"/>
      <c r="T1085" s="201"/>
    </row>
    <row r="1086" spans="1:20" ht="74.45" customHeight="1">
      <c r="A1086" s="122">
        <v>1069</v>
      </c>
      <c r="B1086" s="128">
        <v>871</v>
      </c>
      <c r="C1086" s="144" t="s">
        <v>2109</v>
      </c>
      <c r="D1086" s="145"/>
      <c r="E1086" s="129" t="s">
        <v>4</v>
      </c>
      <c r="F1086" s="135" t="s">
        <v>774</v>
      </c>
      <c r="G1086" s="217" t="str">
        <f t="shared" ref="G1086:G1093" si="118">HYPERLINK("http://www.gardenbulbs.ru/images/summer_CL/thumbnails/"&amp;C1086&amp;".jpg","фото")</f>
        <v>фото</v>
      </c>
      <c r="H1086" s="123"/>
      <c r="I1086" s="146" t="s">
        <v>775</v>
      </c>
      <c r="J1086" s="147">
        <v>20</v>
      </c>
      <c r="K1086" s="148" t="s">
        <v>337</v>
      </c>
      <c r="L1086" s="149">
        <v>10</v>
      </c>
      <c r="M1086" s="150">
        <v>78</v>
      </c>
      <c r="N1086" s="151"/>
      <c r="O1086" s="84">
        <f t="shared" ref="O1086:O1093" si="119">IF(ISERROR(N1086*M1086),0,N1086*M1086)</f>
        <v>0</v>
      </c>
      <c r="P1086" s="103">
        <v>4607109984888</v>
      </c>
      <c r="Q1086" s="152"/>
      <c r="R1086" s="167">
        <f t="shared" ref="R1086:R1093" si="120">ROUND(M1086/L1086,2)</f>
        <v>7.8</v>
      </c>
      <c r="S1086" s="171" t="s">
        <v>2109</v>
      </c>
      <c r="T1086" s="192"/>
    </row>
    <row r="1087" spans="1:20" ht="74.45" customHeight="1">
      <c r="A1087" s="122">
        <v>1070</v>
      </c>
      <c r="B1087" s="128">
        <v>1939</v>
      </c>
      <c r="C1087" s="144" t="s">
        <v>2110</v>
      </c>
      <c r="D1087" s="145"/>
      <c r="E1087" s="129" t="s">
        <v>4</v>
      </c>
      <c r="F1087" s="135" t="s">
        <v>776</v>
      </c>
      <c r="G1087" s="217" t="str">
        <f t="shared" si="118"/>
        <v>фото</v>
      </c>
      <c r="H1087" s="123"/>
      <c r="I1087" s="146" t="s">
        <v>777</v>
      </c>
      <c r="J1087" s="147">
        <v>12</v>
      </c>
      <c r="K1087" s="148" t="s">
        <v>337</v>
      </c>
      <c r="L1087" s="149">
        <v>10</v>
      </c>
      <c r="M1087" s="150">
        <v>78</v>
      </c>
      <c r="N1087" s="151"/>
      <c r="O1087" s="84">
        <f t="shared" si="119"/>
        <v>0</v>
      </c>
      <c r="P1087" s="103">
        <v>4607109984895</v>
      </c>
      <c r="Q1087" s="152"/>
      <c r="R1087" s="167">
        <f t="shared" si="120"/>
        <v>7.8</v>
      </c>
      <c r="S1087" s="171" t="s">
        <v>2110</v>
      </c>
      <c r="T1087" s="192"/>
    </row>
    <row r="1088" spans="1:20" ht="74.45" customHeight="1">
      <c r="A1088" s="122">
        <v>1071</v>
      </c>
      <c r="B1088" s="128">
        <v>2583</v>
      </c>
      <c r="C1088" s="144" t="s">
        <v>2111</v>
      </c>
      <c r="D1088" s="145"/>
      <c r="E1088" s="129" t="s">
        <v>4</v>
      </c>
      <c r="F1088" s="135" t="s">
        <v>787</v>
      </c>
      <c r="G1088" s="217" t="str">
        <f t="shared" si="118"/>
        <v>фото</v>
      </c>
      <c r="H1088" s="123"/>
      <c r="I1088" s="146" t="s">
        <v>788</v>
      </c>
      <c r="J1088" s="147">
        <v>15</v>
      </c>
      <c r="K1088" s="148" t="s">
        <v>337</v>
      </c>
      <c r="L1088" s="149">
        <v>10</v>
      </c>
      <c r="M1088" s="150">
        <v>157.9</v>
      </c>
      <c r="N1088" s="151"/>
      <c r="O1088" s="84">
        <f t="shared" si="119"/>
        <v>0</v>
      </c>
      <c r="P1088" s="103">
        <v>4607109984857</v>
      </c>
      <c r="Q1088" s="152"/>
      <c r="R1088" s="167">
        <f t="shared" si="120"/>
        <v>15.79</v>
      </c>
      <c r="S1088" s="171" t="s">
        <v>2111</v>
      </c>
      <c r="T1088" s="192"/>
    </row>
    <row r="1089" spans="1:20" ht="74.45" customHeight="1">
      <c r="A1089" s="122">
        <v>1072</v>
      </c>
      <c r="B1089" s="128">
        <v>1748</v>
      </c>
      <c r="C1089" s="144" t="s">
        <v>2112</v>
      </c>
      <c r="D1089" s="145"/>
      <c r="E1089" s="129" t="s">
        <v>4</v>
      </c>
      <c r="F1089" s="135" t="s">
        <v>778</v>
      </c>
      <c r="G1089" s="217" t="str">
        <f t="shared" si="118"/>
        <v>фото</v>
      </c>
      <c r="H1089" s="123"/>
      <c r="I1089" s="146" t="s">
        <v>779</v>
      </c>
      <c r="J1089" s="147">
        <v>12</v>
      </c>
      <c r="K1089" s="148" t="s">
        <v>332</v>
      </c>
      <c r="L1089" s="149">
        <v>5</v>
      </c>
      <c r="M1089" s="150">
        <v>126.8</v>
      </c>
      <c r="N1089" s="151"/>
      <c r="O1089" s="84">
        <f t="shared" si="119"/>
        <v>0</v>
      </c>
      <c r="P1089" s="103">
        <v>4607109984901</v>
      </c>
      <c r="Q1089" s="152"/>
      <c r="R1089" s="167">
        <f t="shared" si="120"/>
        <v>25.36</v>
      </c>
      <c r="S1089" s="171" t="s">
        <v>2112</v>
      </c>
      <c r="T1089" s="192"/>
    </row>
    <row r="1090" spans="1:20" ht="74.45" customHeight="1">
      <c r="A1090" s="122">
        <v>1073</v>
      </c>
      <c r="B1090" s="128">
        <v>1749</v>
      </c>
      <c r="C1090" s="144" t="s">
        <v>2113</v>
      </c>
      <c r="D1090" s="145"/>
      <c r="E1090" s="129" t="s">
        <v>4</v>
      </c>
      <c r="F1090" s="135" t="s">
        <v>780</v>
      </c>
      <c r="G1090" s="217" t="str">
        <f t="shared" si="118"/>
        <v>фото</v>
      </c>
      <c r="H1090" s="123"/>
      <c r="I1090" s="146" t="s">
        <v>781</v>
      </c>
      <c r="J1090" s="147">
        <v>12</v>
      </c>
      <c r="K1090" s="148" t="s">
        <v>337</v>
      </c>
      <c r="L1090" s="149">
        <v>10</v>
      </c>
      <c r="M1090" s="150">
        <v>78</v>
      </c>
      <c r="N1090" s="151"/>
      <c r="O1090" s="84">
        <f t="shared" si="119"/>
        <v>0</v>
      </c>
      <c r="P1090" s="103">
        <v>4607109984918</v>
      </c>
      <c r="Q1090" s="152"/>
      <c r="R1090" s="167">
        <f t="shared" si="120"/>
        <v>7.8</v>
      </c>
      <c r="S1090" s="171" t="s">
        <v>2113</v>
      </c>
      <c r="T1090" s="192"/>
    </row>
    <row r="1091" spans="1:20" ht="74.45" customHeight="1">
      <c r="A1091" s="122">
        <v>1074</v>
      </c>
      <c r="B1091" s="128">
        <v>1971</v>
      </c>
      <c r="C1091" s="144" t="s">
        <v>2114</v>
      </c>
      <c r="D1091" s="145"/>
      <c r="E1091" s="129" t="s">
        <v>4</v>
      </c>
      <c r="F1091" s="135" t="s">
        <v>782</v>
      </c>
      <c r="G1091" s="217" t="str">
        <f t="shared" si="118"/>
        <v>фото</v>
      </c>
      <c r="H1091" s="123"/>
      <c r="I1091" s="146" t="s">
        <v>783</v>
      </c>
      <c r="J1091" s="147">
        <v>15</v>
      </c>
      <c r="K1091" s="148" t="s">
        <v>337</v>
      </c>
      <c r="L1091" s="149">
        <v>10</v>
      </c>
      <c r="M1091" s="150">
        <v>92.2</v>
      </c>
      <c r="N1091" s="151"/>
      <c r="O1091" s="84">
        <f t="shared" si="119"/>
        <v>0</v>
      </c>
      <c r="P1091" s="103">
        <v>4607109984925</v>
      </c>
      <c r="Q1091" s="152"/>
      <c r="R1091" s="167">
        <f t="shared" si="120"/>
        <v>9.2200000000000006</v>
      </c>
      <c r="S1091" s="171" t="s">
        <v>2114</v>
      </c>
      <c r="T1091" s="192"/>
    </row>
    <row r="1092" spans="1:20" ht="67.7" customHeight="1">
      <c r="A1092" s="122">
        <v>1075</v>
      </c>
      <c r="B1092" s="128">
        <v>6753</v>
      </c>
      <c r="C1092" s="144" t="s">
        <v>2115</v>
      </c>
      <c r="D1092" s="145"/>
      <c r="E1092" s="129" t="s">
        <v>4</v>
      </c>
      <c r="F1092" s="135" t="s">
        <v>160</v>
      </c>
      <c r="G1092" s="217" t="str">
        <f t="shared" si="118"/>
        <v>фото</v>
      </c>
      <c r="H1092" s="123"/>
      <c r="I1092" s="146" t="s">
        <v>161</v>
      </c>
      <c r="J1092" s="147">
        <v>15</v>
      </c>
      <c r="K1092" s="148" t="s">
        <v>337</v>
      </c>
      <c r="L1092" s="149">
        <v>10</v>
      </c>
      <c r="M1092" s="150">
        <v>78</v>
      </c>
      <c r="N1092" s="151"/>
      <c r="O1092" s="84">
        <f t="shared" si="119"/>
        <v>0</v>
      </c>
      <c r="P1092" s="103">
        <v>4607109943977</v>
      </c>
      <c r="Q1092" s="152"/>
      <c r="R1092" s="167">
        <f t="shared" si="120"/>
        <v>7.8</v>
      </c>
      <c r="S1092" s="171" t="s">
        <v>2115</v>
      </c>
      <c r="T1092" s="192"/>
    </row>
    <row r="1093" spans="1:20" ht="61.5" customHeight="1">
      <c r="A1093" s="122">
        <v>1076</v>
      </c>
      <c r="B1093" s="128">
        <v>6754</v>
      </c>
      <c r="C1093" s="144" t="s">
        <v>2116</v>
      </c>
      <c r="D1093" s="145"/>
      <c r="E1093" s="129" t="s">
        <v>4</v>
      </c>
      <c r="F1093" s="135" t="s">
        <v>162</v>
      </c>
      <c r="G1093" s="217" t="str">
        <f t="shared" si="118"/>
        <v>фото</v>
      </c>
      <c r="H1093" s="123"/>
      <c r="I1093" s="146" t="s">
        <v>163</v>
      </c>
      <c r="J1093" s="147">
        <v>15</v>
      </c>
      <c r="K1093" s="148" t="s">
        <v>337</v>
      </c>
      <c r="L1093" s="149">
        <v>8</v>
      </c>
      <c r="M1093" s="150">
        <v>184.5</v>
      </c>
      <c r="N1093" s="151"/>
      <c r="O1093" s="84">
        <f t="shared" si="119"/>
        <v>0</v>
      </c>
      <c r="P1093" s="103">
        <v>4607109943984</v>
      </c>
      <c r="Q1093" s="152"/>
      <c r="R1093" s="167">
        <f t="shared" si="120"/>
        <v>23.06</v>
      </c>
      <c r="S1093" s="171" t="s">
        <v>2116</v>
      </c>
      <c r="T1093" s="192"/>
    </row>
    <row r="1094" spans="1:20" ht="15">
      <c r="A1094" s="178">
        <v>1077</v>
      </c>
      <c r="B1094" s="132"/>
      <c r="C1094" s="132"/>
      <c r="D1094" s="132"/>
      <c r="E1094" s="203" t="s">
        <v>784</v>
      </c>
      <c r="F1094" s="197"/>
      <c r="G1094" s="197"/>
      <c r="H1094" s="197"/>
      <c r="I1094" s="139"/>
      <c r="J1094" s="139"/>
      <c r="K1094" s="139"/>
      <c r="L1094" s="139"/>
      <c r="M1094" s="139"/>
      <c r="N1094" s="139"/>
      <c r="O1094" s="139"/>
      <c r="P1094" s="139"/>
      <c r="Q1094" s="139"/>
      <c r="R1094" s="139"/>
      <c r="S1094" s="156"/>
      <c r="T1094" s="201"/>
    </row>
    <row r="1095" spans="1:20" ht="74.45" customHeight="1">
      <c r="A1095" s="122">
        <v>1078</v>
      </c>
      <c r="B1095" s="128">
        <v>2018</v>
      </c>
      <c r="C1095" s="144" t="s">
        <v>2117</v>
      </c>
      <c r="D1095" s="145"/>
      <c r="E1095" s="129" t="s">
        <v>348</v>
      </c>
      <c r="F1095" s="135" t="s">
        <v>785</v>
      </c>
      <c r="G1095" s="217" t="str">
        <f t="shared" ref="G1095:G1097" si="121">HYPERLINK("http://www.gardenbulbs.ru/images/summer_CL/thumbnails/"&amp;C1095&amp;".jpg","фото")</f>
        <v>фото</v>
      </c>
      <c r="H1095" s="123"/>
      <c r="I1095" s="146" t="s">
        <v>786</v>
      </c>
      <c r="J1095" s="147">
        <v>30</v>
      </c>
      <c r="K1095" s="148" t="s">
        <v>332</v>
      </c>
      <c r="L1095" s="149">
        <v>5</v>
      </c>
      <c r="M1095" s="150">
        <v>166.7</v>
      </c>
      <c r="N1095" s="151"/>
      <c r="O1095" s="84">
        <f t="shared" ref="O1095:O1097" si="122">IF(ISERROR(N1095*M1095),0,N1095*M1095)</f>
        <v>0</v>
      </c>
      <c r="P1095" s="103">
        <v>4607109984840</v>
      </c>
      <c r="Q1095" s="152"/>
      <c r="R1095" s="167">
        <f t="shared" ref="R1095:R1097" si="123">ROUND(M1095/L1095,2)</f>
        <v>33.340000000000003</v>
      </c>
      <c r="S1095" s="171" t="s">
        <v>2117</v>
      </c>
      <c r="T1095" s="192"/>
    </row>
    <row r="1096" spans="1:20" ht="61.7" customHeight="1">
      <c r="A1096" s="122">
        <v>1079</v>
      </c>
      <c r="B1096" s="128">
        <v>6747</v>
      </c>
      <c r="C1096" s="144" t="s">
        <v>2118</v>
      </c>
      <c r="D1096" s="145"/>
      <c r="E1096" s="129" t="s">
        <v>348</v>
      </c>
      <c r="F1096" s="135" t="s">
        <v>164</v>
      </c>
      <c r="G1096" s="217" t="str">
        <f t="shared" si="121"/>
        <v>фото</v>
      </c>
      <c r="H1096" s="123"/>
      <c r="I1096" s="146" t="s">
        <v>165</v>
      </c>
      <c r="J1096" s="147" t="s">
        <v>917</v>
      </c>
      <c r="K1096" s="148" t="s">
        <v>337</v>
      </c>
      <c r="L1096" s="149">
        <v>10</v>
      </c>
      <c r="M1096" s="150">
        <v>113.5</v>
      </c>
      <c r="N1096" s="151"/>
      <c r="O1096" s="84">
        <f t="shared" si="122"/>
        <v>0</v>
      </c>
      <c r="P1096" s="103">
        <v>4607109943915</v>
      </c>
      <c r="Q1096" s="152"/>
      <c r="R1096" s="167">
        <f t="shared" si="123"/>
        <v>11.35</v>
      </c>
      <c r="S1096" s="171" t="s">
        <v>2118</v>
      </c>
      <c r="T1096" s="192"/>
    </row>
    <row r="1097" spans="1:20" ht="63.75">
      <c r="A1097" s="122">
        <v>1080</v>
      </c>
      <c r="B1097" s="128">
        <v>6746</v>
      </c>
      <c r="C1097" s="144" t="s">
        <v>3801</v>
      </c>
      <c r="D1097" s="145"/>
      <c r="E1097" s="129" t="s">
        <v>348</v>
      </c>
      <c r="F1097" s="135" t="s">
        <v>166</v>
      </c>
      <c r="G1097" s="217" t="str">
        <f t="shared" si="121"/>
        <v>фото</v>
      </c>
      <c r="H1097" s="123"/>
      <c r="I1097" s="146" t="s">
        <v>167</v>
      </c>
      <c r="J1097" s="147" t="s">
        <v>908</v>
      </c>
      <c r="K1097" s="148" t="s">
        <v>332</v>
      </c>
      <c r="L1097" s="149">
        <v>2</v>
      </c>
      <c r="M1097" s="150">
        <v>486.2</v>
      </c>
      <c r="N1097" s="151"/>
      <c r="O1097" s="84">
        <f t="shared" si="122"/>
        <v>0</v>
      </c>
      <c r="P1097" s="103">
        <v>4607109943908</v>
      </c>
      <c r="Q1097" s="152"/>
      <c r="R1097" s="167">
        <f t="shared" si="123"/>
        <v>243.1</v>
      </c>
      <c r="S1097" s="171" t="s">
        <v>3801</v>
      </c>
      <c r="T1097" s="192"/>
    </row>
    <row r="1098" spans="1:20" ht="18.75">
      <c r="A1098" s="178">
        <v>1081</v>
      </c>
      <c r="B1098" s="131" t="s">
        <v>789</v>
      </c>
      <c r="C1098" s="131"/>
      <c r="D1098" s="131"/>
      <c r="E1098" s="131"/>
      <c r="F1098" s="204"/>
      <c r="G1098" s="220"/>
      <c r="H1098" s="220"/>
      <c r="I1098" s="140"/>
      <c r="J1098" s="141"/>
      <c r="K1098" s="157"/>
      <c r="L1098" s="153"/>
      <c r="M1098" s="153"/>
      <c r="N1098"/>
      <c r="O1098"/>
      <c r="P1098" s="186"/>
      <c r="Q1098" s="205"/>
      <c r="R1098" s="205"/>
      <c r="S1098" s="205"/>
      <c r="T1098" s="206"/>
    </row>
    <row r="1099" spans="1:20" ht="15">
      <c r="A1099" s="178">
        <v>1082</v>
      </c>
      <c r="B1099" s="132"/>
      <c r="C1099" s="132"/>
      <c r="D1099" s="132"/>
      <c r="E1099" s="207" t="s">
        <v>789</v>
      </c>
      <c r="F1099" s="197"/>
      <c r="G1099" s="197"/>
      <c r="H1099" s="197"/>
      <c r="I1099" s="139"/>
      <c r="J1099" s="139"/>
      <c r="K1099" s="139"/>
      <c r="L1099" s="139"/>
      <c r="M1099" s="139"/>
      <c r="N1099" s="139"/>
      <c r="O1099" s="139"/>
      <c r="P1099" s="139"/>
      <c r="Q1099" s="139"/>
      <c r="R1099" s="139"/>
      <c r="S1099" s="156"/>
      <c r="T1099" s="201"/>
    </row>
    <row r="1100" spans="1:20" ht="61.7" customHeight="1">
      <c r="A1100" s="122">
        <v>1083</v>
      </c>
      <c r="B1100" s="128">
        <v>5849</v>
      </c>
      <c r="C1100" s="144" t="s">
        <v>3802</v>
      </c>
      <c r="D1100" s="145"/>
      <c r="E1100" s="172" t="s">
        <v>335</v>
      </c>
      <c r="F1100" s="136" t="s">
        <v>3803</v>
      </c>
      <c r="G1100" s="217" t="str">
        <f t="shared" ref="G1100:G1117" si="124">HYPERLINK("http://www.gardenbulbs.ru/images/summer_CL/thumbnails/"&amp;C1100&amp;".jpg","фото")</f>
        <v>фото</v>
      </c>
      <c r="H1100" s="123"/>
      <c r="I1100" s="146" t="s">
        <v>3804</v>
      </c>
      <c r="J1100" s="147">
        <v>20</v>
      </c>
      <c r="K1100" s="148" t="s">
        <v>336</v>
      </c>
      <c r="L1100" s="149">
        <v>10</v>
      </c>
      <c r="M1100" s="150">
        <v>95.7</v>
      </c>
      <c r="N1100" s="151"/>
      <c r="O1100" s="84">
        <f t="shared" ref="O1100:O1117" si="125">IF(ISERROR(N1100*M1100),0,N1100*M1100)</f>
        <v>0</v>
      </c>
      <c r="P1100" s="103">
        <v>4607109934814</v>
      </c>
      <c r="Q1100" s="216" t="s">
        <v>3579</v>
      </c>
      <c r="R1100" s="167">
        <f t="shared" ref="R1100:R1117" si="126">ROUND(M1100/L1100,2)</f>
        <v>9.57</v>
      </c>
      <c r="S1100" s="171" t="s">
        <v>3802</v>
      </c>
      <c r="T1100" s="192"/>
    </row>
    <row r="1101" spans="1:20" ht="73.900000000000006" customHeight="1">
      <c r="A1101" s="122">
        <v>1084</v>
      </c>
      <c r="B1101" s="128">
        <v>2550</v>
      </c>
      <c r="C1101" s="144" t="s">
        <v>2119</v>
      </c>
      <c r="D1101" s="145"/>
      <c r="E1101" s="129" t="s">
        <v>335</v>
      </c>
      <c r="F1101" s="135" t="s">
        <v>791</v>
      </c>
      <c r="G1101" s="217" t="str">
        <f t="shared" si="124"/>
        <v>фото</v>
      </c>
      <c r="H1101" s="123"/>
      <c r="I1101" s="146" t="s">
        <v>792</v>
      </c>
      <c r="J1101" s="147">
        <v>30</v>
      </c>
      <c r="K1101" s="148" t="s">
        <v>790</v>
      </c>
      <c r="L1101" s="149">
        <v>10</v>
      </c>
      <c r="M1101" s="150">
        <v>94</v>
      </c>
      <c r="N1101" s="151"/>
      <c r="O1101" s="84">
        <f t="shared" si="125"/>
        <v>0</v>
      </c>
      <c r="P1101" s="103">
        <v>4607109970850</v>
      </c>
      <c r="Q1101" s="152"/>
      <c r="R1101" s="167">
        <f t="shared" si="126"/>
        <v>9.4</v>
      </c>
      <c r="S1101" s="171" t="s">
        <v>2119</v>
      </c>
      <c r="T1101" s="192"/>
    </row>
    <row r="1102" spans="1:20" ht="73.900000000000006" customHeight="1">
      <c r="A1102" s="122">
        <v>1085</v>
      </c>
      <c r="B1102" s="128">
        <v>6629</v>
      </c>
      <c r="C1102" s="144" t="s">
        <v>2947</v>
      </c>
      <c r="D1102" s="145"/>
      <c r="E1102" s="129" t="s">
        <v>335</v>
      </c>
      <c r="F1102" s="135" t="s">
        <v>2373</v>
      </c>
      <c r="G1102" s="217" t="str">
        <f t="shared" si="124"/>
        <v>фото</v>
      </c>
      <c r="H1102" s="123"/>
      <c r="I1102" s="146" t="s">
        <v>2478</v>
      </c>
      <c r="J1102" s="147">
        <v>30</v>
      </c>
      <c r="K1102" s="148" t="s">
        <v>790</v>
      </c>
      <c r="L1102" s="149">
        <v>10</v>
      </c>
      <c r="M1102" s="150">
        <v>131.19999999999999</v>
      </c>
      <c r="N1102" s="151"/>
      <c r="O1102" s="84">
        <f t="shared" si="125"/>
        <v>0</v>
      </c>
      <c r="P1102" s="103">
        <v>4607109934715</v>
      </c>
      <c r="Q1102" s="152"/>
      <c r="R1102" s="167">
        <f t="shared" si="126"/>
        <v>13.12</v>
      </c>
      <c r="S1102" s="171" t="s">
        <v>2947</v>
      </c>
      <c r="T1102" s="192"/>
    </row>
    <row r="1103" spans="1:20" ht="73.900000000000006" customHeight="1">
      <c r="A1103" s="122">
        <v>1086</v>
      </c>
      <c r="B1103" s="128">
        <v>59</v>
      </c>
      <c r="C1103" s="144" t="s">
        <v>2120</v>
      </c>
      <c r="D1103" s="145"/>
      <c r="E1103" s="129" t="s">
        <v>335</v>
      </c>
      <c r="F1103" s="135" t="s">
        <v>793</v>
      </c>
      <c r="G1103" s="217" t="str">
        <f t="shared" si="124"/>
        <v>фото</v>
      </c>
      <c r="H1103" s="123"/>
      <c r="I1103" s="146" t="s">
        <v>168</v>
      </c>
      <c r="J1103" s="147">
        <v>30</v>
      </c>
      <c r="K1103" s="148" t="s">
        <v>790</v>
      </c>
      <c r="L1103" s="149">
        <v>10</v>
      </c>
      <c r="M1103" s="150">
        <v>97.5</v>
      </c>
      <c r="N1103" s="151"/>
      <c r="O1103" s="84">
        <f t="shared" si="125"/>
        <v>0</v>
      </c>
      <c r="P1103" s="103">
        <v>4607109978665</v>
      </c>
      <c r="Q1103" s="152"/>
      <c r="R1103" s="167">
        <f t="shared" si="126"/>
        <v>9.75</v>
      </c>
      <c r="S1103" s="171" t="s">
        <v>2120</v>
      </c>
      <c r="T1103" s="192"/>
    </row>
    <row r="1104" spans="1:20" ht="73.900000000000006" customHeight="1">
      <c r="A1104" s="122">
        <v>1087</v>
      </c>
      <c r="B1104" s="128">
        <v>2551</v>
      </c>
      <c r="C1104" s="144" t="s">
        <v>2121</v>
      </c>
      <c r="D1104" s="145"/>
      <c r="E1104" s="129" t="s">
        <v>335</v>
      </c>
      <c r="F1104" s="135" t="s">
        <v>797</v>
      </c>
      <c r="G1104" s="217" t="str">
        <f t="shared" si="124"/>
        <v>фото</v>
      </c>
      <c r="H1104" s="123"/>
      <c r="I1104" s="146" t="s">
        <v>798</v>
      </c>
      <c r="J1104" s="147">
        <v>40</v>
      </c>
      <c r="K1104" s="148" t="s">
        <v>790</v>
      </c>
      <c r="L1104" s="149">
        <v>10</v>
      </c>
      <c r="M1104" s="150">
        <v>129.5</v>
      </c>
      <c r="N1104" s="151"/>
      <c r="O1104" s="84">
        <f t="shared" si="125"/>
        <v>0</v>
      </c>
      <c r="P1104" s="103">
        <v>4607109970867</v>
      </c>
      <c r="Q1104" s="152"/>
      <c r="R1104" s="167">
        <f t="shared" si="126"/>
        <v>12.95</v>
      </c>
      <c r="S1104" s="171" t="s">
        <v>2121</v>
      </c>
      <c r="T1104" s="192"/>
    </row>
    <row r="1105" spans="1:20" ht="73.900000000000006" customHeight="1">
      <c r="A1105" s="122">
        <v>1088</v>
      </c>
      <c r="B1105" s="128">
        <v>891</v>
      </c>
      <c r="C1105" s="144" t="s">
        <v>2122</v>
      </c>
      <c r="D1105" s="145"/>
      <c r="E1105" s="129" t="s">
        <v>335</v>
      </c>
      <c r="F1105" s="135" t="s">
        <v>807</v>
      </c>
      <c r="G1105" s="217" t="str">
        <f t="shared" si="124"/>
        <v>фото</v>
      </c>
      <c r="H1105" s="123"/>
      <c r="I1105" s="146" t="s">
        <v>1316</v>
      </c>
      <c r="J1105" s="147">
        <v>30</v>
      </c>
      <c r="K1105" s="148" t="s">
        <v>790</v>
      </c>
      <c r="L1105" s="149">
        <v>10</v>
      </c>
      <c r="M1105" s="150">
        <v>111.7</v>
      </c>
      <c r="N1105" s="151"/>
      <c r="O1105" s="84">
        <f t="shared" si="125"/>
        <v>0</v>
      </c>
      <c r="P1105" s="103">
        <v>4607109970874</v>
      </c>
      <c r="Q1105" s="152"/>
      <c r="R1105" s="167">
        <f t="shared" si="126"/>
        <v>11.17</v>
      </c>
      <c r="S1105" s="171" t="s">
        <v>2122</v>
      </c>
      <c r="T1105" s="192"/>
    </row>
    <row r="1106" spans="1:20" ht="73.900000000000006" customHeight="1">
      <c r="A1106" s="122">
        <v>1089</v>
      </c>
      <c r="B1106" s="128">
        <v>848</v>
      </c>
      <c r="C1106" s="144" t="s">
        <v>2123</v>
      </c>
      <c r="D1106" s="145"/>
      <c r="E1106" s="129" t="s">
        <v>335</v>
      </c>
      <c r="F1106" s="135" t="s">
        <v>796</v>
      </c>
      <c r="G1106" s="217" t="str">
        <f t="shared" si="124"/>
        <v>фото</v>
      </c>
      <c r="H1106" s="123"/>
      <c r="I1106" s="146" t="s">
        <v>170</v>
      </c>
      <c r="J1106" s="147">
        <v>30</v>
      </c>
      <c r="K1106" s="148" t="s">
        <v>790</v>
      </c>
      <c r="L1106" s="149">
        <v>7</v>
      </c>
      <c r="M1106" s="150">
        <v>249.3</v>
      </c>
      <c r="N1106" s="151"/>
      <c r="O1106" s="84">
        <f t="shared" si="125"/>
        <v>0</v>
      </c>
      <c r="P1106" s="103">
        <v>4607109970881</v>
      </c>
      <c r="Q1106" s="152"/>
      <c r="R1106" s="167">
        <f t="shared" si="126"/>
        <v>35.61</v>
      </c>
      <c r="S1106" s="171" t="s">
        <v>2123</v>
      </c>
      <c r="T1106" s="192"/>
    </row>
    <row r="1107" spans="1:20" ht="65.45" customHeight="1">
      <c r="A1107" s="122">
        <v>1090</v>
      </c>
      <c r="B1107" s="128">
        <v>2661</v>
      </c>
      <c r="C1107" s="144" t="s">
        <v>3805</v>
      </c>
      <c r="D1107" s="145"/>
      <c r="E1107" s="172" t="s">
        <v>335</v>
      </c>
      <c r="F1107" s="136" t="s">
        <v>3806</v>
      </c>
      <c r="G1107" s="217" t="str">
        <f t="shared" si="124"/>
        <v>фото</v>
      </c>
      <c r="H1107" s="123"/>
      <c r="I1107" s="146" t="s">
        <v>3807</v>
      </c>
      <c r="J1107" s="147">
        <v>15</v>
      </c>
      <c r="K1107" s="148" t="s">
        <v>328</v>
      </c>
      <c r="L1107" s="149">
        <v>5</v>
      </c>
      <c r="M1107" s="150">
        <v>233.3</v>
      </c>
      <c r="N1107" s="151"/>
      <c r="O1107" s="84">
        <f t="shared" si="125"/>
        <v>0</v>
      </c>
      <c r="P1107" s="103">
        <v>4607109956182</v>
      </c>
      <c r="Q1107" s="216" t="s">
        <v>3579</v>
      </c>
      <c r="R1107" s="167">
        <f t="shared" si="126"/>
        <v>46.66</v>
      </c>
      <c r="S1107" s="171" t="s">
        <v>3805</v>
      </c>
      <c r="T1107" s="192"/>
    </row>
    <row r="1108" spans="1:20" ht="61.7" customHeight="1">
      <c r="A1108" s="122">
        <v>1091</v>
      </c>
      <c r="B1108" s="128">
        <v>2552</v>
      </c>
      <c r="C1108" s="144" t="s">
        <v>2124</v>
      </c>
      <c r="D1108" s="145"/>
      <c r="E1108" s="129" t="s">
        <v>335</v>
      </c>
      <c r="F1108" s="135" t="s">
        <v>800</v>
      </c>
      <c r="G1108" s="217" t="str">
        <f t="shared" si="124"/>
        <v>фото</v>
      </c>
      <c r="H1108" s="123"/>
      <c r="I1108" s="146" t="s">
        <v>801</v>
      </c>
      <c r="J1108" s="147">
        <v>30</v>
      </c>
      <c r="K1108" s="148" t="s">
        <v>337</v>
      </c>
      <c r="L1108" s="149">
        <v>10</v>
      </c>
      <c r="M1108" s="150">
        <v>60.2</v>
      </c>
      <c r="N1108" s="151"/>
      <c r="O1108" s="84">
        <f t="shared" si="125"/>
        <v>0</v>
      </c>
      <c r="P1108" s="103">
        <v>4607109970898</v>
      </c>
      <c r="Q1108" s="152"/>
      <c r="R1108" s="167">
        <f t="shared" si="126"/>
        <v>6.02</v>
      </c>
      <c r="S1108" s="171" t="s">
        <v>2124</v>
      </c>
      <c r="T1108" s="192"/>
    </row>
    <row r="1109" spans="1:20" ht="73.900000000000006" customHeight="1">
      <c r="A1109" s="122">
        <v>1092</v>
      </c>
      <c r="B1109" s="128">
        <v>1272</v>
      </c>
      <c r="C1109" s="144" t="s">
        <v>2125</v>
      </c>
      <c r="D1109" s="145"/>
      <c r="E1109" s="129" t="s">
        <v>335</v>
      </c>
      <c r="F1109" s="135" t="s">
        <v>799</v>
      </c>
      <c r="G1109" s="217" t="str">
        <f t="shared" si="124"/>
        <v>фото</v>
      </c>
      <c r="H1109" s="123"/>
      <c r="I1109" s="146" t="s">
        <v>457</v>
      </c>
      <c r="J1109" s="147">
        <v>30</v>
      </c>
      <c r="K1109" s="148" t="s">
        <v>328</v>
      </c>
      <c r="L1109" s="149">
        <v>10</v>
      </c>
      <c r="M1109" s="150">
        <v>131.19999999999999</v>
      </c>
      <c r="N1109" s="151"/>
      <c r="O1109" s="84">
        <f t="shared" si="125"/>
        <v>0</v>
      </c>
      <c r="P1109" s="103">
        <v>4607109985014</v>
      </c>
      <c r="Q1109" s="152"/>
      <c r="R1109" s="167">
        <f t="shared" si="126"/>
        <v>13.12</v>
      </c>
      <c r="S1109" s="171" t="s">
        <v>2125</v>
      </c>
      <c r="T1109" s="192"/>
    </row>
    <row r="1110" spans="1:20" ht="73.900000000000006" customHeight="1">
      <c r="A1110" s="122">
        <v>1093</v>
      </c>
      <c r="B1110" s="128">
        <v>2904</v>
      </c>
      <c r="C1110" s="144" t="s">
        <v>2126</v>
      </c>
      <c r="D1110" s="145"/>
      <c r="E1110" s="129" t="s">
        <v>335</v>
      </c>
      <c r="F1110" s="135" t="s">
        <v>802</v>
      </c>
      <c r="G1110" s="217" t="str">
        <f t="shared" si="124"/>
        <v>фото</v>
      </c>
      <c r="H1110" s="123"/>
      <c r="I1110" s="146" t="s">
        <v>171</v>
      </c>
      <c r="J1110" s="147">
        <v>30</v>
      </c>
      <c r="K1110" s="148" t="s">
        <v>790</v>
      </c>
      <c r="L1110" s="149">
        <v>10</v>
      </c>
      <c r="M1110" s="150">
        <v>120.6</v>
      </c>
      <c r="N1110" s="151"/>
      <c r="O1110" s="84">
        <f t="shared" si="125"/>
        <v>0</v>
      </c>
      <c r="P1110" s="103">
        <v>4607109978689</v>
      </c>
      <c r="Q1110" s="152"/>
      <c r="R1110" s="167">
        <f t="shared" si="126"/>
        <v>12.06</v>
      </c>
      <c r="S1110" s="171" t="s">
        <v>2126</v>
      </c>
      <c r="T1110" s="192"/>
    </row>
    <row r="1111" spans="1:20" ht="73.900000000000006" customHeight="1">
      <c r="A1111" s="122">
        <v>1094</v>
      </c>
      <c r="B1111" s="128">
        <v>2553</v>
      </c>
      <c r="C1111" s="144" t="s">
        <v>2127</v>
      </c>
      <c r="D1111" s="145"/>
      <c r="E1111" s="129" t="s">
        <v>335</v>
      </c>
      <c r="F1111" s="135" t="s">
        <v>803</v>
      </c>
      <c r="G1111" s="217" t="str">
        <f t="shared" si="124"/>
        <v>фото</v>
      </c>
      <c r="H1111" s="123"/>
      <c r="I1111" s="146" t="s">
        <v>172</v>
      </c>
      <c r="J1111" s="147">
        <v>30</v>
      </c>
      <c r="K1111" s="148" t="s">
        <v>790</v>
      </c>
      <c r="L1111" s="149">
        <v>10</v>
      </c>
      <c r="M1111" s="150">
        <v>95.7</v>
      </c>
      <c r="N1111" s="151"/>
      <c r="O1111" s="84">
        <f t="shared" si="125"/>
        <v>0</v>
      </c>
      <c r="P1111" s="103">
        <v>4607109970904</v>
      </c>
      <c r="Q1111" s="152"/>
      <c r="R1111" s="167">
        <f t="shared" si="126"/>
        <v>9.57</v>
      </c>
      <c r="S1111" s="171" t="s">
        <v>2127</v>
      </c>
      <c r="T1111" s="192"/>
    </row>
    <row r="1112" spans="1:20" ht="73.900000000000006" customHeight="1">
      <c r="A1112" s="122">
        <v>1095</v>
      </c>
      <c r="B1112" s="128">
        <v>6755</v>
      </c>
      <c r="C1112" s="144" t="s">
        <v>2128</v>
      </c>
      <c r="D1112" s="145"/>
      <c r="E1112" s="129" t="s">
        <v>335</v>
      </c>
      <c r="F1112" s="135" t="s">
        <v>173</v>
      </c>
      <c r="G1112" s="217" t="str">
        <f t="shared" si="124"/>
        <v>фото</v>
      </c>
      <c r="H1112" s="123"/>
      <c r="I1112" s="146" t="s">
        <v>174</v>
      </c>
      <c r="J1112" s="147">
        <v>25</v>
      </c>
      <c r="K1112" s="148" t="s">
        <v>328</v>
      </c>
      <c r="L1112" s="149">
        <v>5</v>
      </c>
      <c r="M1112" s="150">
        <v>339.8</v>
      </c>
      <c r="N1112" s="151"/>
      <c r="O1112" s="84">
        <f t="shared" si="125"/>
        <v>0</v>
      </c>
      <c r="P1112" s="103">
        <v>4607109943991</v>
      </c>
      <c r="Q1112" s="152"/>
      <c r="R1112" s="167">
        <f t="shared" si="126"/>
        <v>67.959999999999994</v>
      </c>
      <c r="S1112" s="171" t="s">
        <v>2128</v>
      </c>
      <c r="T1112" s="192"/>
    </row>
    <row r="1113" spans="1:20" ht="73.900000000000006" customHeight="1">
      <c r="A1113" s="122">
        <v>1096</v>
      </c>
      <c r="B1113" s="128">
        <v>61</v>
      </c>
      <c r="C1113" s="144" t="s">
        <v>2129</v>
      </c>
      <c r="D1113" s="145"/>
      <c r="E1113" s="129" t="s">
        <v>335</v>
      </c>
      <c r="F1113" s="135" t="s">
        <v>804</v>
      </c>
      <c r="G1113" s="217" t="str">
        <f t="shared" si="124"/>
        <v>фото</v>
      </c>
      <c r="H1113" s="123"/>
      <c r="I1113" s="146" t="s">
        <v>352</v>
      </c>
      <c r="J1113" s="147">
        <v>30</v>
      </c>
      <c r="K1113" s="148" t="s">
        <v>3808</v>
      </c>
      <c r="L1113" s="149">
        <v>10</v>
      </c>
      <c r="M1113" s="150">
        <v>102.8</v>
      </c>
      <c r="N1113" s="151"/>
      <c r="O1113" s="84">
        <f t="shared" si="125"/>
        <v>0</v>
      </c>
      <c r="P1113" s="103">
        <v>4607109978696</v>
      </c>
      <c r="Q1113" s="152"/>
      <c r="R1113" s="167">
        <f t="shared" si="126"/>
        <v>10.28</v>
      </c>
      <c r="S1113" s="171" t="s">
        <v>2129</v>
      </c>
      <c r="T1113" s="192"/>
    </row>
    <row r="1114" spans="1:20" ht="73.900000000000006" customHeight="1">
      <c r="A1114" s="122">
        <v>1097</v>
      </c>
      <c r="B1114" s="128">
        <v>845</v>
      </c>
      <c r="C1114" s="144" t="s">
        <v>2130</v>
      </c>
      <c r="D1114" s="145"/>
      <c r="E1114" s="129" t="s">
        <v>335</v>
      </c>
      <c r="F1114" s="135" t="s">
        <v>805</v>
      </c>
      <c r="G1114" s="217" t="str">
        <f t="shared" si="124"/>
        <v>фото</v>
      </c>
      <c r="H1114" s="123"/>
      <c r="I1114" s="146" t="s">
        <v>175</v>
      </c>
      <c r="J1114" s="147">
        <v>30</v>
      </c>
      <c r="K1114" s="148" t="s">
        <v>336</v>
      </c>
      <c r="L1114" s="149">
        <v>10</v>
      </c>
      <c r="M1114" s="150">
        <v>120.6</v>
      </c>
      <c r="N1114" s="151"/>
      <c r="O1114" s="84">
        <f t="shared" si="125"/>
        <v>0</v>
      </c>
      <c r="P1114" s="103">
        <v>4607109970911</v>
      </c>
      <c r="Q1114" s="152"/>
      <c r="R1114" s="167">
        <f t="shared" si="126"/>
        <v>12.06</v>
      </c>
      <c r="S1114" s="171" t="s">
        <v>2130</v>
      </c>
      <c r="T1114" s="192"/>
    </row>
    <row r="1115" spans="1:20" ht="73.900000000000006" customHeight="1">
      <c r="A1115" s="122">
        <v>1098</v>
      </c>
      <c r="B1115" s="128">
        <v>2903</v>
      </c>
      <c r="C1115" s="144" t="s">
        <v>2131</v>
      </c>
      <c r="D1115" s="145"/>
      <c r="E1115" s="129" t="s">
        <v>335</v>
      </c>
      <c r="F1115" s="135" t="s">
        <v>794</v>
      </c>
      <c r="G1115" s="217" t="str">
        <f t="shared" si="124"/>
        <v>фото</v>
      </c>
      <c r="H1115" s="123"/>
      <c r="I1115" s="146" t="s">
        <v>169</v>
      </c>
      <c r="J1115" s="147">
        <v>30</v>
      </c>
      <c r="K1115" s="148" t="s">
        <v>790</v>
      </c>
      <c r="L1115" s="149">
        <v>10</v>
      </c>
      <c r="M1115" s="150">
        <v>97.5</v>
      </c>
      <c r="N1115" s="151"/>
      <c r="O1115" s="84">
        <f t="shared" si="125"/>
        <v>0</v>
      </c>
      <c r="P1115" s="103">
        <v>4607109978672</v>
      </c>
      <c r="Q1115" s="152"/>
      <c r="R1115" s="167">
        <f t="shared" si="126"/>
        <v>9.75</v>
      </c>
      <c r="S1115" s="171" t="s">
        <v>2131</v>
      </c>
      <c r="T1115" s="192"/>
    </row>
    <row r="1116" spans="1:20" ht="73.900000000000006" customHeight="1">
      <c r="A1116" s="122">
        <v>1099</v>
      </c>
      <c r="B1116" s="128">
        <v>1273</v>
      </c>
      <c r="C1116" s="144" t="s">
        <v>2132</v>
      </c>
      <c r="D1116" s="145"/>
      <c r="E1116" s="129" t="s">
        <v>335</v>
      </c>
      <c r="F1116" s="135" t="s">
        <v>795</v>
      </c>
      <c r="G1116" s="217" t="str">
        <f t="shared" si="124"/>
        <v>фото</v>
      </c>
      <c r="H1116" s="123"/>
      <c r="I1116" s="146" t="s">
        <v>259</v>
      </c>
      <c r="J1116" s="147">
        <v>20</v>
      </c>
      <c r="K1116" s="148" t="s">
        <v>336</v>
      </c>
      <c r="L1116" s="149">
        <v>10</v>
      </c>
      <c r="M1116" s="150">
        <v>113.5</v>
      </c>
      <c r="N1116" s="151"/>
      <c r="O1116" s="84">
        <f t="shared" si="125"/>
        <v>0</v>
      </c>
      <c r="P1116" s="103">
        <v>4607109985007</v>
      </c>
      <c r="Q1116" s="152"/>
      <c r="R1116" s="167">
        <f t="shared" si="126"/>
        <v>11.35</v>
      </c>
      <c r="S1116" s="171" t="s">
        <v>2132</v>
      </c>
      <c r="T1116" s="192"/>
    </row>
    <row r="1117" spans="1:20" ht="73.900000000000006" customHeight="1">
      <c r="A1117" s="122">
        <v>1100</v>
      </c>
      <c r="B1117" s="128">
        <v>2554</v>
      </c>
      <c r="C1117" s="144" t="s">
        <v>2133</v>
      </c>
      <c r="D1117" s="145"/>
      <c r="E1117" s="129" t="s">
        <v>335</v>
      </c>
      <c r="F1117" s="135" t="s">
        <v>806</v>
      </c>
      <c r="G1117" s="217" t="str">
        <f t="shared" si="124"/>
        <v>фото</v>
      </c>
      <c r="H1117" s="123"/>
      <c r="I1117" s="146" t="s">
        <v>259</v>
      </c>
      <c r="J1117" s="147">
        <v>30</v>
      </c>
      <c r="K1117" s="148" t="s">
        <v>790</v>
      </c>
      <c r="L1117" s="149">
        <v>10</v>
      </c>
      <c r="M1117" s="150">
        <v>157.9</v>
      </c>
      <c r="N1117" s="151"/>
      <c r="O1117" s="84">
        <f t="shared" si="125"/>
        <v>0</v>
      </c>
      <c r="P1117" s="103">
        <v>4607109970928</v>
      </c>
      <c r="Q1117" s="152"/>
      <c r="R1117" s="167">
        <f t="shared" si="126"/>
        <v>15.79</v>
      </c>
      <c r="S1117" s="171" t="s">
        <v>2133</v>
      </c>
      <c r="T1117" s="192"/>
    </row>
    <row r="1118" spans="1:20" ht="18.75">
      <c r="A1118" s="178">
        <v>1101</v>
      </c>
      <c r="B1118" s="131" t="s">
        <v>808</v>
      </c>
      <c r="C1118" s="131"/>
      <c r="D1118" s="131"/>
      <c r="E1118" s="131"/>
      <c r="F1118" s="204"/>
      <c r="G1118" s="220"/>
      <c r="H1118" s="220"/>
      <c r="I1118" s="140"/>
      <c r="J1118" s="141"/>
      <c r="K1118" s="157"/>
      <c r="L1118" s="153"/>
      <c r="M1118" s="153"/>
      <c r="N1118"/>
      <c r="O1118"/>
      <c r="P1118" s="186"/>
      <c r="Q1118" s="205"/>
      <c r="R1118" s="205"/>
      <c r="S1118" s="205"/>
      <c r="T1118" s="206"/>
    </row>
    <row r="1119" spans="1:20" ht="15">
      <c r="A1119" s="178">
        <v>1102</v>
      </c>
      <c r="B1119" s="132"/>
      <c r="C1119" s="132"/>
      <c r="D1119" s="132"/>
      <c r="E1119" s="207" t="s">
        <v>3021</v>
      </c>
      <c r="F1119" s="197"/>
      <c r="G1119" s="197"/>
      <c r="H1119" s="197"/>
      <c r="I1119" s="139"/>
      <c r="J1119" s="139"/>
      <c r="K1119" s="139"/>
      <c r="L1119" s="139"/>
      <c r="M1119" s="139"/>
      <c r="N1119" s="139"/>
      <c r="O1119" s="139"/>
      <c r="P1119" s="139"/>
      <c r="Q1119" s="139"/>
      <c r="R1119" s="139"/>
      <c r="S1119" s="156"/>
      <c r="T1119" s="201"/>
    </row>
    <row r="1120" spans="1:20" ht="114.75">
      <c r="A1120" s="122">
        <v>1103</v>
      </c>
      <c r="B1120" s="128">
        <v>5874</v>
      </c>
      <c r="C1120" s="144" t="s">
        <v>2948</v>
      </c>
      <c r="D1120" s="145"/>
      <c r="E1120" s="129" t="s">
        <v>334</v>
      </c>
      <c r="F1120" s="135" t="s">
        <v>2376</v>
      </c>
      <c r="G1120" s="217" t="str">
        <f t="shared" ref="G1120:G1123" si="127">HYPERLINK("http://www.gardenbulbs.ru/images/summer_CL/thumbnails/"&amp;C1120&amp;".jpg","фото")</f>
        <v>фото</v>
      </c>
      <c r="H1120" s="123"/>
      <c r="I1120" s="146" t="s">
        <v>2949</v>
      </c>
      <c r="J1120" s="147">
        <v>60</v>
      </c>
      <c r="K1120" s="148" t="s">
        <v>322</v>
      </c>
      <c r="L1120" s="149">
        <v>2</v>
      </c>
      <c r="M1120" s="150">
        <v>344.2</v>
      </c>
      <c r="N1120" s="151"/>
      <c r="O1120" s="84">
        <f t="shared" ref="O1120:O1123" si="128">IF(ISERROR(N1120*M1120),0,N1120*M1120)</f>
        <v>0</v>
      </c>
      <c r="P1120" s="103">
        <v>4607109934685</v>
      </c>
      <c r="Q1120" s="152"/>
      <c r="R1120" s="167">
        <f t="shared" ref="R1120:R1123" si="129">ROUND(M1120/L1120,2)</f>
        <v>172.1</v>
      </c>
      <c r="S1120" s="171" t="s">
        <v>2948</v>
      </c>
      <c r="T1120" s="192"/>
    </row>
    <row r="1121" spans="1:20" ht="102">
      <c r="A1121" s="122">
        <v>1104</v>
      </c>
      <c r="B1121" s="128">
        <v>5873</v>
      </c>
      <c r="C1121" s="144" t="s">
        <v>2950</v>
      </c>
      <c r="D1121" s="145"/>
      <c r="E1121" s="129" t="s">
        <v>334</v>
      </c>
      <c r="F1121" s="135" t="s">
        <v>2375</v>
      </c>
      <c r="G1121" s="217" t="str">
        <f t="shared" si="127"/>
        <v>фото</v>
      </c>
      <c r="H1121" s="123"/>
      <c r="I1121" s="146" t="s">
        <v>2951</v>
      </c>
      <c r="J1121" s="147">
        <v>60</v>
      </c>
      <c r="K1121" s="148" t="s">
        <v>322</v>
      </c>
      <c r="L1121" s="149">
        <v>2</v>
      </c>
      <c r="M1121" s="150">
        <v>344.2</v>
      </c>
      <c r="N1121" s="151"/>
      <c r="O1121" s="84">
        <f t="shared" si="128"/>
        <v>0</v>
      </c>
      <c r="P1121" s="103">
        <v>4607109934692</v>
      </c>
      <c r="Q1121" s="152"/>
      <c r="R1121" s="167">
        <f t="shared" si="129"/>
        <v>172.1</v>
      </c>
      <c r="S1121" s="171" t="s">
        <v>2950</v>
      </c>
      <c r="T1121" s="192"/>
    </row>
    <row r="1122" spans="1:20" ht="114.75">
      <c r="A1122" s="122">
        <v>1105</v>
      </c>
      <c r="B1122" s="128">
        <v>5869</v>
      </c>
      <c r="C1122" s="144" t="s">
        <v>2953</v>
      </c>
      <c r="D1122" s="145"/>
      <c r="E1122" s="129" t="s">
        <v>334</v>
      </c>
      <c r="F1122" s="135" t="s">
        <v>2374</v>
      </c>
      <c r="G1122" s="217" t="str">
        <f t="shared" si="127"/>
        <v>фото</v>
      </c>
      <c r="H1122" s="123"/>
      <c r="I1122" s="146" t="s">
        <v>2952</v>
      </c>
      <c r="J1122" s="147">
        <v>60</v>
      </c>
      <c r="K1122" s="148" t="s">
        <v>322</v>
      </c>
      <c r="L1122" s="149">
        <v>2</v>
      </c>
      <c r="M1122" s="150">
        <v>344.2</v>
      </c>
      <c r="N1122" s="151"/>
      <c r="O1122" s="84">
        <f t="shared" si="128"/>
        <v>0</v>
      </c>
      <c r="P1122" s="103">
        <v>4607109934708</v>
      </c>
      <c r="Q1122" s="152"/>
      <c r="R1122" s="167">
        <f t="shared" si="129"/>
        <v>172.1</v>
      </c>
      <c r="S1122" s="171" t="s">
        <v>2953</v>
      </c>
      <c r="T1122" s="192"/>
    </row>
    <row r="1123" spans="1:20" ht="127.5">
      <c r="A1123" s="122">
        <v>1106</v>
      </c>
      <c r="B1123" s="128">
        <v>2029</v>
      </c>
      <c r="C1123" s="144" t="s">
        <v>3550</v>
      </c>
      <c r="D1123" s="145"/>
      <c r="E1123" s="129" t="s">
        <v>334</v>
      </c>
      <c r="F1123" s="135" t="s">
        <v>3140</v>
      </c>
      <c r="G1123" s="217" t="str">
        <f t="shared" si="127"/>
        <v>фото</v>
      </c>
      <c r="H1123" s="123"/>
      <c r="I1123" s="146" t="s">
        <v>3404</v>
      </c>
      <c r="J1123" s="147">
        <v>60</v>
      </c>
      <c r="K1123" s="148" t="s">
        <v>322</v>
      </c>
      <c r="L1123" s="149">
        <v>2</v>
      </c>
      <c r="M1123" s="150">
        <v>344.2</v>
      </c>
      <c r="N1123" s="151"/>
      <c r="O1123" s="84">
        <f t="shared" si="128"/>
        <v>0</v>
      </c>
      <c r="P1123" s="103">
        <v>4607109985090</v>
      </c>
      <c r="Q1123" s="152" t="s">
        <v>3017</v>
      </c>
      <c r="R1123" s="167">
        <f t="shared" si="129"/>
        <v>172.1</v>
      </c>
      <c r="S1123" s="171" t="s">
        <v>3550</v>
      </c>
      <c r="T1123" s="192"/>
    </row>
    <row r="1124" spans="1:20" ht="15">
      <c r="A1124" s="178">
        <v>1107</v>
      </c>
      <c r="B1124" s="132"/>
      <c r="C1124" s="132"/>
      <c r="D1124" s="132"/>
      <c r="E1124" s="207" t="s">
        <v>808</v>
      </c>
      <c r="F1124" s="197"/>
      <c r="G1124" s="197"/>
      <c r="H1124" s="197"/>
      <c r="I1124" s="139"/>
      <c r="J1124" s="139"/>
      <c r="K1124" s="139"/>
      <c r="L1124" s="139"/>
      <c r="M1124" s="139"/>
      <c r="N1124" s="139"/>
      <c r="O1124" s="139"/>
      <c r="P1124" s="139"/>
      <c r="Q1124" s="139"/>
      <c r="R1124" s="139"/>
      <c r="S1124" s="156"/>
      <c r="T1124" s="201"/>
    </row>
    <row r="1125" spans="1:20" ht="73.900000000000006" customHeight="1">
      <c r="A1125" s="122">
        <v>1108</v>
      </c>
      <c r="B1125" s="128">
        <v>3417</v>
      </c>
      <c r="C1125" s="144" t="s">
        <v>2134</v>
      </c>
      <c r="D1125" s="145"/>
      <c r="E1125" s="129" t="s">
        <v>334</v>
      </c>
      <c r="F1125" s="135" t="s">
        <v>809</v>
      </c>
      <c r="G1125" s="217" t="str">
        <f t="shared" ref="G1125:G1137" si="130">HYPERLINK("http://www.gardenbulbs.ru/images/summer_CL/thumbnails/"&amp;C1125&amp;".jpg","фото")</f>
        <v>фото</v>
      </c>
      <c r="H1125" s="123"/>
      <c r="I1125" s="146" t="s">
        <v>315</v>
      </c>
      <c r="J1125" s="147" t="s">
        <v>810</v>
      </c>
      <c r="K1125" s="148" t="s">
        <v>811</v>
      </c>
      <c r="L1125" s="149">
        <v>2</v>
      </c>
      <c r="M1125" s="150">
        <v>257.2</v>
      </c>
      <c r="N1125" s="151"/>
      <c r="O1125" s="84">
        <f t="shared" ref="O1125:O1137" si="131">IF(ISERROR(N1125*M1125),0,N1125*M1125)</f>
        <v>0</v>
      </c>
      <c r="P1125" s="103">
        <v>4607109970935</v>
      </c>
      <c r="Q1125" s="152"/>
      <c r="R1125" s="167">
        <f t="shared" ref="R1125:R1137" si="132">ROUND(M1125/L1125,2)</f>
        <v>128.6</v>
      </c>
      <c r="S1125" s="171" t="s">
        <v>2134</v>
      </c>
      <c r="T1125" s="192"/>
    </row>
    <row r="1126" spans="1:20" ht="73.900000000000006" customHeight="1">
      <c r="A1126" s="122">
        <v>1109</v>
      </c>
      <c r="B1126" s="128">
        <v>6742</v>
      </c>
      <c r="C1126" s="144" t="s">
        <v>2135</v>
      </c>
      <c r="D1126" s="145"/>
      <c r="E1126" s="129" t="s">
        <v>334</v>
      </c>
      <c r="F1126" s="135" t="s">
        <v>176</v>
      </c>
      <c r="G1126" s="217" t="str">
        <f t="shared" si="130"/>
        <v>фото</v>
      </c>
      <c r="H1126" s="123"/>
      <c r="I1126" s="146" t="s">
        <v>177</v>
      </c>
      <c r="J1126" s="147">
        <v>75</v>
      </c>
      <c r="K1126" s="148" t="s">
        <v>324</v>
      </c>
      <c r="L1126" s="149">
        <v>1</v>
      </c>
      <c r="M1126" s="150">
        <v>153.4</v>
      </c>
      <c r="N1126" s="151"/>
      <c r="O1126" s="84">
        <f t="shared" si="131"/>
        <v>0</v>
      </c>
      <c r="P1126" s="103">
        <v>4607109943861</v>
      </c>
      <c r="Q1126" s="152"/>
      <c r="R1126" s="167">
        <f t="shared" si="132"/>
        <v>153.4</v>
      </c>
      <c r="S1126" s="171" t="s">
        <v>2135</v>
      </c>
      <c r="T1126" s="192"/>
    </row>
    <row r="1127" spans="1:20" ht="73.900000000000006" customHeight="1">
      <c r="A1127" s="122">
        <v>1110</v>
      </c>
      <c r="B1127" s="128">
        <v>3418</v>
      </c>
      <c r="C1127" s="144" t="s">
        <v>2136</v>
      </c>
      <c r="D1127" s="145"/>
      <c r="E1127" s="129" t="s">
        <v>334</v>
      </c>
      <c r="F1127" s="135" t="s">
        <v>812</v>
      </c>
      <c r="G1127" s="217" t="str">
        <f t="shared" si="130"/>
        <v>фото</v>
      </c>
      <c r="H1127" s="123"/>
      <c r="I1127" s="146" t="s">
        <v>369</v>
      </c>
      <c r="J1127" s="147" t="s">
        <v>810</v>
      </c>
      <c r="K1127" s="148" t="s">
        <v>811</v>
      </c>
      <c r="L1127" s="149">
        <v>2</v>
      </c>
      <c r="M1127" s="150">
        <v>303.39999999999998</v>
      </c>
      <c r="N1127" s="151"/>
      <c r="O1127" s="84">
        <f t="shared" si="131"/>
        <v>0</v>
      </c>
      <c r="P1127" s="103">
        <v>4607109970942</v>
      </c>
      <c r="Q1127" s="152"/>
      <c r="R1127" s="167">
        <f t="shared" si="132"/>
        <v>151.69999999999999</v>
      </c>
      <c r="S1127" s="171" t="s">
        <v>2136</v>
      </c>
      <c r="T1127" s="192"/>
    </row>
    <row r="1128" spans="1:20" ht="73.900000000000006" customHeight="1">
      <c r="A1128" s="122">
        <v>1111</v>
      </c>
      <c r="B1128" s="128">
        <v>1277</v>
      </c>
      <c r="C1128" s="144" t="s">
        <v>2137</v>
      </c>
      <c r="D1128" s="145"/>
      <c r="E1128" s="129" t="s">
        <v>334</v>
      </c>
      <c r="F1128" s="135" t="s">
        <v>817</v>
      </c>
      <c r="G1128" s="217" t="str">
        <f t="shared" si="130"/>
        <v>фото</v>
      </c>
      <c r="H1128" s="123"/>
      <c r="I1128" s="146" t="s">
        <v>726</v>
      </c>
      <c r="J1128" s="147" t="s">
        <v>818</v>
      </c>
      <c r="K1128" s="148" t="s">
        <v>337</v>
      </c>
      <c r="L1128" s="149">
        <v>10</v>
      </c>
      <c r="M1128" s="150">
        <v>175.6</v>
      </c>
      <c r="N1128" s="151"/>
      <c r="O1128" s="84">
        <f t="shared" si="131"/>
        <v>0</v>
      </c>
      <c r="P1128" s="103">
        <v>4607109985854</v>
      </c>
      <c r="Q1128" s="152"/>
      <c r="R1128" s="167">
        <f t="shared" si="132"/>
        <v>17.559999999999999</v>
      </c>
      <c r="S1128" s="171" t="s">
        <v>2137</v>
      </c>
      <c r="T1128" s="192"/>
    </row>
    <row r="1129" spans="1:20" ht="73.900000000000006" customHeight="1">
      <c r="A1129" s="122">
        <v>1112</v>
      </c>
      <c r="B1129" s="128">
        <v>60</v>
      </c>
      <c r="C1129" s="144" t="s">
        <v>2601</v>
      </c>
      <c r="D1129" s="145"/>
      <c r="E1129" s="129" t="s">
        <v>334</v>
      </c>
      <c r="F1129" s="135" t="s">
        <v>819</v>
      </c>
      <c r="G1129" s="217" t="str">
        <f t="shared" si="130"/>
        <v>фото</v>
      </c>
      <c r="H1129" s="123"/>
      <c r="I1129" s="146" t="s">
        <v>820</v>
      </c>
      <c r="J1129" s="147" t="s">
        <v>818</v>
      </c>
      <c r="K1129" s="148" t="s">
        <v>821</v>
      </c>
      <c r="L1129" s="149">
        <v>10</v>
      </c>
      <c r="M1129" s="150">
        <v>86.9</v>
      </c>
      <c r="N1129" s="151"/>
      <c r="O1129" s="84">
        <f t="shared" si="131"/>
        <v>0</v>
      </c>
      <c r="P1129" s="103">
        <v>4607109978627</v>
      </c>
      <c r="Q1129" s="152"/>
      <c r="R1129" s="167">
        <f t="shared" si="132"/>
        <v>8.69</v>
      </c>
      <c r="S1129" s="171" t="s">
        <v>2601</v>
      </c>
      <c r="T1129" s="192"/>
    </row>
    <row r="1130" spans="1:20" ht="73.900000000000006" customHeight="1">
      <c r="A1130" s="122">
        <v>1113</v>
      </c>
      <c r="B1130" s="128">
        <v>918</v>
      </c>
      <c r="C1130" s="144" t="s">
        <v>2138</v>
      </c>
      <c r="D1130" s="145"/>
      <c r="E1130" s="129" t="s">
        <v>334</v>
      </c>
      <c r="F1130" s="135" t="s">
        <v>822</v>
      </c>
      <c r="G1130" s="217" t="str">
        <f t="shared" si="130"/>
        <v>фото</v>
      </c>
      <c r="H1130" s="123"/>
      <c r="I1130" s="146" t="s">
        <v>823</v>
      </c>
      <c r="J1130" s="147">
        <v>20</v>
      </c>
      <c r="K1130" s="148" t="s">
        <v>329</v>
      </c>
      <c r="L1130" s="149">
        <v>10</v>
      </c>
      <c r="M1130" s="150">
        <v>287.39999999999998</v>
      </c>
      <c r="N1130" s="151"/>
      <c r="O1130" s="84">
        <f t="shared" si="131"/>
        <v>0</v>
      </c>
      <c r="P1130" s="103">
        <v>4607109978634</v>
      </c>
      <c r="Q1130" s="152"/>
      <c r="R1130" s="167">
        <f t="shared" si="132"/>
        <v>28.74</v>
      </c>
      <c r="S1130" s="171" t="s">
        <v>2138</v>
      </c>
      <c r="T1130" s="192"/>
    </row>
    <row r="1131" spans="1:20" ht="73.900000000000006" customHeight="1">
      <c r="A1131" s="122">
        <v>1114</v>
      </c>
      <c r="B1131" s="128">
        <v>3419</v>
      </c>
      <c r="C1131" s="144" t="s">
        <v>2139</v>
      </c>
      <c r="D1131" s="145"/>
      <c r="E1131" s="129" t="s">
        <v>334</v>
      </c>
      <c r="F1131" s="135" t="s">
        <v>813</v>
      </c>
      <c r="G1131" s="217" t="str">
        <f t="shared" si="130"/>
        <v>фото</v>
      </c>
      <c r="H1131" s="123"/>
      <c r="I1131" s="146" t="s">
        <v>814</v>
      </c>
      <c r="J1131" s="147" t="s">
        <v>815</v>
      </c>
      <c r="K1131" s="148" t="s">
        <v>324</v>
      </c>
      <c r="L1131" s="149">
        <v>2</v>
      </c>
      <c r="M1131" s="150">
        <v>273.2</v>
      </c>
      <c r="N1131" s="151"/>
      <c r="O1131" s="84">
        <f t="shared" si="131"/>
        <v>0</v>
      </c>
      <c r="P1131" s="103">
        <v>4607109970959</v>
      </c>
      <c r="Q1131" s="152"/>
      <c r="R1131" s="167">
        <f t="shared" si="132"/>
        <v>136.6</v>
      </c>
      <c r="S1131" s="171" t="s">
        <v>2139</v>
      </c>
      <c r="T1131" s="192"/>
    </row>
    <row r="1132" spans="1:20" ht="73.900000000000006" customHeight="1">
      <c r="A1132" s="122">
        <v>1115</v>
      </c>
      <c r="B1132" s="128">
        <v>6743</v>
      </c>
      <c r="C1132" s="144" t="s">
        <v>2140</v>
      </c>
      <c r="D1132" s="145"/>
      <c r="E1132" s="129" t="s">
        <v>334</v>
      </c>
      <c r="F1132" s="135" t="s">
        <v>178</v>
      </c>
      <c r="G1132" s="217" t="str">
        <f t="shared" si="130"/>
        <v>фото</v>
      </c>
      <c r="H1132" s="123"/>
      <c r="I1132" s="146" t="s">
        <v>179</v>
      </c>
      <c r="J1132" s="147" t="s">
        <v>180</v>
      </c>
      <c r="K1132" s="148" t="s">
        <v>477</v>
      </c>
      <c r="L1132" s="149">
        <v>1</v>
      </c>
      <c r="M1132" s="150">
        <v>299.8</v>
      </c>
      <c r="N1132" s="151"/>
      <c r="O1132" s="84">
        <f t="shared" si="131"/>
        <v>0</v>
      </c>
      <c r="P1132" s="103">
        <v>4607109943878</v>
      </c>
      <c r="Q1132" s="152"/>
      <c r="R1132" s="167">
        <f t="shared" si="132"/>
        <v>299.8</v>
      </c>
      <c r="S1132" s="171" t="s">
        <v>2140</v>
      </c>
      <c r="T1132" s="192"/>
    </row>
    <row r="1133" spans="1:20" ht="73.900000000000006" customHeight="1">
      <c r="A1133" s="122">
        <v>1116</v>
      </c>
      <c r="B1133" s="128">
        <v>3420</v>
      </c>
      <c r="C1133" s="144" t="s">
        <v>2141</v>
      </c>
      <c r="D1133" s="145"/>
      <c r="E1133" s="129" t="s">
        <v>334</v>
      </c>
      <c r="F1133" s="135" t="s">
        <v>816</v>
      </c>
      <c r="G1133" s="217" t="str">
        <f t="shared" si="130"/>
        <v>фото</v>
      </c>
      <c r="H1133" s="123"/>
      <c r="I1133" s="146" t="s">
        <v>23</v>
      </c>
      <c r="J1133" s="147" t="s">
        <v>810</v>
      </c>
      <c r="K1133" s="148" t="s">
        <v>811</v>
      </c>
      <c r="L1133" s="149">
        <v>2</v>
      </c>
      <c r="M1133" s="150">
        <v>257.2</v>
      </c>
      <c r="N1133" s="151"/>
      <c r="O1133" s="84">
        <f t="shared" si="131"/>
        <v>0</v>
      </c>
      <c r="P1133" s="103">
        <v>4607109970966</v>
      </c>
      <c r="Q1133" s="152"/>
      <c r="R1133" s="167">
        <f t="shared" si="132"/>
        <v>128.6</v>
      </c>
      <c r="S1133" s="171" t="s">
        <v>2141</v>
      </c>
      <c r="T1133" s="192"/>
    </row>
    <row r="1134" spans="1:20" ht="75.400000000000006" customHeight="1">
      <c r="A1134" s="122">
        <v>1117</v>
      </c>
      <c r="B1134" s="128">
        <v>2036</v>
      </c>
      <c r="C1134" s="144" t="s">
        <v>3551</v>
      </c>
      <c r="D1134" s="145"/>
      <c r="E1134" s="129" t="s">
        <v>334</v>
      </c>
      <c r="F1134" s="135" t="s">
        <v>3141</v>
      </c>
      <c r="G1134" s="217" t="str">
        <f t="shared" si="130"/>
        <v>фото</v>
      </c>
      <c r="H1134" s="123"/>
      <c r="I1134" s="146" t="s">
        <v>3405</v>
      </c>
      <c r="J1134" s="147" t="s">
        <v>3406</v>
      </c>
      <c r="K1134" s="148" t="s">
        <v>324</v>
      </c>
      <c r="L1134" s="149">
        <v>2</v>
      </c>
      <c r="M1134" s="150">
        <v>202.2</v>
      </c>
      <c r="N1134" s="151"/>
      <c r="O1134" s="84">
        <f t="shared" si="131"/>
        <v>0</v>
      </c>
      <c r="P1134" s="103">
        <v>4607109985106</v>
      </c>
      <c r="Q1134" s="152" t="s">
        <v>3017</v>
      </c>
      <c r="R1134" s="167">
        <f t="shared" si="132"/>
        <v>101.1</v>
      </c>
      <c r="S1134" s="171" t="s">
        <v>3551</v>
      </c>
      <c r="T1134" s="192"/>
    </row>
    <row r="1135" spans="1:20" ht="73.900000000000006" customHeight="1">
      <c r="A1135" s="122">
        <v>1118</v>
      </c>
      <c r="B1135" s="128">
        <v>6744</v>
      </c>
      <c r="C1135" s="144" t="s">
        <v>2142</v>
      </c>
      <c r="D1135" s="145"/>
      <c r="E1135" s="129" t="s">
        <v>334</v>
      </c>
      <c r="F1135" s="135" t="s">
        <v>140</v>
      </c>
      <c r="G1135" s="217" t="str">
        <f t="shared" si="130"/>
        <v>фото</v>
      </c>
      <c r="H1135" s="123"/>
      <c r="I1135" s="146" t="s">
        <v>181</v>
      </c>
      <c r="J1135" s="147">
        <v>90</v>
      </c>
      <c r="K1135" s="148" t="s">
        <v>811</v>
      </c>
      <c r="L1135" s="149">
        <v>1</v>
      </c>
      <c r="M1135" s="150">
        <v>227.1</v>
      </c>
      <c r="N1135" s="151"/>
      <c r="O1135" s="84">
        <f t="shared" si="131"/>
        <v>0</v>
      </c>
      <c r="P1135" s="103">
        <v>4607109943885</v>
      </c>
      <c r="Q1135" s="152"/>
      <c r="R1135" s="167">
        <f t="shared" si="132"/>
        <v>227.1</v>
      </c>
      <c r="S1135" s="171" t="s">
        <v>2142</v>
      </c>
      <c r="T1135" s="192"/>
    </row>
    <row r="1136" spans="1:20" ht="75.400000000000006" customHeight="1">
      <c r="A1136" s="122">
        <v>1119</v>
      </c>
      <c r="B1136" s="128">
        <v>7480</v>
      </c>
      <c r="C1136" s="144" t="s">
        <v>3552</v>
      </c>
      <c r="D1136" s="145"/>
      <c r="E1136" s="129" t="s">
        <v>334</v>
      </c>
      <c r="F1136" s="135" t="s">
        <v>3142</v>
      </c>
      <c r="G1136" s="217" t="str">
        <f t="shared" si="130"/>
        <v>фото</v>
      </c>
      <c r="H1136" s="123"/>
      <c r="I1136" s="146" t="s">
        <v>3407</v>
      </c>
      <c r="J1136" s="147" t="s">
        <v>3408</v>
      </c>
      <c r="K1136" s="148" t="s">
        <v>324</v>
      </c>
      <c r="L1136" s="149">
        <v>2</v>
      </c>
      <c r="M1136" s="150">
        <v>273.2</v>
      </c>
      <c r="N1136" s="151"/>
      <c r="O1136" s="84">
        <f t="shared" si="131"/>
        <v>0</v>
      </c>
      <c r="P1136" s="103">
        <v>4607109938836</v>
      </c>
      <c r="Q1136" s="152" t="s">
        <v>3017</v>
      </c>
      <c r="R1136" s="167">
        <f t="shared" si="132"/>
        <v>136.6</v>
      </c>
      <c r="S1136" s="171" t="s">
        <v>3552</v>
      </c>
      <c r="T1136" s="192"/>
    </row>
    <row r="1137" spans="1:20" ht="73.900000000000006" customHeight="1">
      <c r="A1137" s="122">
        <v>1120</v>
      </c>
      <c r="B1137" s="128">
        <v>3421</v>
      </c>
      <c r="C1137" s="144" t="s">
        <v>2143</v>
      </c>
      <c r="D1137" s="145"/>
      <c r="E1137" s="129" t="s">
        <v>334</v>
      </c>
      <c r="F1137" s="135" t="s">
        <v>824</v>
      </c>
      <c r="G1137" s="217" t="str">
        <f t="shared" si="130"/>
        <v>фото</v>
      </c>
      <c r="H1137" s="123"/>
      <c r="I1137" s="146" t="s">
        <v>1099</v>
      </c>
      <c r="J1137" s="147">
        <v>25</v>
      </c>
      <c r="K1137" s="148" t="s">
        <v>345</v>
      </c>
      <c r="L1137" s="149">
        <v>10</v>
      </c>
      <c r="M1137" s="150">
        <v>86.9</v>
      </c>
      <c r="N1137" s="151"/>
      <c r="O1137" s="84">
        <f t="shared" si="131"/>
        <v>0</v>
      </c>
      <c r="P1137" s="103">
        <v>4607109970973</v>
      </c>
      <c r="Q1137" s="152"/>
      <c r="R1137" s="167">
        <f t="shared" si="132"/>
        <v>8.69</v>
      </c>
      <c r="S1137" s="171" t="s">
        <v>2143</v>
      </c>
      <c r="T1137" s="192"/>
    </row>
    <row r="1138" spans="1:20" ht="18.75">
      <c r="A1138" s="178">
        <v>1121</v>
      </c>
      <c r="B1138" s="131" t="s">
        <v>2296</v>
      </c>
      <c r="C1138" s="131"/>
      <c r="D1138" s="131"/>
      <c r="E1138" s="131"/>
      <c r="F1138" s="204"/>
      <c r="G1138" s="220"/>
      <c r="H1138" s="220"/>
      <c r="I1138" s="140"/>
      <c r="J1138" s="141"/>
      <c r="K1138" s="157"/>
      <c r="L1138" s="153"/>
      <c r="M1138" s="153"/>
      <c r="N1138"/>
      <c r="O1138"/>
      <c r="P1138" s="186"/>
      <c r="Q1138" s="205"/>
      <c r="R1138" s="205"/>
      <c r="S1138" s="205"/>
      <c r="T1138" s="206"/>
    </row>
    <row r="1139" spans="1:20" ht="15">
      <c r="A1139" s="178">
        <v>1122</v>
      </c>
      <c r="B1139" s="132"/>
      <c r="C1139" s="132"/>
      <c r="D1139" s="132"/>
      <c r="E1139" s="207" t="s">
        <v>2296</v>
      </c>
      <c r="F1139" s="197"/>
      <c r="G1139" s="197"/>
      <c r="H1139" s="197"/>
      <c r="I1139" s="139"/>
      <c r="J1139" s="139"/>
      <c r="K1139" s="139"/>
      <c r="L1139" s="139"/>
      <c r="M1139" s="139"/>
      <c r="N1139" s="139"/>
      <c r="O1139" s="139"/>
      <c r="P1139" s="139"/>
      <c r="Q1139" s="139"/>
      <c r="R1139" s="139"/>
      <c r="S1139" s="156"/>
      <c r="T1139" s="201"/>
    </row>
    <row r="1140" spans="1:20" ht="73.900000000000006" customHeight="1">
      <c r="A1140" s="122">
        <v>1123</v>
      </c>
      <c r="B1140" s="128">
        <v>2300</v>
      </c>
      <c r="C1140" s="144" t="s">
        <v>2144</v>
      </c>
      <c r="D1140" s="145"/>
      <c r="E1140" s="129" t="s">
        <v>3</v>
      </c>
      <c r="F1140" s="135" t="s">
        <v>825</v>
      </c>
      <c r="G1140" s="217" t="str">
        <f t="shared" ref="G1140:G1145" si="133">HYPERLINK("http://www.gardenbulbs.ru/images/summer_CL/thumbnails/"&amp;C1140&amp;".jpg","фото")</f>
        <v>фото</v>
      </c>
      <c r="H1140" s="123"/>
      <c r="I1140" s="146" t="s">
        <v>277</v>
      </c>
      <c r="J1140" s="147">
        <v>90</v>
      </c>
      <c r="K1140" s="148" t="s">
        <v>332</v>
      </c>
      <c r="L1140" s="149">
        <v>1</v>
      </c>
      <c r="M1140" s="150">
        <v>93.1</v>
      </c>
      <c r="N1140" s="151"/>
      <c r="O1140" s="84">
        <f t="shared" ref="O1140:O1145" si="134">IF(ISERROR(N1140*M1140),0,N1140*M1140)</f>
        <v>0</v>
      </c>
      <c r="P1140" s="103">
        <v>4607109969267</v>
      </c>
      <c r="Q1140" s="152"/>
      <c r="R1140" s="167">
        <f t="shared" ref="R1140:R1145" si="135">ROUND(M1140/L1140,2)</f>
        <v>93.1</v>
      </c>
      <c r="S1140" s="171" t="s">
        <v>2144</v>
      </c>
      <c r="T1140" s="192"/>
    </row>
    <row r="1141" spans="1:20" ht="73.900000000000006" customHeight="1">
      <c r="A1141" s="122">
        <v>1124</v>
      </c>
      <c r="B1141" s="128">
        <v>1681</v>
      </c>
      <c r="C1141" s="144" t="s">
        <v>2145</v>
      </c>
      <c r="D1141" s="145"/>
      <c r="E1141" s="129" t="s">
        <v>3</v>
      </c>
      <c r="F1141" s="135" t="s">
        <v>826</v>
      </c>
      <c r="G1141" s="217" t="str">
        <f t="shared" si="133"/>
        <v>фото</v>
      </c>
      <c r="H1141" s="123"/>
      <c r="I1141" s="146" t="s">
        <v>1037</v>
      </c>
      <c r="J1141" s="147">
        <v>140</v>
      </c>
      <c r="K1141" s="148" t="s">
        <v>332</v>
      </c>
      <c r="L1141" s="149">
        <v>1</v>
      </c>
      <c r="M1141" s="150">
        <v>110.8</v>
      </c>
      <c r="N1141" s="151"/>
      <c r="O1141" s="84">
        <f t="shared" si="134"/>
        <v>0</v>
      </c>
      <c r="P1141" s="103">
        <v>4607109969274</v>
      </c>
      <c r="Q1141" s="152"/>
      <c r="R1141" s="167">
        <f t="shared" si="135"/>
        <v>110.8</v>
      </c>
      <c r="S1141" s="171" t="s">
        <v>2145</v>
      </c>
      <c r="T1141" s="192"/>
    </row>
    <row r="1142" spans="1:20" ht="73.900000000000006" customHeight="1">
      <c r="A1142" s="122">
        <v>1125</v>
      </c>
      <c r="B1142" s="128">
        <v>1682</v>
      </c>
      <c r="C1142" s="144" t="s">
        <v>2146</v>
      </c>
      <c r="D1142" s="145"/>
      <c r="E1142" s="129" t="s">
        <v>3</v>
      </c>
      <c r="F1142" s="135" t="s">
        <v>827</v>
      </c>
      <c r="G1142" s="217" t="str">
        <f t="shared" si="133"/>
        <v>фото</v>
      </c>
      <c r="H1142" s="123"/>
      <c r="I1142" s="146" t="s">
        <v>369</v>
      </c>
      <c r="J1142" s="147">
        <v>125</v>
      </c>
      <c r="K1142" s="148" t="s">
        <v>332</v>
      </c>
      <c r="L1142" s="149">
        <v>1</v>
      </c>
      <c r="M1142" s="150">
        <v>123.2</v>
      </c>
      <c r="N1142" s="151"/>
      <c r="O1142" s="84">
        <f t="shared" si="134"/>
        <v>0</v>
      </c>
      <c r="P1142" s="103">
        <v>4607109969281</v>
      </c>
      <c r="Q1142" s="152"/>
      <c r="R1142" s="167">
        <f t="shared" si="135"/>
        <v>123.2</v>
      </c>
      <c r="S1142" s="171" t="s">
        <v>2146</v>
      </c>
      <c r="T1142" s="192"/>
    </row>
    <row r="1143" spans="1:20" ht="73.900000000000006" customHeight="1">
      <c r="A1143" s="122">
        <v>1126</v>
      </c>
      <c r="B1143" s="128">
        <v>3422</v>
      </c>
      <c r="C1143" s="144" t="s">
        <v>2147</v>
      </c>
      <c r="D1143" s="145"/>
      <c r="E1143" s="129" t="s">
        <v>3</v>
      </c>
      <c r="F1143" s="135" t="s">
        <v>828</v>
      </c>
      <c r="G1143" s="217" t="str">
        <f t="shared" si="133"/>
        <v>фото</v>
      </c>
      <c r="H1143" s="123"/>
      <c r="I1143" s="146" t="s">
        <v>829</v>
      </c>
      <c r="J1143" s="147" t="s">
        <v>830</v>
      </c>
      <c r="K1143" s="148" t="s">
        <v>332</v>
      </c>
      <c r="L1143" s="149">
        <v>1</v>
      </c>
      <c r="M1143" s="150">
        <v>184.5</v>
      </c>
      <c r="N1143" s="151"/>
      <c r="O1143" s="84">
        <f t="shared" si="134"/>
        <v>0</v>
      </c>
      <c r="P1143" s="103">
        <v>4607109970980</v>
      </c>
      <c r="Q1143" s="152"/>
      <c r="R1143" s="167">
        <f t="shared" si="135"/>
        <v>184.5</v>
      </c>
      <c r="S1143" s="171" t="s">
        <v>2147</v>
      </c>
      <c r="T1143" s="192"/>
    </row>
    <row r="1144" spans="1:20" ht="73.900000000000006" customHeight="1">
      <c r="A1144" s="122">
        <v>1127</v>
      </c>
      <c r="B1144" s="128">
        <v>6741</v>
      </c>
      <c r="C1144" s="144" t="s">
        <v>2148</v>
      </c>
      <c r="D1144" s="145"/>
      <c r="E1144" s="129" t="s">
        <v>3</v>
      </c>
      <c r="F1144" s="135" t="s">
        <v>182</v>
      </c>
      <c r="G1144" s="217" t="str">
        <f t="shared" si="133"/>
        <v>фото</v>
      </c>
      <c r="H1144" s="123"/>
      <c r="I1144" s="146" t="s">
        <v>183</v>
      </c>
      <c r="J1144" s="147">
        <v>125</v>
      </c>
      <c r="K1144" s="148" t="s">
        <v>332</v>
      </c>
      <c r="L1144" s="149">
        <v>1</v>
      </c>
      <c r="M1144" s="150">
        <v>123.2</v>
      </c>
      <c r="N1144" s="151"/>
      <c r="O1144" s="84">
        <f t="shared" si="134"/>
        <v>0</v>
      </c>
      <c r="P1144" s="103">
        <v>4607109943854</v>
      </c>
      <c r="Q1144" s="152"/>
      <c r="R1144" s="167">
        <f t="shared" si="135"/>
        <v>123.2</v>
      </c>
      <c r="S1144" s="171" t="s">
        <v>2148</v>
      </c>
      <c r="T1144" s="192"/>
    </row>
    <row r="1145" spans="1:20" ht="73.900000000000006" customHeight="1">
      <c r="A1145" s="122">
        <v>1128</v>
      </c>
      <c r="B1145" s="128">
        <v>3747</v>
      </c>
      <c r="C1145" s="144" t="s">
        <v>2149</v>
      </c>
      <c r="D1145" s="145"/>
      <c r="E1145" s="129" t="s">
        <v>3</v>
      </c>
      <c r="F1145" s="135" t="s">
        <v>831</v>
      </c>
      <c r="G1145" s="217" t="str">
        <f t="shared" si="133"/>
        <v>фото</v>
      </c>
      <c r="H1145" s="123"/>
      <c r="I1145" s="146" t="s">
        <v>829</v>
      </c>
      <c r="J1145" s="147">
        <v>125</v>
      </c>
      <c r="K1145" s="148" t="s">
        <v>332</v>
      </c>
      <c r="L1145" s="149">
        <v>1</v>
      </c>
      <c r="M1145" s="150">
        <v>123.2</v>
      </c>
      <c r="N1145" s="151"/>
      <c r="O1145" s="84">
        <f t="shared" si="134"/>
        <v>0</v>
      </c>
      <c r="P1145" s="103">
        <v>4607109975114</v>
      </c>
      <c r="Q1145" s="152"/>
      <c r="R1145" s="167">
        <f t="shared" si="135"/>
        <v>123.2</v>
      </c>
      <c r="S1145" s="171" t="s">
        <v>2149</v>
      </c>
      <c r="T1145" s="192"/>
    </row>
    <row r="1146" spans="1:20" ht="18.75">
      <c r="A1146" s="178">
        <v>1129</v>
      </c>
      <c r="B1146" s="131" t="s">
        <v>2297</v>
      </c>
      <c r="C1146" s="131"/>
      <c r="D1146" s="131"/>
      <c r="E1146" s="131"/>
      <c r="F1146" s="204"/>
      <c r="G1146" s="220"/>
      <c r="H1146" s="220"/>
      <c r="I1146" s="140"/>
      <c r="J1146" s="141"/>
      <c r="K1146" s="157"/>
      <c r="L1146" s="153"/>
      <c r="M1146" s="153"/>
      <c r="N1146"/>
      <c r="O1146"/>
      <c r="P1146" s="186"/>
      <c r="Q1146" s="205"/>
      <c r="R1146" s="205"/>
      <c r="S1146" s="205"/>
      <c r="T1146" s="206"/>
    </row>
    <row r="1147" spans="1:20" ht="15">
      <c r="A1147" s="178">
        <v>1130</v>
      </c>
      <c r="B1147" s="132"/>
      <c r="C1147" s="132"/>
      <c r="D1147" s="132"/>
      <c r="E1147" s="207" t="s">
        <v>2954</v>
      </c>
      <c r="F1147" s="197"/>
      <c r="G1147" s="197"/>
      <c r="H1147" s="197"/>
      <c r="I1147" s="139"/>
      <c r="J1147" s="139"/>
      <c r="K1147" s="139"/>
      <c r="L1147" s="139"/>
      <c r="M1147" s="139"/>
      <c r="N1147" s="139"/>
      <c r="O1147" s="139"/>
      <c r="P1147" s="139"/>
      <c r="Q1147" s="139"/>
      <c r="R1147" s="139"/>
      <c r="S1147" s="156"/>
      <c r="T1147" s="201"/>
    </row>
    <row r="1148" spans="1:20" ht="190.5">
      <c r="A1148" s="122">
        <v>1131</v>
      </c>
      <c r="B1148" s="128">
        <v>6518</v>
      </c>
      <c r="C1148" s="144" t="s">
        <v>2955</v>
      </c>
      <c r="D1148" s="145" t="s">
        <v>2956</v>
      </c>
      <c r="E1148" s="129" t="s">
        <v>2300</v>
      </c>
      <c r="F1148" s="135" t="s">
        <v>2957</v>
      </c>
      <c r="G1148" s="217" t="str">
        <f t="shared" ref="G1148:G1153" si="136">HYPERLINK("http://www.gardenbulbs.ru/images/summer_CL/thumbnails/"&amp;C1148&amp;".jpg","фото")</f>
        <v>фото</v>
      </c>
      <c r="H1148" s="217"/>
      <c r="I1148" s="146" t="s">
        <v>3409</v>
      </c>
      <c r="J1148" s="147" t="s">
        <v>2479</v>
      </c>
      <c r="K1148" s="148" t="s">
        <v>250</v>
      </c>
      <c r="L1148" s="149">
        <v>2</v>
      </c>
      <c r="M1148" s="150">
        <v>344.2</v>
      </c>
      <c r="N1148" s="151"/>
      <c r="O1148" s="84">
        <f t="shared" ref="O1148:O1153" si="137">IF(ISERROR(N1148*M1148),0,N1148*M1148)</f>
        <v>0</v>
      </c>
      <c r="P1148" s="103">
        <v>4607109930564</v>
      </c>
      <c r="Q1148" s="152"/>
      <c r="R1148" s="167">
        <f t="shared" ref="R1148:R1153" si="138">ROUND(M1148/L1148,2)</f>
        <v>172.1</v>
      </c>
      <c r="S1148" s="171" t="s">
        <v>2958</v>
      </c>
      <c r="T1148" s="192" t="s">
        <v>2151</v>
      </c>
    </row>
    <row r="1149" spans="1:20" ht="73.900000000000006" customHeight="1">
      <c r="A1149" s="122">
        <v>1132</v>
      </c>
      <c r="B1149" s="128">
        <v>5875</v>
      </c>
      <c r="C1149" s="144" t="s">
        <v>2959</v>
      </c>
      <c r="D1149" s="145" t="s">
        <v>2960</v>
      </c>
      <c r="E1149" s="129" t="s">
        <v>2300</v>
      </c>
      <c r="F1149" s="135" t="s">
        <v>2377</v>
      </c>
      <c r="G1149" s="217" t="str">
        <f t="shared" si="136"/>
        <v>фото</v>
      </c>
      <c r="H1149" s="217"/>
      <c r="I1149" s="146" t="s">
        <v>2961</v>
      </c>
      <c r="J1149" s="147" t="s">
        <v>2479</v>
      </c>
      <c r="K1149" s="148" t="s">
        <v>250</v>
      </c>
      <c r="L1149" s="149">
        <v>2</v>
      </c>
      <c r="M1149" s="150">
        <v>344.2</v>
      </c>
      <c r="N1149" s="151"/>
      <c r="O1149" s="84">
        <f t="shared" si="137"/>
        <v>0</v>
      </c>
      <c r="P1149" s="103">
        <v>4607109934678</v>
      </c>
      <c r="Q1149" s="152"/>
      <c r="R1149" s="167">
        <f t="shared" si="138"/>
        <v>172.1</v>
      </c>
      <c r="S1149" s="171" t="s">
        <v>3809</v>
      </c>
      <c r="T1149" s="192" t="s">
        <v>2151</v>
      </c>
    </row>
    <row r="1150" spans="1:20" ht="50.1" customHeight="1">
      <c r="A1150" s="122">
        <v>1133</v>
      </c>
      <c r="B1150" s="128">
        <v>6519</v>
      </c>
      <c r="C1150" s="144" t="s">
        <v>2962</v>
      </c>
      <c r="D1150" s="145" t="s">
        <v>2963</v>
      </c>
      <c r="E1150" s="129" t="s">
        <v>2300</v>
      </c>
      <c r="F1150" s="135" t="s">
        <v>2964</v>
      </c>
      <c r="G1150" s="217" t="str">
        <f t="shared" si="136"/>
        <v>фото</v>
      </c>
      <c r="H1150" s="217"/>
      <c r="I1150" s="146" t="s">
        <v>2965</v>
      </c>
      <c r="J1150" s="147" t="s">
        <v>2479</v>
      </c>
      <c r="K1150" s="148" t="s">
        <v>250</v>
      </c>
      <c r="L1150" s="149">
        <v>2</v>
      </c>
      <c r="M1150" s="150">
        <v>344.2</v>
      </c>
      <c r="N1150" s="151"/>
      <c r="O1150" s="84">
        <f t="shared" si="137"/>
        <v>0</v>
      </c>
      <c r="P1150" s="103">
        <v>4607109930557</v>
      </c>
      <c r="Q1150" s="152"/>
      <c r="R1150" s="167">
        <f t="shared" si="138"/>
        <v>172.1</v>
      </c>
      <c r="S1150" s="171" t="s">
        <v>2966</v>
      </c>
      <c r="T1150" s="192" t="s">
        <v>2151</v>
      </c>
    </row>
    <row r="1151" spans="1:20" ht="73.900000000000006" customHeight="1">
      <c r="A1151" s="122">
        <v>1134</v>
      </c>
      <c r="B1151" s="128">
        <v>5880</v>
      </c>
      <c r="C1151" s="144" t="s">
        <v>2967</v>
      </c>
      <c r="D1151" s="145" t="s">
        <v>2968</v>
      </c>
      <c r="E1151" s="129" t="s">
        <v>2300</v>
      </c>
      <c r="F1151" s="135" t="s">
        <v>2379</v>
      </c>
      <c r="G1151" s="217" t="str">
        <f t="shared" si="136"/>
        <v>фото</v>
      </c>
      <c r="H1151" s="217"/>
      <c r="I1151" s="146" t="s">
        <v>2481</v>
      </c>
      <c r="J1151" s="147" t="s">
        <v>2479</v>
      </c>
      <c r="K1151" s="148" t="s">
        <v>250</v>
      </c>
      <c r="L1151" s="149">
        <v>2</v>
      </c>
      <c r="M1151" s="150">
        <v>344.2</v>
      </c>
      <c r="N1151" s="151"/>
      <c r="O1151" s="84">
        <f t="shared" si="137"/>
        <v>0</v>
      </c>
      <c r="P1151" s="103">
        <v>4607109934647</v>
      </c>
      <c r="Q1151" s="152"/>
      <c r="R1151" s="167">
        <f t="shared" si="138"/>
        <v>172.1</v>
      </c>
      <c r="S1151" s="171" t="s">
        <v>3810</v>
      </c>
      <c r="T1151" s="192" t="s">
        <v>2151</v>
      </c>
    </row>
    <row r="1152" spans="1:20" ht="73.900000000000006" customHeight="1">
      <c r="A1152" s="122">
        <v>1135</v>
      </c>
      <c r="B1152" s="128">
        <v>5879</v>
      </c>
      <c r="C1152" s="144" t="s">
        <v>2969</v>
      </c>
      <c r="D1152" s="145" t="s">
        <v>2970</v>
      </c>
      <c r="E1152" s="129" t="s">
        <v>2300</v>
      </c>
      <c r="F1152" s="135" t="s">
        <v>2378</v>
      </c>
      <c r="G1152" s="217" t="str">
        <f t="shared" si="136"/>
        <v>фото</v>
      </c>
      <c r="H1152" s="217"/>
      <c r="I1152" s="146" t="s">
        <v>2480</v>
      </c>
      <c r="J1152" s="147" t="s">
        <v>2479</v>
      </c>
      <c r="K1152" s="148" t="s">
        <v>250</v>
      </c>
      <c r="L1152" s="149">
        <v>2</v>
      </c>
      <c r="M1152" s="150">
        <v>344.2</v>
      </c>
      <c r="N1152" s="151"/>
      <c r="O1152" s="84">
        <f t="shared" si="137"/>
        <v>0</v>
      </c>
      <c r="P1152" s="103">
        <v>4607109934654</v>
      </c>
      <c r="Q1152" s="152"/>
      <c r="R1152" s="167">
        <f t="shared" si="138"/>
        <v>172.1</v>
      </c>
      <c r="S1152" s="171" t="s">
        <v>3811</v>
      </c>
      <c r="T1152" s="192" t="s">
        <v>2151</v>
      </c>
    </row>
    <row r="1153" spans="1:20" ht="75.400000000000006" customHeight="1">
      <c r="A1153" s="122">
        <v>1136</v>
      </c>
      <c r="B1153" s="128">
        <v>6594</v>
      </c>
      <c r="C1153" s="144" t="s">
        <v>2971</v>
      </c>
      <c r="D1153" s="145" t="s">
        <v>2972</v>
      </c>
      <c r="E1153" s="129" t="s">
        <v>2300</v>
      </c>
      <c r="F1153" s="135" t="s">
        <v>2973</v>
      </c>
      <c r="G1153" s="217" t="str">
        <f t="shared" si="136"/>
        <v>фото</v>
      </c>
      <c r="H1153" s="217"/>
      <c r="I1153" s="146" t="s">
        <v>2974</v>
      </c>
      <c r="J1153" s="147" t="s">
        <v>2479</v>
      </c>
      <c r="K1153" s="148" t="s">
        <v>250</v>
      </c>
      <c r="L1153" s="149">
        <v>2</v>
      </c>
      <c r="M1153" s="150">
        <v>344.2</v>
      </c>
      <c r="N1153" s="151"/>
      <c r="O1153" s="84">
        <f t="shared" si="137"/>
        <v>0</v>
      </c>
      <c r="P1153" s="103">
        <v>4607109930540</v>
      </c>
      <c r="Q1153" s="152"/>
      <c r="R1153" s="167">
        <f t="shared" si="138"/>
        <v>172.1</v>
      </c>
      <c r="S1153" s="171" t="s">
        <v>2975</v>
      </c>
      <c r="T1153" s="192" t="s">
        <v>2151</v>
      </c>
    </row>
    <row r="1154" spans="1:20" ht="15">
      <c r="A1154" s="178">
        <v>1137</v>
      </c>
      <c r="B1154" s="132"/>
      <c r="C1154" s="132"/>
      <c r="D1154" s="132"/>
      <c r="E1154" s="207" t="s">
        <v>2976</v>
      </c>
      <c r="F1154" s="197"/>
      <c r="G1154" s="197"/>
      <c r="H1154" s="197"/>
      <c r="I1154" s="139"/>
      <c r="J1154" s="139"/>
      <c r="K1154" s="139"/>
      <c r="L1154" s="139"/>
      <c r="M1154" s="139"/>
      <c r="N1154" s="139"/>
      <c r="O1154" s="139"/>
      <c r="P1154" s="139"/>
      <c r="Q1154" s="139"/>
      <c r="R1154" s="139"/>
      <c r="S1154" s="156"/>
      <c r="T1154" s="201"/>
    </row>
    <row r="1155" spans="1:20" ht="75.400000000000006" customHeight="1">
      <c r="A1155" s="122">
        <v>1138</v>
      </c>
      <c r="B1155" s="128">
        <v>5883</v>
      </c>
      <c r="C1155" s="144" t="s">
        <v>2977</v>
      </c>
      <c r="D1155" s="145"/>
      <c r="E1155" s="129" t="s">
        <v>2151</v>
      </c>
      <c r="F1155" s="135" t="s">
        <v>2380</v>
      </c>
      <c r="G1155" s="217" t="str">
        <f t="shared" ref="G1155:G1177" si="139">HYPERLINK("http://www.gardenbulbs.ru/images/summer_CL/thumbnails/"&amp;C1155&amp;".jpg","фото")</f>
        <v>фото</v>
      </c>
      <c r="H1155" s="123"/>
      <c r="I1155" s="146" t="s">
        <v>2482</v>
      </c>
      <c r="J1155" s="147" t="s">
        <v>915</v>
      </c>
      <c r="K1155" s="148" t="s">
        <v>2154</v>
      </c>
      <c r="L1155" s="149">
        <v>1</v>
      </c>
      <c r="M1155" s="150">
        <v>308.7</v>
      </c>
      <c r="N1155" s="151"/>
      <c r="O1155" s="84">
        <f t="shared" ref="O1155:O1177" si="140">IF(ISERROR(N1155*M1155),0,N1155*M1155)</f>
        <v>0</v>
      </c>
      <c r="P1155" s="103">
        <v>4607109934623</v>
      </c>
      <c r="Q1155" s="152"/>
      <c r="R1155" s="167">
        <f t="shared" ref="R1155:R1177" si="141">ROUND(M1155/L1155,2)</f>
        <v>308.7</v>
      </c>
      <c r="S1155" s="171" t="s">
        <v>2977</v>
      </c>
      <c r="T1155" s="192" t="s">
        <v>2151</v>
      </c>
    </row>
    <row r="1156" spans="1:20" ht="75.400000000000006" customHeight="1">
      <c r="A1156" s="122">
        <v>1139</v>
      </c>
      <c r="B1156" s="128">
        <v>7496</v>
      </c>
      <c r="C1156" s="144" t="s">
        <v>3553</v>
      </c>
      <c r="D1156" s="145"/>
      <c r="E1156" s="129" t="s">
        <v>2151</v>
      </c>
      <c r="F1156" s="135" t="s">
        <v>461</v>
      </c>
      <c r="G1156" s="217" t="str">
        <f t="shared" si="139"/>
        <v>фото</v>
      </c>
      <c r="H1156" s="123"/>
      <c r="I1156" s="146" t="s">
        <v>3410</v>
      </c>
      <c r="J1156" s="147"/>
      <c r="K1156" s="148" t="s">
        <v>2154</v>
      </c>
      <c r="L1156" s="149">
        <v>1</v>
      </c>
      <c r="M1156" s="150">
        <v>263.5</v>
      </c>
      <c r="N1156" s="151"/>
      <c r="O1156" s="84">
        <f t="shared" si="140"/>
        <v>0</v>
      </c>
      <c r="P1156" s="103">
        <v>4607109938676</v>
      </c>
      <c r="Q1156" s="152" t="s">
        <v>3017</v>
      </c>
      <c r="R1156" s="167">
        <f t="shared" si="141"/>
        <v>263.5</v>
      </c>
      <c r="S1156" s="171" t="s">
        <v>3553</v>
      </c>
      <c r="T1156" s="192" t="s">
        <v>2151</v>
      </c>
    </row>
    <row r="1157" spans="1:20" ht="75.400000000000006" customHeight="1">
      <c r="A1157" s="122">
        <v>1140</v>
      </c>
      <c r="B1157" s="128">
        <v>776</v>
      </c>
      <c r="C1157" s="144" t="s">
        <v>2150</v>
      </c>
      <c r="D1157" s="145"/>
      <c r="E1157" s="129" t="s">
        <v>2151</v>
      </c>
      <c r="F1157" s="135" t="s">
        <v>2152</v>
      </c>
      <c r="G1157" s="217" t="str">
        <f t="shared" si="139"/>
        <v>фото</v>
      </c>
      <c r="H1157" s="123"/>
      <c r="I1157" s="146" t="s">
        <v>2153</v>
      </c>
      <c r="J1157" s="147" t="s">
        <v>915</v>
      </c>
      <c r="K1157" s="148" t="s">
        <v>2154</v>
      </c>
      <c r="L1157" s="149">
        <v>1</v>
      </c>
      <c r="M1157" s="150">
        <v>259</v>
      </c>
      <c r="N1157" s="151"/>
      <c r="O1157" s="84">
        <f t="shared" si="140"/>
        <v>0</v>
      </c>
      <c r="P1157" s="103">
        <v>4607109973721</v>
      </c>
      <c r="Q1157" s="152"/>
      <c r="R1157" s="167">
        <f t="shared" si="141"/>
        <v>259</v>
      </c>
      <c r="S1157" s="171" t="s">
        <v>2150</v>
      </c>
      <c r="T1157" s="192" t="s">
        <v>2151</v>
      </c>
    </row>
    <row r="1158" spans="1:20" ht="75.400000000000006" customHeight="1">
      <c r="A1158" s="122">
        <v>1141</v>
      </c>
      <c r="B1158" s="128">
        <v>2900</v>
      </c>
      <c r="C1158" s="144" t="s">
        <v>3554</v>
      </c>
      <c r="D1158" s="145"/>
      <c r="E1158" s="129" t="s">
        <v>2151</v>
      </c>
      <c r="F1158" s="135" t="s">
        <v>3143</v>
      </c>
      <c r="G1158" s="217" t="str">
        <f t="shared" si="139"/>
        <v>фото</v>
      </c>
      <c r="H1158" s="123"/>
      <c r="I1158" s="146" t="s">
        <v>3411</v>
      </c>
      <c r="J1158" s="147" t="s">
        <v>915</v>
      </c>
      <c r="K1158" s="148" t="s">
        <v>2154</v>
      </c>
      <c r="L1158" s="149">
        <v>1</v>
      </c>
      <c r="M1158" s="150">
        <v>276.8</v>
      </c>
      <c r="N1158" s="151"/>
      <c r="O1158" s="84">
        <f t="shared" si="140"/>
        <v>0</v>
      </c>
      <c r="P1158" s="103">
        <v>4607109978849</v>
      </c>
      <c r="Q1158" s="152" t="s">
        <v>3017</v>
      </c>
      <c r="R1158" s="167">
        <f t="shared" si="141"/>
        <v>276.8</v>
      </c>
      <c r="S1158" s="171" t="s">
        <v>3554</v>
      </c>
      <c r="T1158" s="192" t="s">
        <v>2151</v>
      </c>
    </row>
    <row r="1159" spans="1:20" ht="75.2" customHeight="1">
      <c r="A1159" s="122">
        <v>1142</v>
      </c>
      <c r="B1159" s="128">
        <v>5884</v>
      </c>
      <c r="C1159" s="144" t="s">
        <v>2978</v>
      </c>
      <c r="D1159" s="145"/>
      <c r="E1159" s="129" t="s">
        <v>2151</v>
      </c>
      <c r="F1159" s="135" t="s">
        <v>1161</v>
      </c>
      <c r="G1159" s="217" t="str">
        <f t="shared" si="139"/>
        <v>фото</v>
      </c>
      <c r="H1159" s="123"/>
      <c r="I1159" s="146" t="s">
        <v>2159</v>
      </c>
      <c r="J1159" s="147" t="s">
        <v>915</v>
      </c>
      <c r="K1159" s="148" t="s">
        <v>2154</v>
      </c>
      <c r="L1159" s="149">
        <v>1</v>
      </c>
      <c r="M1159" s="150">
        <v>308.7</v>
      </c>
      <c r="N1159" s="151"/>
      <c r="O1159" s="84">
        <f t="shared" si="140"/>
        <v>0</v>
      </c>
      <c r="P1159" s="103">
        <v>4607109934616</v>
      </c>
      <c r="Q1159" s="152"/>
      <c r="R1159" s="167">
        <f t="shared" si="141"/>
        <v>308.7</v>
      </c>
      <c r="S1159" s="171" t="s">
        <v>2978</v>
      </c>
      <c r="T1159" s="192" t="s">
        <v>2151</v>
      </c>
    </row>
    <row r="1160" spans="1:20" ht="75.400000000000006" customHeight="1">
      <c r="A1160" s="122">
        <v>1143</v>
      </c>
      <c r="B1160" s="128">
        <v>7510</v>
      </c>
      <c r="C1160" s="144" t="s">
        <v>2163</v>
      </c>
      <c r="D1160" s="145"/>
      <c r="E1160" s="129" t="s">
        <v>2151</v>
      </c>
      <c r="F1160" s="135" t="s">
        <v>2164</v>
      </c>
      <c r="G1160" s="217" t="str">
        <f t="shared" si="139"/>
        <v>фото</v>
      </c>
      <c r="H1160" s="123"/>
      <c r="I1160" s="146" t="s">
        <v>2165</v>
      </c>
      <c r="J1160" s="147" t="s">
        <v>915</v>
      </c>
      <c r="K1160" s="148" t="s">
        <v>2154</v>
      </c>
      <c r="L1160" s="149">
        <v>1</v>
      </c>
      <c r="M1160" s="150">
        <v>416.6</v>
      </c>
      <c r="N1160" s="151"/>
      <c r="O1160" s="84">
        <f t="shared" si="140"/>
        <v>0</v>
      </c>
      <c r="P1160" s="103">
        <v>4607109938539</v>
      </c>
      <c r="Q1160" s="152"/>
      <c r="R1160" s="167">
        <f t="shared" si="141"/>
        <v>416.6</v>
      </c>
      <c r="S1160" s="171" t="s">
        <v>2163</v>
      </c>
      <c r="T1160" s="192" t="s">
        <v>2151</v>
      </c>
    </row>
    <row r="1161" spans="1:20" ht="75.400000000000006" customHeight="1">
      <c r="A1161" s="122">
        <v>1144</v>
      </c>
      <c r="B1161" s="128">
        <v>7508</v>
      </c>
      <c r="C1161" s="144" t="s">
        <v>2155</v>
      </c>
      <c r="D1161" s="145"/>
      <c r="E1161" s="129" t="s">
        <v>2151</v>
      </c>
      <c r="F1161" s="135" t="s">
        <v>2156</v>
      </c>
      <c r="G1161" s="217" t="str">
        <f t="shared" si="139"/>
        <v>фото</v>
      </c>
      <c r="H1161" s="123"/>
      <c r="I1161" s="146" t="s">
        <v>259</v>
      </c>
      <c r="J1161" s="147" t="s">
        <v>915</v>
      </c>
      <c r="K1161" s="148" t="s">
        <v>2154</v>
      </c>
      <c r="L1161" s="149">
        <v>1</v>
      </c>
      <c r="M1161" s="150">
        <v>268.8</v>
      </c>
      <c r="N1161" s="151"/>
      <c r="O1161" s="84">
        <f t="shared" si="140"/>
        <v>0</v>
      </c>
      <c r="P1161" s="103">
        <v>4607109938553</v>
      </c>
      <c r="Q1161" s="152"/>
      <c r="R1161" s="167">
        <f t="shared" si="141"/>
        <v>268.8</v>
      </c>
      <c r="S1161" s="171" t="s">
        <v>2155</v>
      </c>
      <c r="T1161" s="192" t="s">
        <v>2151</v>
      </c>
    </row>
    <row r="1162" spans="1:20" ht="75.400000000000006" customHeight="1">
      <c r="A1162" s="122">
        <v>1145</v>
      </c>
      <c r="B1162" s="128">
        <v>5304</v>
      </c>
      <c r="C1162" s="144" t="s">
        <v>3812</v>
      </c>
      <c r="D1162" s="145"/>
      <c r="E1162" s="172" t="s">
        <v>2151</v>
      </c>
      <c r="F1162" s="136" t="s">
        <v>3813</v>
      </c>
      <c r="G1162" s="217" t="str">
        <f t="shared" si="139"/>
        <v>фото</v>
      </c>
      <c r="H1162" s="123"/>
      <c r="I1162" s="146" t="s">
        <v>3814</v>
      </c>
      <c r="J1162" s="147" t="s">
        <v>915</v>
      </c>
      <c r="K1162" s="148" t="s">
        <v>2154</v>
      </c>
      <c r="L1162" s="149">
        <v>1</v>
      </c>
      <c r="M1162" s="150">
        <v>268.8</v>
      </c>
      <c r="N1162" s="151"/>
      <c r="O1162" s="84">
        <f t="shared" si="140"/>
        <v>0</v>
      </c>
      <c r="P1162" s="103">
        <v>4607109938218</v>
      </c>
      <c r="Q1162" s="216" t="s">
        <v>3579</v>
      </c>
      <c r="R1162" s="167">
        <f t="shared" si="141"/>
        <v>268.8</v>
      </c>
      <c r="S1162" s="171" t="s">
        <v>3812</v>
      </c>
      <c r="T1162" s="192" t="s">
        <v>2151</v>
      </c>
    </row>
    <row r="1163" spans="1:20" ht="75.400000000000006" customHeight="1">
      <c r="A1163" s="122">
        <v>1146</v>
      </c>
      <c r="B1163" s="128">
        <v>4241</v>
      </c>
      <c r="C1163" s="144" t="s">
        <v>2166</v>
      </c>
      <c r="D1163" s="145"/>
      <c r="E1163" s="129" t="s">
        <v>2151</v>
      </c>
      <c r="F1163" s="135" t="s">
        <v>2167</v>
      </c>
      <c r="G1163" s="217" t="str">
        <f t="shared" si="139"/>
        <v>фото</v>
      </c>
      <c r="H1163" s="123"/>
      <c r="I1163" s="146" t="s">
        <v>2168</v>
      </c>
      <c r="J1163" s="147" t="s">
        <v>915</v>
      </c>
      <c r="K1163" s="148" t="s">
        <v>2154</v>
      </c>
      <c r="L1163" s="149">
        <v>1</v>
      </c>
      <c r="M1163" s="150">
        <v>273.2</v>
      </c>
      <c r="N1163" s="151"/>
      <c r="O1163" s="84">
        <f t="shared" si="140"/>
        <v>0</v>
      </c>
      <c r="P1163" s="103">
        <v>4607109984598</v>
      </c>
      <c r="Q1163" s="152"/>
      <c r="R1163" s="167">
        <f t="shared" si="141"/>
        <v>273.2</v>
      </c>
      <c r="S1163" s="171" t="s">
        <v>2166</v>
      </c>
      <c r="T1163" s="192" t="s">
        <v>2151</v>
      </c>
    </row>
    <row r="1164" spans="1:20" ht="75.400000000000006" customHeight="1">
      <c r="A1164" s="122">
        <v>1147</v>
      </c>
      <c r="B1164" s="128">
        <v>7511</v>
      </c>
      <c r="C1164" s="144" t="s">
        <v>2169</v>
      </c>
      <c r="D1164" s="145"/>
      <c r="E1164" s="129" t="s">
        <v>2151</v>
      </c>
      <c r="F1164" s="135" t="s">
        <v>2170</v>
      </c>
      <c r="G1164" s="217" t="str">
        <f t="shared" si="139"/>
        <v>фото</v>
      </c>
      <c r="H1164" s="123"/>
      <c r="I1164" s="146" t="s">
        <v>2171</v>
      </c>
      <c r="J1164" s="147" t="s">
        <v>915</v>
      </c>
      <c r="K1164" s="148" t="s">
        <v>2154</v>
      </c>
      <c r="L1164" s="149">
        <v>1</v>
      </c>
      <c r="M1164" s="150">
        <v>287.39999999999998</v>
      </c>
      <c r="N1164" s="151"/>
      <c r="O1164" s="84">
        <f t="shared" si="140"/>
        <v>0</v>
      </c>
      <c r="P1164" s="103">
        <v>4607109938522</v>
      </c>
      <c r="Q1164" s="152"/>
      <c r="R1164" s="167">
        <f t="shared" si="141"/>
        <v>287.39999999999998</v>
      </c>
      <c r="S1164" s="171" t="s">
        <v>2169</v>
      </c>
      <c r="T1164" s="192" t="s">
        <v>2151</v>
      </c>
    </row>
    <row r="1165" spans="1:20" ht="75.400000000000006" customHeight="1">
      <c r="A1165" s="122">
        <v>1148</v>
      </c>
      <c r="B1165" s="128">
        <v>777</v>
      </c>
      <c r="C1165" s="144" t="s">
        <v>2172</v>
      </c>
      <c r="D1165" s="145"/>
      <c r="E1165" s="129" t="s">
        <v>2151</v>
      </c>
      <c r="F1165" s="135" t="s">
        <v>2173</v>
      </c>
      <c r="G1165" s="217" t="str">
        <f t="shared" si="139"/>
        <v>фото</v>
      </c>
      <c r="H1165" s="123"/>
      <c r="I1165" s="146" t="s">
        <v>2174</v>
      </c>
      <c r="J1165" s="147" t="s">
        <v>915</v>
      </c>
      <c r="K1165" s="148" t="s">
        <v>2154</v>
      </c>
      <c r="L1165" s="149">
        <v>1</v>
      </c>
      <c r="M1165" s="150">
        <v>326.5</v>
      </c>
      <c r="N1165" s="151"/>
      <c r="O1165" s="84">
        <f t="shared" si="140"/>
        <v>0</v>
      </c>
      <c r="P1165" s="103">
        <v>4607109973752</v>
      </c>
      <c r="Q1165" s="152"/>
      <c r="R1165" s="167">
        <f t="shared" si="141"/>
        <v>326.5</v>
      </c>
      <c r="S1165" s="171" t="s">
        <v>2172</v>
      </c>
      <c r="T1165" s="192" t="s">
        <v>2151</v>
      </c>
    </row>
    <row r="1166" spans="1:20" ht="75.400000000000006" customHeight="1">
      <c r="A1166" s="122">
        <v>1149</v>
      </c>
      <c r="B1166" s="128">
        <v>5841</v>
      </c>
      <c r="C1166" s="144" t="s">
        <v>3555</v>
      </c>
      <c r="D1166" s="145"/>
      <c r="E1166" s="129" t="s">
        <v>2151</v>
      </c>
      <c r="F1166" s="135" t="s">
        <v>3144</v>
      </c>
      <c r="G1166" s="217" t="str">
        <f t="shared" si="139"/>
        <v>фото</v>
      </c>
      <c r="H1166" s="123"/>
      <c r="I1166" s="146" t="s">
        <v>3412</v>
      </c>
      <c r="J1166" s="147" t="s">
        <v>915</v>
      </c>
      <c r="K1166" s="148" t="s">
        <v>2154</v>
      </c>
      <c r="L1166" s="149">
        <v>1</v>
      </c>
      <c r="M1166" s="150">
        <v>304.3</v>
      </c>
      <c r="N1166" s="151"/>
      <c r="O1166" s="84">
        <f t="shared" si="140"/>
        <v>0</v>
      </c>
      <c r="P1166" s="103">
        <v>4607109934883</v>
      </c>
      <c r="Q1166" s="152" t="s">
        <v>3017</v>
      </c>
      <c r="R1166" s="167">
        <f t="shared" si="141"/>
        <v>304.3</v>
      </c>
      <c r="S1166" s="171" t="s">
        <v>3555</v>
      </c>
      <c r="T1166" s="192" t="s">
        <v>2151</v>
      </c>
    </row>
    <row r="1167" spans="1:20" ht="75.400000000000006" customHeight="1">
      <c r="A1167" s="122">
        <v>1150</v>
      </c>
      <c r="B1167" s="128">
        <v>2563</v>
      </c>
      <c r="C1167" s="144" t="s">
        <v>3556</v>
      </c>
      <c r="D1167" s="145"/>
      <c r="E1167" s="129" t="s">
        <v>2151</v>
      </c>
      <c r="F1167" s="135" t="s">
        <v>3815</v>
      </c>
      <c r="G1167" s="217" t="str">
        <f t="shared" si="139"/>
        <v>фото</v>
      </c>
      <c r="H1167" s="123"/>
      <c r="I1167" s="146" t="s">
        <v>3413</v>
      </c>
      <c r="J1167" s="147" t="s">
        <v>915</v>
      </c>
      <c r="K1167" s="148" t="s">
        <v>2154</v>
      </c>
      <c r="L1167" s="149">
        <v>1</v>
      </c>
      <c r="M1167" s="150">
        <v>320.8</v>
      </c>
      <c r="N1167" s="151"/>
      <c r="O1167" s="84">
        <f t="shared" si="140"/>
        <v>0</v>
      </c>
      <c r="P1167" s="103">
        <v>4607109970249</v>
      </c>
      <c r="Q1167" s="152" t="s">
        <v>3017</v>
      </c>
      <c r="R1167" s="167">
        <f t="shared" si="141"/>
        <v>320.8</v>
      </c>
      <c r="S1167" s="171" t="s">
        <v>3556</v>
      </c>
      <c r="T1167" s="192" t="s">
        <v>2151</v>
      </c>
    </row>
    <row r="1168" spans="1:20" ht="75.400000000000006" customHeight="1">
      <c r="A1168" s="122">
        <v>1151</v>
      </c>
      <c r="B1168" s="128">
        <v>778</v>
      </c>
      <c r="C1168" s="144" t="s">
        <v>2157</v>
      </c>
      <c r="D1168" s="145"/>
      <c r="E1168" s="129" t="s">
        <v>2151</v>
      </c>
      <c r="F1168" s="135" t="s">
        <v>2158</v>
      </c>
      <c r="G1168" s="217" t="str">
        <f t="shared" si="139"/>
        <v>фото</v>
      </c>
      <c r="H1168" s="123"/>
      <c r="I1168" s="146" t="s">
        <v>2159</v>
      </c>
      <c r="J1168" s="147" t="s">
        <v>915</v>
      </c>
      <c r="K1168" s="148" t="s">
        <v>2154</v>
      </c>
      <c r="L1168" s="149">
        <v>1</v>
      </c>
      <c r="M1168" s="150">
        <v>293.3</v>
      </c>
      <c r="N1168" s="151"/>
      <c r="O1168" s="84">
        <f t="shared" si="140"/>
        <v>0</v>
      </c>
      <c r="P1168" s="103">
        <v>4607109973769</v>
      </c>
      <c r="Q1168" s="152"/>
      <c r="R1168" s="167">
        <f t="shared" si="141"/>
        <v>293.3</v>
      </c>
      <c r="S1168" s="171" t="s">
        <v>2157</v>
      </c>
      <c r="T1168" s="192" t="s">
        <v>2151</v>
      </c>
    </row>
    <row r="1169" spans="1:20" ht="75.400000000000006" customHeight="1">
      <c r="A1169" s="122">
        <v>1152</v>
      </c>
      <c r="B1169" s="128">
        <v>3517</v>
      </c>
      <c r="C1169" s="144" t="s">
        <v>3812</v>
      </c>
      <c r="D1169" s="145"/>
      <c r="E1169" s="172" t="s">
        <v>2151</v>
      </c>
      <c r="F1169" s="136" t="s">
        <v>3816</v>
      </c>
      <c r="G1169" s="217" t="str">
        <f t="shared" si="139"/>
        <v>фото</v>
      </c>
      <c r="H1169" s="123"/>
      <c r="I1169" s="146" t="s">
        <v>3817</v>
      </c>
      <c r="J1169" s="147" t="s">
        <v>915</v>
      </c>
      <c r="K1169" s="148" t="s">
        <v>2154</v>
      </c>
      <c r="L1169" s="149">
        <v>1</v>
      </c>
      <c r="M1169" s="150">
        <v>271.39999999999998</v>
      </c>
      <c r="N1169" s="151"/>
      <c r="O1169" s="84">
        <f t="shared" si="140"/>
        <v>0</v>
      </c>
      <c r="P1169" s="103">
        <v>4607109972564</v>
      </c>
      <c r="Q1169" s="216" t="s">
        <v>3579</v>
      </c>
      <c r="R1169" s="167">
        <f t="shared" si="141"/>
        <v>271.39999999999998</v>
      </c>
      <c r="S1169" s="171" t="s">
        <v>3812</v>
      </c>
      <c r="T1169" s="192" t="s">
        <v>2151</v>
      </c>
    </row>
    <row r="1170" spans="1:20" ht="75.400000000000006" customHeight="1">
      <c r="A1170" s="122">
        <v>1153</v>
      </c>
      <c r="B1170" s="128">
        <v>4378</v>
      </c>
      <c r="C1170" s="144" t="s">
        <v>2175</v>
      </c>
      <c r="D1170" s="145"/>
      <c r="E1170" s="129" t="s">
        <v>2151</v>
      </c>
      <c r="F1170" s="135" t="s">
        <v>2176</v>
      </c>
      <c r="G1170" s="217" t="str">
        <f t="shared" si="139"/>
        <v>фото</v>
      </c>
      <c r="H1170" s="123"/>
      <c r="I1170" s="146" t="s">
        <v>2177</v>
      </c>
      <c r="J1170" s="147" t="s">
        <v>915</v>
      </c>
      <c r="K1170" s="148" t="s">
        <v>2154</v>
      </c>
      <c r="L1170" s="149">
        <v>1</v>
      </c>
      <c r="M1170" s="150">
        <v>369.1</v>
      </c>
      <c r="N1170" s="151"/>
      <c r="O1170" s="84">
        <f t="shared" si="140"/>
        <v>0</v>
      </c>
      <c r="P1170" s="103">
        <v>4607109987995</v>
      </c>
      <c r="Q1170" s="152"/>
      <c r="R1170" s="167">
        <f t="shared" si="141"/>
        <v>369.1</v>
      </c>
      <c r="S1170" s="171" t="s">
        <v>2175</v>
      </c>
      <c r="T1170" s="192" t="s">
        <v>2151</v>
      </c>
    </row>
    <row r="1171" spans="1:20" ht="75.400000000000006" customHeight="1">
      <c r="A1171" s="122">
        <v>1154</v>
      </c>
      <c r="B1171" s="128">
        <v>2562</v>
      </c>
      <c r="C1171" s="144" t="s">
        <v>3557</v>
      </c>
      <c r="D1171" s="145"/>
      <c r="E1171" s="129" t="s">
        <v>2151</v>
      </c>
      <c r="F1171" s="135" t="s">
        <v>3145</v>
      </c>
      <c r="G1171" s="217" t="str">
        <f t="shared" si="139"/>
        <v>фото</v>
      </c>
      <c r="H1171" s="123"/>
      <c r="I1171" s="146" t="s">
        <v>3414</v>
      </c>
      <c r="J1171" s="147" t="s">
        <v>915</v>
      </c>
      <c r="K1171" s="148" t="s">
        <v>2154</v>
      </c>
      <c r="L1171" s="149">
        <v>1</v>
      </c>
      <c r="M1171" s="150">
        <v>268.8</v>
      </c>
      <c r="N1171" s="151"/>
      <c r="O1171" s="84">
        <f t="shared" si="140"/>
        <v>0</v>
      </c>
      <c r="P1171" s="103">
        <v>4607109970225</v>
      </c>
      <c r="Q1171" s="152" t="s">
        <v>3017</v>
      </c>
      <c r="R1171" s="167">
        <f t="shared" si="141"/>
        <v>268.8</v>
      </c>
      <c r="S1171" s="171" t="s">
        <v>3557</v>
      </c>
      <c r="T1171" s="192" t="s">
        <v>2151</v>
      </c>
    </row>
    <row r="1172" spans="1:20" ht="75.400000000000006" customHeight="1">
      <c r="A1172" s="122">
        <v>1155</v>
      </c>
      <c r="B1172" s="128">
        <v>6643</v>
      </c>
      <c r="C1172" s="144" t="s">
        <v>3558</v>
      </c>
      <c r="D1172" s="145"/>
      <c r="E1172" s="129" t="s">
        <v>2151</v>
      </c>
      <c r="F1172" s="135" t="s">
        <v>3146</v>
      </c>
      <c r="G1172" s="217" t="str">
        <f t="shared" si="139"/>
        <v>фото</v>
      </c>
      <c r="H1172" s="123"/>
      <c r="I1172" s="146" t="s">
        <v>3415</v>
      </c>
      <c r="J1172" s="147" t="s">
        <v>915</v>
      </c>
      <c r="K1172" s="148" t="s">
        <v>2154</v>
      </c>
      <c r="L1172" s="149">
        <v>1</v>
      </c>
      <c r="M1172" s="150">
        <v>304.3</v>
      </c>
      <c r="N1172" s="151"/>
      <c r="O1172" s="84">
        <f t="shared" si="140"/>
        <v>0</v>
      </c>
      <c r="P1172" s="103">
        <v>4607109942871</v>
      </c>
      <c r="Q1172" s="152" t="s">
        <v>3017</v>
      </c>
      <c r="R1172" s="167">
        <f t="shared" si="141"/>
        <v>304.3</v>
      </c>
      <c r="S1172" s="171" t="s">
        <v>3558</v>
      </c>
      <c r="T1172" s="192" t="s">
        <v>2151</v>
      </c>
    </row>
    <row r="1173" spans="1:20" ht="75.400000000000006" customHeight="1">
      <c r="A1173" s="122">
        <v>1156</v>
      </c>
      <c r="B1173" s="128">
        <v>779</v>
      </c>
      <c r="C1173" s="144" t="s">
        <v>2160</v>
      </c>
      <c r="D1173" s="145"/>
      <c r="E1173" s="129" t="s">
        <v>2151</v>
      </c>
      <c r="F1173" s="135" t="s">
        <v>2161</v>
      </c>
      <c r="G1173" s="217" t="str">
        <f t="shared" si="139"/>
        <v>фото</v>
      </c>
      <c r="H1173" s="123"/>
      <c r="I1173" s="146" t="s">
        <v>2162</v>
      </c>
      <c r="J1173" s="147" t="s">
        <v>915</v>
      </c>
      <c r="K1173" s="148" t="s">
        <v>2154</v>
      </c>
      <c r="L1173" s="149">
        <v>1</v>
      </c>
      <c r="M1173" s="150">
        <v>251.9</v>
      </c>
      <c r="N1173" s="151"/>
      <c r="O1173" s="84">
        <f t="shared" si="140"/>
        <v>0</v>
      </c>
      <c r="P1173" s="103">
        <v>4607109973776</v>
      </c>
      <c r="Q1173" s="152"/>
      <c r="R1173" s="167">
        <f t="shared" si="141"/>
        <v>251.9</v>
      </c>
      <c r="S1173" s="171" t="s">
        <v>2160</v>
      </c>
      <c r="T1173" s="192" t="s">
        <v>2151</v>
      </c>
    </row>
    <row r="1174" spans="1:20" ht="72.95" customHeight="1">
      <c r="A1174" s="122">
        <v>1157</v>
      </c>
      <c r="B1174" s="128">
        <v>5886</v>
      </c>
      <c r="C1174" s="144" t="s">
        <v>2979</v>
      </c>
      <c r="D1174" s="145"/>
      <c r="E1174" s="129" t="s">
        <v>2151</v>
      </c>
      <c r="F1174" s="135" t="s">
        <v>2381</v>
      </c>
      <c r="G1174" s="217" t="str">
        <f t="shared" si="139"/>
        <v>фото</v>
      </c>
      <c r="H1174" s="123"/>
      <c r="I1174" s="146" t="s">
        <v>2483</v>
      </c>
      <c r="J1174" s="147" t="s">
        <v>915</v>
      </c>
      <c r="K1174" s="148" t="s">
        <v>2154</v>
      </c>
      <c r="L1174" s="149">
        <v>1</v>
      </c>
      <c r="M1174" s="150">
        <v>308.7</v>
      </c>
      <c r="N1174" s="151"/>
      <c r="O1174" s="84">
        <f t="shared" si="140"/>
        <v>0</v>
      </c>
      <c r="P1174" s="103">
        <v>4607109934609</v>
      </c>
      <c r="Q1174" s="152"/>
      <c r="R1174" s="167">
        <f t="shared" si="141"/>
        <v>308.7</v>
      </c>
      <c r="S1174" s="171" t="s">
        <v>2979</v>
      </c>
      <c r="T1174" s="192" t="s">
        <v>2151</v>
      </c>
    </row>
    <row r="1175" spans="1:20" ht="75.400000000000006" customHeight="1">
      <c r="A1175" s="122">
        <v>1158</v>
      </c>
      <c r="B1175" s="128">
        <v>2558</v>
      </c>
      <c r="C1175" s="144" t="s">
        <v>3559</v>
      </c>
      <c r="D1175" s="145"/>
      <c r="E1175" s="129" t="s">
        <v>2151</v>
      </c>
      <c r="F1175" s="135" t="s">
        <v>3147</v>
      </c>
      <c r="G1175" s="217" t="str">
        <f t="shared" si="139"/>
        <v>фото</v>
      </c>
      <c r="H1175" s="123"/>
      <c r="I1175" s="146" t="s">
        <v>3416</v>
      </c>
      <c r="J1175" s="147" t="s">
        <v>915</v>
      </c>
      <c r="K1175" s="148" t="s">
        <v>2154</v>
      </c>
      <c r="L1175" s="149">
        <v>1</v>
      </c>
      <c r="M1175" s="150">
        <v>286.5</v>
      </c>
      <c r="N1175" s="151"/>
      <c r="O1175" s="84">
        <f t="shared" si="140"/>
        <v>0</v>
      </c>
      <c r="P1175" s="103">
        <v>4607109970164</v>
      </c>
      <c r="Q1175" s="152" t="s">
        <v>3017</v>
      </c>
      <c r="R1175" s="167">
        <f t="shared" si="141"/>
        <v>286.5</v>
      </c>
      <c r="S1175" s="171" t="s">
        <v>3559</v>
      </c>
      <c r="T1175" s="192" t="s">
        <v>2151</v>
      </c>
    </row>
    <row r="1176" spans="1:20" ht="75.400000000000006" customHeight="1">
      <c r="A1176" s="122">
        <v>1159</v>
      </c>
      <c r="B1176" s="128">
        <v>5395</v>
      </c>
      <c r="C1176" s="144" t="s">
        <v>2602</v>
      </c>
      <c r="D1176" s="145"/>
      <c r="E1176" s="129" t="s">
        <v>2151</v>
      </c>
      <c r="F1176" s="135" t="s">
        <v>2382</v>
      </c>
      <c r="G1176" s="217" t="str">
        <f t="shared" si="139"/>
        <v>фото</v>
      </c>
      <c r="H1176" s="123"/>
      <c r="I1176" s="146" t="s">
        <v>2484</v>
      </c>
      <c r="J1176" s="147" t="s">
        <v>899</v>
      </c>
      <c r="K1176" s="148" t="s">
        <v>2154</v>
      </c>
      <c r="L1176" s="149">
        <v>1</v>
      </c>
      <c r="M1176" s="150">
        <v>390.3</v>
      </c>
      <c r="N1176" s="151"/>
      <c r="O1176" s="84">
        <f t="shared" si="140"/>
        <v>0</v>
      </c>
      <c r="P1176" s="103">
        <v>4607109937273</v>
      </c>
      <c r="Q1176" s="152"/>
      <c r="R1176" s="167">
        <f t="shared" si="141"/>
        <v>390.3</v>
      </c>
      <c r="S1176" s="171" t="s">
        <v>2602</v>
      </c>
      <c r="T1176" s="192" t="s">
        <v>2151</v>
      </c>
    </row>
    <row r="1177" spans="1:20" ht="75.400000000000006" customHeight="1">
      <c r="A1177" s="122">
        <v>1160</v>
      </c>
      <c r="B1177" s="128">
        <v>840</v>
      </c>
      <c r="C1177" s="144" t="s">
        <v>2603</v>
      </c>
      <c r="D1177" s="145"/>
      <c r="E1177" s="129" t="s">
        <v>2151</v>
      </c>
      <c r="F1177" s="135" t="s">
        <v>1100</v>
      </c>
      <c r="G1177" s="217" t="str">
        <f t="shared" si="139"/>
        <v>фото</v>
      </c>
      <c r="H1177" s="123"/>
      <c r="I1177" s="146" t="s">
        <v>2485</v>
      </c>
      <c r="J1177" s="147" t="s">
        <v>902</v>
      </c>
      <c r="K1177" s="148" t="s">
        <v>2154</v>
      </c>
      <c r="L1177" s="149">
        <v>1</v>
      </c>
      <c r="M1177" s="150">
        <v>393.9</v>
      </c>
      <c r="N1177" s="151"/>
      <c r="O1177" s="84">
        <f t="shared" si="140"/>
        <v>0</v>
      </c>
      <c r="P1177" s="103">
        <v>4607109974605</v>
      </c>
      <c r="Q1177" s="152"/>
      <c r="R1177" s="167">
        <f t="shared" si="141"/>
        <v>393.9</v>
      </c>
      <c r="S1177" s="171" t="s">
        <v>2603</v>
      </c>
      <c r="T1177" s="192" t="s">
        <v>2151</v>
      </c>
    </row>
    <row r="1178" spans="1:20" ht="15">
      <c r="A1178" s="178">
        <v>1161</v>
      </c>
      <c r="B1178" s="132"/>
      <c r="C1178" s="132"/>
      <c r="D1178" s="132"/>
      <c r="E1178" s="207" t="s">
        <v>2980</v>
      </c>
      <c r="F1178" s="197"/>
      <c r="G1178" s="197"/>
      <c r="H1178" s="197"/>
      <c r="I1178" s="139"/>
      <c r="J1178" s="139"/>
      <c r="K1178" s="139"/>
      <c r="L1178" s="139"/>
      <c r="M1178" s="139"/>
      <c r="N1178" s="139"/>
      <c r="O1178" s="139"/>
      <c r="P1178" s="139"/>
      <c r="Q1178" s="139"/>
      <c r="R1178" s="139"/>
      <c r="S1178" s="156"/>
      <c r="T1178" s="201"/>
    </row>
    <row r="1179" spans="1:20" ht="75.400000000000006" customHeight="1">
      <c r="A1179" s="122">
        <v>1162</v>
      </c>
      <c r="B1179" s="128">
        <v>7513</v>
      </c>
      <c r="C1179" s="144" t="s">
        <v>2178</v>
      </c>
      <c r="D1179" s="145"/>
      <c r="E1179" s="129" t="s">
        <v>2151</v>
      </c>
      <c r="F1179" s="135" t="s">
        <v>2179</v>
      </c>
      <c r="G1179" s="217" t="str">
        <f t="shared" ref="G1179:G1200" si="142">HYPERLINK("http://www.gardenbulbs.ru/images/summer_CL/thumbnails/"&amp;C1179&amp;".jpg","фото")</f>
        <v>фото</v>
      </c>
      <c r="H1179" s="123"/>
      <c r="I1179" s="146" t="s">
        <v>2180</v>
      </c>
      <c r="J1179" s="147" t="s">
        <v>915</v>
      </c>
      <c r="K1179" s="148" t="s">
        <v>2154</v>
      </c>
      <c r="L1179" s="149">
        <v>1</v>
      </c>
      <c r="M1179" s="150">
        <v>353.1</v>
      </c>
      <c r="N1179" s="151"/>
      <c r="O1179" s="84">
        <f t="shared" ref="O1179:O1200" si="143">IF(ISERROR(N1179*M1179),0,N1179*M1179)</f>
        <v>0</v>
      </c>
      <c r="P1179" s="103">
        <v>4607109938508</v>
      </c>
      <c r="Q1179" s="152"/>
      <c r="R1179" s="167">
        <f t="shared" ref="R1179:R1200" si="144">ROUND(M1179/L1179,2)</f>
        <v>353.1</v>
      </c>
      <c r="S1179" s="171" t="s">
        <v>2178</v>
      </c>
      <c r="T1179" s="192" t="s">
        <v>3757</v>
      </c>
    </row>
    <row r="1180" spans="1:20" ht="75.400000000000006" customHeight="1">
      <c r="A1180" s="122">
        <v>1163</v>
      </c>
      <c r="B1180" s="128">
        <v>1946</v>
      </c>
      <c r="C1180" s="144" t="s">
        <v>3561</v>
      </c>
      <c r="D1180" s="145"/>
      <c r="E1180" s="129" t="s">
        <v>2151</v>
      </c>
      <c r="F1180" s="135" t="s">
        <v>3149</v>
      </c>
      <c r="G1180" s="217" t="str">
        <f t="shared" si="142"/>
        <v>фото</v>
      </c>
      <c r="H1180" s="123"/>
      <c r="I1180" s="146" t="s">
        <v>3418</v>
      </c>
      <c r="J1180" s="147" t="s">
        <v>902</v>
      </c>
      <c r="K1180" s="148" t="s">
        <v>2154</v>
      </c>
      <c r="L1180" s="149">
        <v>1</v>
      </c>
      <c r="M1180" s="150">
        <v>358.4</v>
      </c>
      <c r="N1180" s="151"/>
      <c r="O1180" s="84">
        <f t="shared" si="143"/>
        <v>0</v>
      </c>
      <c r="P1180" s="103">
        <v>4607109984864</v>
      </c>
      <c r="Q1180" s="152" t="s">
        <v>3017</v>
      </c>
      <c r="R1180" s="167">
        <f t="shared" si="144"/>
        <v>358.4</v>
      </c>
      <c r="S1180" s="171" t="s">
        <v>3561</v>
      </c>
      <c r="T1180" s="192" t="s">
        <v>3757</v>
      </c>
    </row>
    <row r="1181" spans="1:20" ht="75.400000000000006" customHeight="1">
      <c r="A1181" s="122">
        <v>1164</v>
      </c>
      <c r="B1181" s="128">
        <v>781</v>
      </c>
      <c r="C1181" s="144" t="s">
        <v>2181</v>
      </c>
      <c r="D1181" s="145"/>
      <c r="E1181" s="129" t="s">
        <v>2151</v>
      </c>
      <c r="F1181" s="135" t="s">
        <v>2182</v>
      </c>
      <c r="G1181" s="217" t="str">
        <f t="shared" si="142"/>
        <v>фото</v>
      </c>
      <c r="H1181" s="123"/>
      <c r="I1181" s="146" t="s">
        <v>2183</v>
      </c>
      <c r="J1181" s="147" t="s">
        <v>915</v>
      </c>
      <c r="K1181" s="148" t="s">
        <v>2154</v>
      </c>
      <c r="L1181" s="149">
        <v>1</v>
      </c>
      <c r="M1181" s="150">
        <v>377</v>
      </c>
      <c r="N1181" s="151"/>
      <c r="O1181" s="84">
        <f t="shared" si="143"/>
        <v>0</v>
      </c>
      <c r="P1181" s="103">
        <v>4607109973738</v>
      </c>
      <c r="Q1181" s="152"/>
      <c r="R1181" s="167">
        <f t="shared" si="144"/>
        <v>377</v>
      </c>
      <c r="S1181" s="171" t="s">
        <v>2181</v>
      </c>
      <c r="T1181" s="192" t="s">
        <v>3757</v>
      </c>
    </row>
    <row r="1182" spans="1:20" ht="75.400000000000006" customHeight="1">
      <c r="A1182" s="122">
        <v>1165</v>
      </c>
      <c r="B1182" s="128">
        <v>5396</v>
      </c>
      <c r="C1182" s="144" t="s">
        <v>2604</v>
      </c>
      <c r="D1182" s="145"/>
      <c r="E1182" s="129" t="s">
        <v>2151</v>
      </c>
      <c r="F1182" s="135" t="s">
        <v>2383</v>
      </c>
      <c r="G1182" s="217" t="str">
        <f t="shared" si="142"/>
        <v>фото</v>
      </c>
      <c r="H1182" s="123"/>
      <c r="I1182" s="146" t="s">
        <v>2486</v>
      </c>
      <c r="J1182" s="147" t="s">
        <v>902</v>
      </c>
      <c r="K1182" s="148" t="s">
        <v>2154</v>
      </c>
      <c r="L1182" s="149">
        <v>1</v>
      </c>
      <c r="M1182" s="150">
        <v>358.4</v>
      </c>
      <c r="N1182" s="151"/>
      <c r="O1182" s="84">
        <f t="shared" si="143"/>
        <v>0</v>
      </c>
      <c r="P1182" s="103">
        <v>4607109937266</v>
      </c>
      <c r="Q1182" s="152"/>
      <c r="R1182" s="167">
        <f t="shared" si="144"/>
        <v>358.4</v>
      </c>
      <c r="S1182" s="171" t="s">
        <v>2604</v>
      </c>
      <c r="T1182" s="192" t="s">
        <v>3757</v>
      </c>
    </row>
    <row r="1183" spans="1:20" ht="75.400000000000006" customHeight="1">
      <c r="A1183" s="122">
        <v>1166</v>
      </c>
      <c r="B1183" s="128">
        <v>7514</v>
      </c>
      <c r="C1183" s="144" t="s">
        <v>2184</v>
      </c>
      <c r="D1183" s="145"/>
      <c r="E1183" s="129" t="s">
        <v>2151</v>
      </c>
      <c r="F1183" s="135" t="s">
        <v>2185</v>
      </c>
      <c r="G1183" s="217" t="str">
        <f t="shared" si="142"/>
        <v>фото</v>
      </c>
      <c r="H1183" s="123"/>
      <c r="I1183" s="146" t="s">
        <v>2186</v>
      </c>
      <c r="J1183" s="147" t="s">
        <v>915</v>
      </c>
      <c r="K1183" s="148" t="s">
        <v>2154</v>
      </c>
      <c r="L1183" s="149">
        <v>1</v>
      </c>
      <c r="M1183" s="150">
        <v>317.2</v>
      </c>
      <c r="N1183" s="151"/>
      <c r="O1183" s="84">
        <f t="shared" si="143"/>
        <v>0</v>
      </c>
      <c r="P1183" s="103">
        <v>4607109938492</v>
      </c>
      <c r="Q1183" s="152"/>
      <c r="R1183" s="167">
        <f t="shared" si="144"/>
        <v>317.2</v>
      </c>
      <c r="S1183" s="171" t="s">
        <v>2184</v>
      </c>
      <c r="T1183" s="192" t="s">
        <v>3757</v>
      </c>
    </row>
    <row r="1184" spans="1:20" ht="75.400000000000006" customHeight="1">
      <c r="A1184" s="122">
        <v>1167</v>
      </c>
      <c r="B1184" s="128">
        <v>2650</v>
      </c>
      <c r="C1184" s="144" t="s">
        <v>3562</v>
      </c>
      <c r="D1184" s="145"/>
      <c r="E1184" s="129" t="s">
        <v>2151</v>
      </c>
      <c r="F1184" s="135" t="s">
        <v>3150</v>
      </c>
      <c r="G1184" s="217" t="str">
        <f t="shared" si="142"/>
        <v>фото</v>
      </c>
      <c r="H1184" s="123"/>
      <c r="I1184" s="146" t="s">
        <v>3419</v>
      </c>
      <c r="J1184" s="147" t="s">
        <v>915</v>
      </c>
      <c r="K1184" s="148" t="s">
        <v>2154</v>
      </c>
      <c r="L1184" s="149">
        <v>1</v>
      </c>
      <c r="M1184" s="150">
        <v>322</v>
      </c>
      <c r="N1184" s="151"/>
      <c r="O1184" s="84">
        <f t="shared" si="143"/>
        <v>0</v>
      </c>
      <c r="P1184" s="103">
        <v>4607109956328</v>
      </c>
      <c r="Q1184" s="152" t="s">
        <v>3017</v>
      </c>
      <c r="R1184" s="167">
        <f t="shared" si="144"/>
        <v>322</v>
      </c>
      <c r="S1184" s="171" t="s">
        <v>3562</v>
      </c>
      <c r="T1184" s="192" t="s">
        <v>3757</v>
      </c>
    </row>
    <row r="1185" spans="1:20" ht="75.400000000000006" customHeight="1">
      <c r="A1185" s="122">
        <v>1168</v>
      </c>
      <c r="B1185" s="128">
        <v>7515</v>
      </c>
      <c r="C1185" s="144" t="s">
        <v>2187</v>
      </c>
      <c r="D1185" s="145"/>
      <c r="E1185" s="129" t="s">
        <v>2151</v>
      </c>
      <c r="F1185" s="135" t="s">
        <v>2188</v>
      </c>
      <c r="G1185" s="217" t="str">
        <f t="shared" si="142"/>
        <v>фото</v>
      </c>
      <c r="H1185" s="123"/>
      <c r="I1185" s="146" t="s">
        <v>2189</v>
      </c>
      <c r="J1185" s="147" t="s">
        <v>915</v>
      </c>
      <c r="K1185" s="148" t="s">
        <v>2154</v>
      </c>
      <c r="L1185" s="149">
        <v>1</v>
      </c>
      <c r="M1185" s="150">
        <v>365.1</v>
      </c>
      <c r="N1185" s="151"/>
      <c r="O1185" s="84">
        <f t="shared" si="143"/>
        <v>0</v>
      </c>
      <c r="P1185" s="103">
        <v>4607109938485</v>
      </c>
      <c r="Q1185" s="152"/>
      <c r="R1185" s="167">
        <f t="shared" si="144"/>
        <v>365.1</v>
      </c>
      <c r="S1185" s="171" t="s">
        <v>2187</v>
      </c>
      <c r="T1185" s="192" t="s">
        <v>3757</v>
      </c>
    </row>
    <row r="1186" spans="1:20" ht="75.400000000000006" customHeight="1">
      <c r="A1186" s="122">
        <v>1169</v>
      </c>
      <c r="B1186" s="128">
        <v>2355</v>
      </c>
      <c r="C1186" s="144" t="s">
        <v>3563</v>
      </c>
      <c r="D1186" s="145"/>
      <c r="E1186" s="129" t="s">
        <v>2151</v>
      </c>
      <c r="F1186" s="135" t="s">
        <v>3151</v>
      </c>
      <c r="G1186" s="217" t="str">
        <f t="shared" si="142"/>
        <v>фото</v>
      </c>
      <c r="H1186" s="123"/>
      <c r="I1186" s="146" t="s">
        <v>3420</v>
      </c>
      <c r="J1186" s="147" t="s">
        <v>915</v>
      </c>
      <c r="K1186" s="148" t="s">
        <v>2154</v>
      </c>
      <c r="L1186" s="149">
        <v>1</v>
      </c>
      <c r="M1186" s="150">
        <v>358.4</v>
      </c>
      <c r="N1186" s="151"/>
      <c r="O1186" s="84">
        <f t="shared" si="143"/>
        <v>0</v>
      </c>
      <c r="P1186" s="103">
        <v>4607109967126</v>
      </c>
      <c r="Q1186" s="152" t="s">
        <v>3017</v>
      </c>
      <c r="R1186" s="167">
        <f t="shared" si="144"/>
        <v>358.4</v>
      </c>
      <c r="S1186" s="171" t="s">
        <v>3563</v>
      </c>
      <c r="T1186" s="192" t="s">
        <v>3757</v>
      </c>
    </row>
    <row r="1187" spans="1:20" ht="75.400000000000006" customHeight="1">
      <c r="A1187" s="122">
        <v>1170</v>
      </c>
      <c r="B1187" s="128">
        <v>7516</v>
      </c>
      <c r="C1187" s="144" t="s">
        <v>2190</v>
      </c>
      <c r="D1187" s="145"/>
      <c r="E1187" s="129" t="s">
        <v>2151</v>
      </c>
      <c r="F1187" s="135" t="s">
        <v>2191</v>
      </c>
      <c r="G1187" s="217" t="str">
        <f t="shared" si="142"/>
        <v>фото</v>
      </c>
      <c r="H1187" s="123"/>
      <c r="I1187" s="146" t="s">
        <v>2192</v>
      </c>
      <c r="J1187" s="147" t="s">
        <v>915</v>
      </c>
      <c r="K1187" s="148" t="s">
        <v>2154</v>
      </c>
      <c r="L1187" s="149">
        <v>1</v>
      </c>
      <c r="M1187" s="150">
        <v>329.1</v>
      </c>
      <c r="N1187" s="151"/>
      <c r="O1187" s="84">
        <f t="shared" si="143"/>
        <v>0</v>
      </c>
      <c r="P1187" s="103">
        <v>4607109938478</v>
      </c>
      <c r="Q1187" s="152"/>
      <c r="R1187" s="167">
        <f t="shared" si="144"/>
        <v>329.1</v>
      </c>
      <c r="S1187" s="171" t="s">
        <v>2190</v>
      </c>
      <c r="T1187" s="192" t="s">
        <v>3757</v>
      </c>
    </row>
    <row r="1188" spans="1:20" ht="73.900000000000006" customHeight="1">
      <c r="A1188" s="122">
        <v>1171</v>
      </c>
      <c r="B1188" s="128">
        <v>4243</v>
      </c>
      <c r="C1188" s="144" t="s">
        <v>2193</v>
      </c>
      <c r="D1188" s="145"/>
      <c r="E1188" s="129" t="s">
        <v>2151</v>
      </c>
      <c r="F1188" s="135" t="s">
        <v>2194</v>
      </c>
      <c r="G1188" s="217" t="str">
        <f t="shared" si="142"/>
        <v>фото</v>
      </c>
      <c r="H1188" s="123"/>
      <c r="I1188" s="146" t="s">
        <v>2195</v>
      </c>
      <c r="J1188" s="147" t="s">
        <v>915</v>
      </c>
      <c r="K1188" s="148" t="s">
        <v>2154</v>
      </c>
      <c r="L1188" s="149">
        <v>1</v>
      </c>
      <c r="M1188" s="150">
        <v>298.10000000000002</v>
      </c>
      <c r="N1188" s="151"/>
      <c r="O1188" s="84">
        <f t="shared" si="143"/>
        <v>0</v>
      </c>
      <c r="P1188" s="103">
        <v>4607109984611</v>
      </c>
      <c r="Q1188" s="152"/>
      <c r="R1188" s="167">
        <f t="shared" si="144"/>
        <v>298.10000000000002</v>
      </c>
      <c r="S1188" s="171" t="s">
        <v>2193</v>
      </c>
      <c r="T1188" s="192" t="s">
        <v>3757</v>
      </c>
    </row>
    <row r="1189" spans="1:20" ht="75.400000000000006" customHeight="1">
      <c r="A1189" s="122">
        <v>1172</v>
      </c>
      <c r="B1189" s="128">
        <v>782</v>
      </c>
      <c r="C1189" s="144" t="s">
        <v>2196</v>
      </c>
      <c r="D1189" s="145"/>
      <c r="E1189" s="129" t="s">
        <v>2151</v>
      </c>
      <c r="F1189" s="135" t="s">
        <v>2197</v>
      </c>
      <c r="G1189" s="217" t="str">
        <f t="shared" si="142"/>
        <v>фото</v>
      </c>
      <c r="H1189" s="123"/>
      <c r="I1189" s="146" t="s">
        <v>2198</v>
      </c>
      <c r="J1189" s="147" t="s">
        <v>915</v>
      </c>
      <c r="K1189" s="148" t="s">
        <v>2154</v>
      </c>
      <c r="L1189" s="149">
        <v>1</v>
      </c>
      <c r="M1189" s="150">
        <v>377</v>
      </c>
      <c r="N1189" s="151"/>
      <c r="O1189" s="84">
        <f t="shared" si="143"/>
        <v>0</v>
      </c>
      <c r="P1189" s="103">
        <v>4607109973745</v>
      </c>
      <c r="Q1189" s="152"/>
      <c r="R1189" s="167">
        <f t="shared" si="144"/>
        <v>377</v>
      </c>
      <c r="S1189" s="171" t="s">
        <v>2196</v>
      </c>
      <c r="T1189" s="192" t="s">
        <v>3757</v>
      </c>
    </row>
    <row r="1190" spans="1:20" ht="75.400000000000006" customHeight="1">
      <c r="A1190" s="122">
        <v>1173</v>
      </c>
      <c r="B1190" s="128">
        <v>2584</v>
      </c>
      <c r="C1190" s="144" t="s">
        <v>3564</v>
      </c>
      <c r="D1190" s="145"/>
      <c r="E1190" s="129" t="s">
        <v>2151</v>
      </c>
      <c r="F1190" s="135" t="s">
        <v>3152</v>
      </c>
      <c r="G1190" s="217" t="str">
        <f t="shared" si="142"/>
        <v>фото</v>
      </c>
      <c r="H1190" s="123"/>
      <c r="I1190" s="146" t="s">
        <v>3421</v>
      </c>
      <c r="J1190" s="147" t="s">
        <v>902</v>
      </c>
      <c r="K1190" s="148" t="s">
        <v>2154</v>
      </c>
      <c r="L1190" s="149">
        <v>1</v>
      </c>
      <c r="M1190" s="150">
        <v>340.7</v>
      </c>
      <c r="N1190" s="151"/>
      <c r="O1190" s="84">
        <f t="shared" si="143"/>
        <v>0</v>
      </c>
      <c r="P1190" s="103">
        <v>4607109984819</v>
      </c>
      <c r="Q1190" s="152" t="s">
        <v>3017</v>
      </c>
      <c r="R1190" s="167">
        <f t="shared" si="144"/>
        <v>340.7</v>
      </c>
      <c r="S1190" s="171" t="s">
        <v>3564</v>
      </c>
      <c r="T1190" s="192" t="s">
        <v>3757</v>
      </c>
    </row>
    <row r="1191" spans="1:20" ht="75.400000000000006" customHeight="1">
      <c r="A1191" s="122">
        <v>1174</v>
      </c>
      <c r="B1191" s="128">
        <v>7517</v>
      </c>
      <c r="C1191" s="144" t="s">
        <v>2199</v>
      </c>
      <c r="D1191" s="145"/>
      <c r="E1191" s="129" t="s">
        <v>2151</v>
      </c>
      <c r="F1191" s="135" t="s">
        <v>434</v>
      </c>
      <c r="G1191" s="217" t="str">
        <f t="shared" si="142"/>
        <v>фото</v>
      </c>
      <c r="H1191" s="123"/>
      <c r="I1191" s="146" t="s">
        <v>2200</v>
      </c>
      <c r="J1191" s="147" t="s">
        <v>915</v>
      </c>
      <c r="K1191" s="148" t="s">
        <v>2154</v>
      </c>
      <c r="L1191" s="149">
        <v>1</v>
      </c>
      <c r="M1191" s="150">
        <v>329.1</v>
      </c>
      <c r="N1191" s="151"/>
      <c r="O1191" s="84">
        <f t="shared" si="143"/>
        <v>0</v>
      </c>
      <c r="P1191" s="103">
        <v>4607109938461</v>
      </c>
      <c r="Q1191" s="152"/>
      <c r="R1191" s="167">
        <f t="shared" si="144"/>
        <v>329.1</v>
      </c>
      <c r="S1191" s="171" t="s">
        <v>2199</v>
      </c>
      <c r="T1191" s="192" t="s">
        <v>3757</v>
      </c>
    </row>
    <row r="1192" spans="1:20" ht="75.400000000000006" customHeight="1">
      <c r="A1192" s="122">
        <v>1175</v>
      </c>
      <c r="B1192" s="128">
        <v>5888</v>
      </c>
      <c r="C1192" s="144" t="s">
        <v>2981</v>
      </c>
      <c r="D1192" s="145"/>
      <c r="E1192" s="129" t="s">
        <v>2151</v>
      </c>
      <c r="F1192" s="135" t="s">
        <v>1088</v>
      </c>
      <c r="G1192" s="217" t="str">
        <f t="shared" si="142"/>
        <v>фото</v>
      </c>
      <c r="H1192" s="123"/>
      <c r="I1192" s="146" t="s">
        <v>2982</v>
      </c>
      <c r="J1192" s="147" t="s">
        <v>899</v>
      </c>
      <c r="K1192" s="148" t="s">
        <v>2154</v>
      </c>
      <c r="L1192" s="149">
        <v>1</v>
      </c>
      <c r="M1192" s="150">
        <v>362</v>
      </c>
      <c r="N1192" s="151"/>
      <c r="O1192" s="84">
        <f t="shared" si="143"/>
        <v>0</v>
      </c>
      <c r="P1192" s="103">
        <v>4607109934593</v>
      </c>
      <c r="Q1192" s="152"/>
      <c r="R1192" s="167">
        <f t="shared" si="144"/>
        <v>362</v>
      </c>
      <c r="S1192" s="171" t="s">
        <v>2981</v>
      </c>
      <c r="T1192" s="192" t="s">
        <v>3757</v>
      </c>
    </row>
    <row r="1193" spans="1:20" ht="75.599999999999994" customHeight="1">
      <c r="A1193" s="122">
        <v>1176</v>
      </c>
      <c r="B1193" s="128">
        <v>5394</v>
      </c>
      <c r="C1193" s="144" t="s">
        <v>2605</v>
      </c>
      <c r="D1193" s="145"/>
      <c r="E1193" s="129" t="s">
        <v>2151</v>
      </c>
      <c r="F1193" s="135" t="s">
        <v>2384</v>
      </c>
      <c r="G1193" s="217" t="str">
        <f t="shared" si="142"/>
        <v>фото</v>
      </c>
      <c r="H1193" s="123"/>
      <c r="I1193" s="146" t="s">
        <v>2487</v>
      </c>
      <c r="J1193" s="147" t="s">
        <v>902</v>
      </c>
      <c r="K1193" s="148" t="s">
        <v>2154</v>
      </c>
      <c r="L1193" s="149">
        <v>1</v>
      </c>
      <c r="M1193" s="150">
        <v>358.4</v>
      </c>
      <c r="N1193" s="151"/>
      <c r="O1193" s="84">
        <f t="shared" si="143"/>
        <v>0</v>
      </c>
      <c r="P1193" s="103">
        <v>4607109937280</v>
      </c>
      <c r="Q1193" s="152"/>
      <c r="R1193" s="167">
        <f t="shared" si="144"/>
        <v>358.4</v>
      </c>
      <c r="S1193" s="171" t="s">
        <v>2605</v>
      </c>
      <c r="T1193" s="192" t="s">
        <v>3757</v>
      </c>
    </row>
    <row r="1194" spans="1:20" ht="75.400000000000006" customHeight="1">
      <c r="A1194" s="122">
        <v>1177</v>
      </c>
      <c r="B1194" s="128">
        <v>7518</v>
      </c>
      <c r="C1194" s="144" t="s">
        <v>2201</v>
      </c>
      <c r="D1194" s="145"/>
      <c r="E1194" s="129" t="s">
        <v>2151</v>
      </c>
      <c r="F1194" s="135" t="s">
        <v>2202</v>
      </c>
      <c r="G1194" s="217" t="str">
        <f t="shared" si="142"/>
        <v>фото</v>
      </c>
      <c r="H1194" s="123"/>
      <c r="I1194" s="146" t="s">
        <v>2203</v>
      </c>
      <c r="J1194" s="147" t="s">
        <v>915</v>
      </c>
      <c r="K1194" s="148" t="s">
        <v>2154</v>
      </c>
      <c r="L1194" s="149">
        <v>1</v>
      </c>
      <c r="M1194" s="150">
        <v>329.1</v>
      </c>
      <c r="N1194" s="151"/>
      <c r="O1194" s="84">
        <f t="shared" si="143"/>
        <v>0</v>
      </c>
      <c r="P1194" s="103">
        <v>4607109938454</v>
      </c>
      <c r="Q1194" s="152"/>
      <c r="R1194" s="167">
        <f t="shared" si="144"/>
        <v>329.1</v>
      </c>
      <c r="S1194" s="171" t="s">
        <v>2201</v>
      </c>
      <c r="T1194" s="192" t="s">
        <v>3757</v>
      </c>
    </row>
    <row r="1195" spans="1:20" ht="75.400000000000006" customHeight="1">
      <c r="A1195" s="122">
        <v>1178</v>
      </c>
      <c r="B1195" s="128">
        <v>1318</v>
      </c>
      <c r="C1195" s="144" t="s">
        <v>3565</v>
      </c>
      <c r="D1195" s="145"/>
      <c r="E1195" s="129" t="s">
        <v>2151</v>
      </c>
      <c r="F1195" s="135" t="s">
        <v>3153</v>
      </c>
      <c r="G1195" s="217" t="str">
        <f t="shared" si="142"/>
        <v>фото</v>
      </c>
      <c r="H1195" s="123"/>
      <c r="I1195" s="146" t="s">
        <v>3422</v>
      </c>
      <c r="J1195" s="147"/>
      <c r="K1195" s="148" t="s">
        <v>2154</v>
      </c>
      <c r="L1195" s="149">
        <v>1</v>
      </c>
      <c r="M1195" s="150">
        <v>340.7</v>
      </c>
      <c r="N1195" s="151"/>
      <c r="O1195" s="84">
        <f t="shared" si="143"/>
        <v>0</v>
      </c>
      <c r="P1195" s="103">
        <v>4607109963579</v>
      </c>
      <c r="Q1195" s="152" t="s">
        <v>3017</v>
      </c>
      <c r="R1195" s="167">
        <f t="shared" si="144"/>
        <v>340.7</v>
      </c>
      <c r="S1195" s="171" t="s">
        <v>3565</v>
      </c>
      <c r="T1195" s="192" t="s">
        <v>3757</v>
      </c>
    </row>
    <row r="1196" spans="1:20" ht="75.400000000000006" customHeight="1">
      <c r="A1196" s="122">
        <v>1179</v>
      </c>
      <c r="B1196" s="128">
        <v>784</v>
      </c>
      <c r="C1196" s="144" t="s">
        <v>2204</v>
      </c>
      <c r="D1196" s="145"/>
      <c r="E1196" s="129" t="s">
        <v>2151</v>
      </c>
      <c r="F1196" s="135" t="s">
        <v>2205</v>
      </c>
      <c r="G1196" s="217" t="str">
        <f t="shared" si="142"/>
        <v>фото</v>
      </c>
      <c r="H1196" s="123"/>
      <c r="I1196" s="146" t="s">
        <v>2206</v>
      </c>
      <c r="J1196" s="147" t="s">
        <v>915</v>
      </c>
      <c r="K1196" s="148" t="s">
        <v>2154</v>
      </c>
      <c r="L1196" s="149">
        <v>1</v>
      </c>
      <c r="M1196" s="150">
        <v>377</v>
      </c>
      <c r="N1196" s="151"/>
      <c r="O1196" s="84">
        <f t="shared" si="143"/>
        <v>0</v>
      </c>
      <c r="P1196" s="103">
        <v>4607109973783</v>
      </c>
      <c r="Q1196" s="152"/>
      <c r="R1196" s="167">
        <f t="shared" si="144"/>
        <v>377</v>
      </c>
      <c r="S1196" s="171" t="s">
        <v>2204</v>
      </c>
      <c r="T1196" s="192" t="s">
        <v>3757</v>
      </c>
    </row>
    <row r="1197" spans="1:20" ht="75.400000000000006" customHeight="1">
      <c r="A1197" s="122">
        <v>1180</v>
      </c>
      <c r="B1197" s="128">
        <v>2560</v>
      </c>
      <c r="C1197" s="144" t="s">
        <v>3560</v>
      </c>
      <c r="D1197" s="145"/>
      <c r="E1197" s="129" t="s">
        <v>2151</v>
      </c>
      <c r="F1197" s="135" t="s">
        <v>3148</v>
      </c>
      <c r="G1197" s="217" t="str">
        <f t="shared" si="142"/>
        <v>фото</v>
      </c>
      <c r="H1197" s="123"/>
      <c r="I1197" s="146" t="s">
        <v>3417</v>
      </c>
      <c r="J1197" s="147"/>
      <c r="K1197" s="148" t="s">
        <v>2154</v>
      </c>
      <c r="L1197" s="149">
        <v>1</v>
      </c>
      <c r="M1197" s="150">
        <v>322</v>
      </c>
      <c r="N1197" s="151"/>
      <c r="O1197" s="84">
        <f t="shared" si="143"/>
        <v>0</v>
      </c>
      <c r="P1197" s="103">
        <v>4607109970133</v>
      </c>
      <c r="Q1197" s="152" t="s">
        <v>3017</v>
      </c>
      <c r="R1197" s="167">
        <f t="shared" si="144"/>
        <v>322</v>
      </c>
      <c r="S1197" s="171" t="s">
        <v>3560</v>
      </c>
      <c r="T1197" s="192" t="s">
        <v>3757</v>
      </c>
    </row>
    <row r="1198" spans="1:20" ht="75.400000000000006" customHeight="1">
      <c r="A1198" s="122">
        <v>1181</v>
      </c>
      <c r="B1198" s="128">
        <v>874</v>
      </c>
      <c r="C1198" s="144" t="s">
        <v>3566</v>
      </c>
      <c r="D1198" s="145"/>
      <c r="E1198" s="129" t="s">
        <v>2151</v>
      </c>
      <c r="F1198" s="135" t="s">
        <v>3154</v>
      </c>
      <c r="G1198" s="217" t="str">
        <f t="shared" si="142"/>
        <v>фото</v>
      </c>
      <c r="H1198" s="123"/>
      <c r="I1198" s="146" t="s">
        <v>3423</v>
      </c>
      <c r="J1198" s="147"/>
      <c r="K1198" s="148" t="s">
        <v>2154</v>
      </c>
      <c r="L1198" s="149">
        <v>1</v>
      </c>
      <c r="M1198" s="150">
        <v>340.7</v>
      </c>
      <c r="N1198" s="151"/>
      <c r="O1198" s="84">
        <f t="shared" si="143"/>
        <v>0</v>
      </c>
      <c r="P1198" s="103">
        <v>4607109970010</v>
      </c>
      <c r="Q1198" s="152" t="s">
        <v>3017</v>
      </c>
      <c r="R1198" s="167">
        <f t="shared" si="144"/>
        <v>340.7</v>
      </c>
      <c r="S1198" s="171" t="s">
        <v>3566</v>
      </c>
      <c r="T1198" s="192" t="s">
        <v>3757</v>
      </c>
    </row>
    <row r="1199" spans="1:20" ht="75.400000000000006" customHeight="1">
      <c r="A1199" s="122">
        <v>1182</v>
      </c>
      <c r="B1199" s="128">
        <v>1982</v>
      </c>
      <c r="C1199" s="144" t="s">
        <v>3567</v>
      </c>
      <c r="D1199" s="145"/>
      <c r="E1199" s="129" t="s">
        <v>2151</v>
      </c>
      <c r="F1199" s="135" t="s">
        <v>3155</v>
      </c>
      <c r="G1199" s="217" t="str">
        <f t="shared" si="142"/>
        <v>фото</v>
      </c>
      <c r="H1199" s="123"/>
      <c r="I1199" s="146" t="s">
        <v>3424</v>
      </c>
      <c r="J1199" s="147"/>
      <c r="K1199" s="148" t="s">
        <v>2154</v>
      </c>
      <c r="L1199" s="149">
        <v>1</v>
      </c>
      <c r="M1199" s="150">
        <v>358.4</v>
      </c>
      <c r="N1199" s="151"/>
      <c r="O1199" s="84">
        <f t="shared" si="143"/>
        <v>0</v>
      </c>
      <c r="P1199" s="103">
        <v>4607109984796</v>
      </c>
      <c r="Q1199" s="152" t="s">
        <v>3017</v>
      </c>
      <c r="R1199" s="167">
        <f t="shared" si="144"/>
        <v>358.4</v>
      </c>
      <c r="S1199" s="171" t="s">
        <v>3567</v>
      </c>
      <c r="T1199" s="192" t="s">
        <v>3757</v>
      </c>
    </row>
    <row r="1200" spans="1:20" ht="75.400000000000006" customHeight="1">
      <c r="A1200" s="122">
        <v>1183</v>
      </c>
      <c r="B1200" s="128">
        <v>4381</v>
      </c>
      <c r="C1200" s="144" t="s">
        <v>2606</v>
      </c>
      <c r="D1200" s="145"/>
      <c r="E1200" s="129" t="s">
        <v>2151</v>
      </c>
      <c r="F1200" s="135" t="s">
        <v>2385</v>
      </c>
      <c r="G1200" s="217" t="str">
        <f t="shared" si="142"/>
        <v>фото</v>
      </c>
      <c r="H1200" s="123"/>
      <c r="I1200" s="146" t="s">
        <v>3425</v>
      </c>
      <c r="J1200" s="147" t="s">
        <v>902</v>
      </c>
      <c r="K1200" s="148" t="s">
        <v>2154</v>
      </c>
      <c r="L1200" s="149">
        <v>1</v>
      </c>
      <c r="M1200" s="150">
        <v>358.4</v>
      </c>
      <c r="N1200" s="151"/>
      <c r="O1200" s="84">
        <f t="shared" si="143"/>
        <v>0</v>
      </c>
      <c r="P1200" s="103">
        <v>4607109988022</v>
      </c>
      <c r="Q1200" s="152"/>
      <c r="R1200" s="167">
        <f t="shared" si="144"/>
        <v>358.4</v>
      </c>
      <c r="S1200" s="171" t="s">
        <v>2606</v>
      </c>
      <c r="T1200" s="192" t="s">
        <v>3757</v>
      </c>
    </row>
    <row r="1201" spans="1:20" ht="18.75">
      <c r="A1201" s="178">
        <v>1184</v>
      </c>
      <c r="B1201" s="131" t="s">
        <v>3019</v>
      </c>
      <c r="C1201" s="131"/>
      <c r="D1201" s="131"/>
      <c r="E1201" s="131"/>
      <c r="F1201" s="204"/>
      <c r="G1201" s="220"/>
      <c r="H1201" s="220"/>
      <c r="I1201" s="140"/>
      <c r="J1201" s="141"/>
      <c r="K1201" s="157"/>
      <c r="L1201" s="153"/>
      <c r="M1201" s="153"/>
      <c r="N1201"/>
      <c r="O1201"/>
      <c r="P1201" s="186"/>
      <c r="Q1201" s="205"/>
      <c r="R1201" s="205"/>
      <c r="S1201" s="205"/>
      <c r="T1201" s="206"/>
    </row>
    <row r="1202" spans="1:20" ht="15">
      <c r="A1202" s="178">
        <v>1185</v>
      </c>
      <c r="B1202" s="132"/>
      <c r="C1202" s="132"/>
      <c r="D1202" s="132"/>
      <c r="E1202" s="207" t="s">
        <v>2301</v>
      </c>
      <c r="F1202" s="197"/>
      <c r="G1202" s="197"/>
      <c r="H1202" s="197"/>
      <c r="I1202" s="139"/>
      <c r="J1202" s="139"/>
      <c r="K1202" s="139"/>
      <c r="L1202" s="139"/>
      <c r="M1202" s="139"/>
      <c r="N1202" s="139"/>
      <c r="O1202" s="139"/>
      <c r="P1202" s="139"/>
      <c r="Q1202" s="139"/>
      <c r="R1202" s="139"/>
      <c r="S1202" s="156"/>
      <c r="T1202" s="201"/>
    </row>
    <row r="1203" spans="1:20" ht="73.900000000000006" customHeight="1">
      <c r="A1203" s="122">
        <v>1186</v>
      </c>
      <c r="B1203" s="128">
        <v>1953</v>
      </c>
      <c r="C1203" s="144" t="s">
        <v>2230</v>
      </c>
      <c r="D1203" s="145"/>
      <c r="E1203" s="129" t="s">
        <v>323</v>
      </c>
      <c r="F1203" s="135" t="s">
        <v>851</v>
      </c>
      <c r="G1203" s="217" t="str">
        <f t="shared" ref="G1203:G1266" si="145">HYPERLINK("http://www.gardenbulbs.ru/images/summer_CL/thumbnails/"&amp;C1203&amp;".jpg","фото")</f>
        <v>фото</v>
      </c>
      <c r="H1203" s="123"/>
      <c r="I1203" s="146" t="s">
        <v>2231</v>
      </c>
      <c r="J1203" s="147" t="s">
        <v>852</v>
      </c>
      <c r="K1203" s="148" t="s">
        <v>321</v>
      </c>
      <c r="L1203" s="149">
        <v>5</v>
      </c>
      <c r="M1203" s="150">
        <v>202.2</v>
      </c>
      <c r="N1203" s="151"/>
      <c r="O1203" s="84">
        <f t="shared" ref="O1203:O1266" si="146">IF(ISERROR(N1203*M1203),0,N1203*M1203)</f>
        <v>0</v>
      </c>
      <c r="P1203" s="103">
        <v>4607109984956</v>
      </c>
      <c r="Q1203" s="152"/>
      <c r="R1203" s="167">
        <f t="shared" ref="R1203:R1266" si="147">ROUND(M1203/L1203,2)</f>
        <v>40.44</v>
      </c>
      <c r="S1203" s="171" t="s">
        <v>2230</v>
      </c>
      <c r="T1203" s="192"/>
    </row>
    <row r="1204" spans="1:20" ht="73.900000000000006" customHeight="1">
      <c r="A1204" s="122">
        <v>1187</v>
      </c>
      <c r="B1204" s="128">
        <v>2072</v>
      </c>
      <c r="C1204" s="144" t="s">
        <v>2232</v>
      </c>
      <c r="D1204" s="145"/>
      <c r="E1204" s="129" t="s">
        <v>323</v>
      </c>
      <c r="F1204" s="135" t="s">
        <v>845</v>
      </c>
      <c r="G1204" s="217" t="str">
        <f t="shared" si="145"/>
        <v>фото</v>
      </c>
      <c r="H1204" s="123"/>
      <c r="I1204" s="146" t="s">
        <v>2233</v>
      </c>
      <c r="J1204" s="147" t="s">
        <v>846</v>
      </c>
      <c r="K1204" s="148" t="s">
        <v>319</v>
      </c>
      <c r="L1204" s="149">
        <v>10</v>
      </c>
      <c r="M1204" s="150">
        <v>149</v>
      </c>
      <c r="N1204" s="151"/>
      <c r="O1204" s="84">
        <f t="shared" si="146"/>
        <v>0</v>
      </c>
      <c r="P1204" s="103">
        <v>4607109984963</v>
      </c>
      <c r="Q1204" s="152"/>
      <c r="R1204" s="167">
        <f t="shared" si="147"/>
        <v>14.9</v>
      </c>
      <c r="S1204" s="171" t="s">
        <v>2232</v>
      </c>
      <c r="T1204" s="192"/>
    </row>
    <row r="1205" spans="1:20" ht="73.900000000000006" customHeight="1">
      <c r="A1205" s="122">
        <v>1188</v>
      </c>
      <c r="B1205" s="128">
        <v>2918</v>
      </c>
      <c r="C1205" s="144" t="s">
        <v>2234</v>
      </c>
      <c r="D1205" s="145"/>
      <c r="E1205" s="129" t="s">
        <v>323</v>
      </c>
      <c r="F1205" s="135" t="s">
        <v>847</v>
      </c>
      <c r="G1205" s="217" t="str">
        <f t="shared" si="145"/>
        <v>фото</v>
      </c>
      <c r="H1205" s="123"/>
      <c r="I1205" s="146" t="s">
        <v>848</v>
      </c>
      <c r="J1205" s="147">
        <v>125</v>
      </c>
      <c r="K1205" s="148" t="s">
        <v>324</v>
      </c>
      <c r="L1205" s="149">
        <v>2</v>
      </c>
      <c r="M1205" s="150">
        <v>195.1</v>
      </c>
      <c r="N1205" s="151"/>
      <c r="O1205" s="84">
        <f t="shared" si="146"/>
        <v>0</v>
      </c>
      <c r="P1205" s="103">
        <v>4607109978313</v>
      </c>
      <c r="Q1205" s="152"/>
      <c r="R1205" s="167">
        <f t="shared" si="147"/>
        <v>97.55</v>
      </c>
      <c r="S1205" s="171" t="s">
        <v>2234</v>
      </c>
      <c r="T1205" s="192"/>
    </row>
    <row r="1206" spans="1:20" ht="73.900000000000006" customHeight="1">
      <c r="A1206" s="122">
        <v>1189</v>
      </c>
      <c r="B1206" s="128">
        <v>37</v>
      </c>
      <c r="C1206" s="144" t="s">
        <v>2235</v>
      </c>
      <c r="D1206" s="145"/>
      <c r="E1206" s="129" t="s">
        <v>323</v>
      </c>
      <c r="F1206" s="135" t="s">
        <v>849</v>
      </c>
      <c r="G1206" s="217" t="str">
        <f t="shared" si="145"/>
        <v>фото</v>
      </c>
      <c r="H1206" s="123"/>
      <c r="I1206" s="146" t="s">
        <v>352</v>
      </c>
      <c r="J1206" s="147">
        <v>40</v>
      </c>
      <c r="K1206" s="148" t="s">
        <v>328</v>
      </c>
      <c r="L1206" s="149">
        <v>10</v>
      </c>
      <c r="M1206" s="150">
        <v>94</v>
      </c>
      <c r="N1206" s="151"/>
      <c r="O1206" s="84">
        <f t="shared" si="146"/>
        <v>0</v>
      </c>
      <c r="P1206" s="103">
        <v>4607109978320</v>
      </c>
      <c r="Q1206" s="152"/>
      <c r="R1206" s="167">
        <f t="shared" si="147"/>
        <v>9.4</v>
      </c>
      <c r="S1206" s="171" t="s">
        <v>2235</v>
      </c>
      <c r="T1206" s="192"/>
    </row>
    <row r="1207" spans="1:20" ht="73.900000000000006" customHeight="1">
      <c r="A1207" s="122">
        <v>1190</v>
      </c>
      <c r="B1207" s="128">
        <v>2919</v>
      </c>
      <c r="C1207" s="144" t="s">
        <v>2236</v>
      </c>
      <c r="D1207" s="145"/>
      <c r="E1207" s="129" t="s">
        <v>323</v>
      </c>
      <c r="F1207" s="135" t="s">
        <v>850</v>
      </c>
      <c r="G1207" s="217" t="str">
        <f t="shared" si="145"/>
        <v>фото</v>
      </c>
      <c r="H1207" s="123"/>
      <c r="I1207" s="146" t="s">
        <v>3427</v>
      </c>
      <c r="J1207" s="147">
        <v>50</v>
      </c>
      <c r="K1207" s="148" t="s">
        <v>319</v>
      </c>
      <c r="L1207" s="149">
        <v>5</v>
      </c>
      <c r="M1207" s="150">
        <v>86.9</v>
      </c>
      <c r="N1207" s="151"/>
      <c r="O1207" s="84">
        <f t="shared" si="146"/>
        <v>0</v>
      </c>
      <c r="P1207" s="103">
        <v>4607109978337</v>
      </c>
      <c r="Q1207" s="152"/>
      <c r="R1207" s="167">
        <f t="shared" si="147"/>
        <v>17.38</v>
      </c>
      <c r="S1207" s="171" t="s">
        <v>2236</v>
      </c>
      <c r="T1207" s="192"/>
    </row>
    <row r="1208" spans="1:20" ht="73.900000000000006" customHeight="1">
      <c r="A1208" s="122">
        <v>1191</v>
      </c>
      <c r="B1208" s="128">
        <v>1922</v>
      </c>
      <c r="C1208" s="144" t="s">
        <v>2237</v>
      </c>
      <c r="D1208" s="145"/>
      <c r="E1208" s="129" t="s">
        <v>323</v>
      </c>
      <c r="F1208" s="135" t="s">
        <v>853</v>
      </c>
      <c r="G1208" s="217" t="str">
        <f t="shared" si="145"/>
        <v>фото</v>
      </c>
      <c r="H1208" s="123"/>
      <c r="I1208" s="146" t="s">
        <v>2238</v>
      </c>
      <c r="J1208" s="147">
        <v>60</v>
      </c>
      <c r="K1208" s="148" t="s">
        <v>329</v>
      </c>
      <c r="L1208" s="149">
        <v>10</v>
      </c>
      <c r="M1208" s="150">
        <v>60.2</v>
      </c>
      <c r="N1208" s="151"/>
      <c r="O1208" s="84">
        <f t="shared" si="146"/>
        <v>0</v>
      </c>
      <c r="P1208" s="103">
        <v>4607109984970</v>
      </c>
      <c r="Q1208" s="152"/>
      <c r="R1208" s="167">
        <f t="shared" si="147"/>
        <v>6.02</v>
      </c>
      <c r="S1208" s="171" t="s">
        <v>2237</v>
      </c>
      <c r="T1208" s="192"/>
    </row>
    <row r="1209" spans="1:20" ht="73.900000000000006" customHeight="1">
      <c r="A1209" s="122">
        <v>1192</v>
      </c>
      <c r="B1209" s="128">
        <v>2920</v>
      </c>
      <c r="C1209" s="144" t="s">
        <v>2239</v>
      </c>
      <c r="D1209" s="145"/>
      <c r="E1209" s="129" t="s">
        <v>323</v>
      </c>
      <c r="F1209" s="135" t="s">
        <v>854</v>
      </c>
      <c r="G1209" s="217" t="str">
        <f t="shared" si="145"/>
        <v>фото</v>
      </c>
      <c r="H1209" s="123"/>
      <c r="I1209" s="146" t="s">
        <v>259</v>
      </c>
      <c r="J1209" s="147">
        <v>100</v>
      </c>
      <c r="K1209" s="148" t="s">
        <v>1321</v>
      </c>
      <c r="L1209" s="149">
        <v>3</v>
      </c>
      <c r="M1209" s="150">
        <v>164.1</v>
      </c>
      <c r="N1209" s="151"/>
      <c r="O1209" s="84">
        <f t="shared" si="146"/>
        <v>0</v>
      </c>
      <c r="P1209" s="103">
        <v>4607109978344</v>
      </c>
      <c r="Q1209" s="152"/>
      <c r="R1209" s="167">
        <f t="shared" si="147"/>
        <v>54.7</v>
      </c>
      <c r="S1209" s="171" t="s">
        <v>2239</v>
      </c>
      <c r="T1209" s="192"/>
    </row>
    <row r="1210" spans="1:20" ht="73.900000000000006" customHeight="1">
      <c r="A1210" s="122">
        <v>1193</v>
      </c>
      <c r="B1210" s="128">
        <v>6726</v>
      </c>
      <c r="C1210" s="144" t="s">
        <v>2240</v>
      </c>
      <c r="D1210" s="145"/>
      <c r="E1210" s="129" t="s">
        <v>323</v>
      </c>
      <c r="F1210" s="135" t="s">
        <v>189</v>
      </c>
      <c r="G1210" s="217" t="str">
        <f t="shared" si="145"/>
        <v>фото</v>
      </c>
      <c r="H1210" s="123"/>
      <c r="I1210" s="146" t="s">
        <v>2241</v>
      </c>
      <c r="J1210" s="147" t="s">
        <v>852</v>
      </c>
      <c r="K1210" s="148" t="s">
        <v>328</v>
      </c>
      <c r="L1210" s="149">
        <v>15</v>
      </c>
      <c r="M1210" s="150">
        <v>41.6</v>
      </c>
      <c r="N1210" s="151"/>
      <c r="O1210" s="84">
        <f t="shared" si="146"/>
        <v>0</v>
      </c>
      <c r="P1210" s="103">
        <v>4607109943700</v>
      </c>
      <c r="Q1210" s="152"/>
      <c r="R1210" s="167">
        <f t="shared" si="147"/>
        <v>2.77</v>
      </c>
      <c r="S1210" s="171" t="s">
        <v>2240</v>
      </c>
      <c r="T1210" s="192"/>
    </row>
    <row r="1211" spans="1:20" ht="73.900000000000006" customHeight="1">
      <c r="A1211" s="122">
        <v>1194</v>
      </c>
      <c r="B1211" s="128">
        <v>2934</v>
      </c>
      <c r="C1211" s="144" t="s">
        <v>2242</v>
      </c>
      <c r="D1211" s="145"/>
      <c r="E1211" s="129" t="s">
        <v>323</v>
      </c>
      <c r="F1211" s="135" t="s">
        <v>762</v>
      </c>
      <c r="G1211" s="217" t="str">
        <f t="shared" si="145"/>
        <v>фото</v>
      </c>
      <c r="H1211" s="123"/>
      <c r="I1211" s="146" t="s">
        <v>357</v>
      </c>
      <c r="J1211" s="147" t="s">
        <v>855</v>
      </c>
      <c r="K1211" s="148" t="s">
        <v>321</v>
      </c>
      <c r="L1211" s="149">
        <v>5</v>
      </c>
      <c r="M1211" s="150">
        <v>104.6</v>
      </c>
      <c r="N1211" s="151"/>
      <c r="O1211" s="84">
        <f t="shared" si="146"/>
        <v>0</v>
      </c>
      <c r="P1211" s="103">
        <v>4607109978351</v>
      </c>
      <c r="Q1211" s="152"/>
      <c r="R1211" s="167">
        <f t="shared" si="147"/>
        <v>20.92</v>
      </c>
      <c r="S1211" s="171" t="s">
        <v>2242</v>
      </c>
      <c r="T1211" s="192"/>
    </row>
    <row r="1212" spans="1:20" ht="73.900000000000006" customHeight="1">
      <c r="A1212" s="122">
        <v>1195</v>
      </c>
      <c r="B1212" s="128">
        <v>2935</v>
      </c>
      <c r="C1212" s="144" t="s">
        <v>2243</v>
      </c>
      <c r="D1212" s="145"/>
      <c r="E1212" s="129" t="s">
        <v>323</v>
      </c>
      <c r="F1212" s="135" t="s">
        <v>856</v>
      </c>
      <c r="G1212" s="217" t="str">
        <f t="shared" si="145"/>
        <v>фото</v>
      </c>
      <c r="H1212" s="123"/>
      <c r="I1212" s="146" t="s">
        <v>857</v>
      </c>
      <c r="J1212" s="147">
        <v>90</v>
      </c>
      <c r="K1212" s="148" t="s">
        <v>324</v>
      </c>
      <c r="L1212" s="149">
        <v>2</v>
      </c>
      <c r="M1212" s="150">
        <v>448.9</v>
      </c>
      <c r="N1212" s="151"/>
      <c r="O1212" s="84">
        <f t="shared" si="146"/>
        <v>0</v>
      </c>
      <c r="P1212" s="103">
        <v>4607109978368</v>
      </c>
      <c r="Q1212" s="152"/>
      <c r="R1212" s="167">
        <f t="shared" si="147"/>
        <v>224.45</v>
      </c>
      <c r="S1212" s="171" t="s">
        <v>2243</v>
      </c>
      <c r="T1212" s="192"/>
    </row>
    <row r="1213" spans="1:20" ht="73.900000000000006" customHeight="1">
      <c r="A1213" s="122">
        <v>1196</v>
      </c>
      <c r="B1213" s="128">
        <v>6728</v>
      </c>
      <c r="C1213" s="144" t="s">
        <v>2244</v>
      </c>
      <c r="D1213" s="145"/>
      <c r="E1213" s="129" t="s">
        <v>323</v>
      </c>
      <c r="F1213" s="135" t="s">
        <v>190</v>
      </c>
      <c r="G1213" s="217" t="str">
        <f t="shared" si="145"/>
        <v>фото</v>
      </c>
      <c r="H1213" s="123"/>
      <c r="I1213" s="146" t="s">
        <v>2245</v>
      </c>
      <c r="J1213" s="147">
        <v>80</v>
      </c>
      <c r="K1213" s="148" t="s">
        <v>322</v>
      </c>
      <c r="L1213" s="149">
        <v>2</v>
      </c>
      <c r="M1213" s="150">
        <v>177.4</v>
      </c>
      <c r="N1213" s="151"/>
      <c r="O1213" s="84">
        <f t="shared" si="146"/>
        <v>0</v>
      </c>
      <c r="P1213" s="103">
        <v>4607109943724</v>
      </c>
      <c r="Q1213" s="152"/>
      <c r="R1213" s="167">
        <f t="shared" si="147"/>
        <v>88.7</v>
      </c>
      <c r="S1213" s="171" t="s">
        <v>2244</v>
      </c>
      <c r="T1213" s="192"/>
    </row>
    <row r="1214" spans="1:20" ht="73.900000000000006" customHeight="1">
      <c r="A1214" s="122">
        <v>1197</v>
      </c>
      <c r="B1214" s="128">
        <v>6730</v>
      </c>
      <c r="C1214" s="144" t="s">
        <v>2246</v>
      </c>
      <c r="D1214" s="145"/>
      <c r="E1214" s="129" t="s">
        <v>323</v>
      </c>
      <c r="F1214" s="135" t="s">
        <v>191</v>
      </c>
      <c r="G1214" s="217" t="str">
        <f t="shared" si="145"/>
        <v>фото</v>
      </c>
      <c r="H1214" s="123"/>
      <c r="I1214" s="146" t="s">
        <v>2247</v>
      </c>
      <c r="J1214" s="147">
        <v>100</v>
      </c>
      <c r="K1214" s="148" t="s">
        <v>2490</v>
      </c>
      <c r="L1214" s="149">
        <v>2</v>
      </c>
      <c r="M1214" s="150">
        <v>237.7</v>
      </c>
      <c r="N1214" s="151"/>
      <c r="O1214" s="84">
        <f t="shared" si="146"/>
        <v>0</v>
      </c>
      <c r="P1214" s="103">
        <v>4607109943748</v>
      </c>
      <c r="Q1214" s="152"/>
      <c r="R1214" s="167">
        <f t="shared" si="147"/>
        <v>118.85</v>
      </c>
      <c r="S1214" s="171" t="s">
        <v>2246</v>
      </c>
      <c r="T1214" s="192"/>
    </row>
    <row r="1215" spans="1:20" ht="73.900000000000006" customHeight="1">
      <c r="A1215" s="122">
        <v>1198</v>
      </c>
      <c r="B1215" s="128">
        <v>2462</v>
      </c>
      <c r="C1215" s="144" t="s">
        <v>2248</v>
      </c>
      <c r="D1215" s="145"/>
      <c r="E1215" s="129" t="s">
        <v>323</v>
      </c>
      <c r="F1215" s="135" t="s">
        <v>858</v>
      </c>
      <c r="G1215" s="217" t="str">
        <f t="shared" si="145"/>
        <v>фото</v>
      </c>
      <c r="H1215" s="123"/>
      <c r="I1215" s="146" t="s">
        <v>859</v>
      </c>
      <c r="J1215" s="147" t="s">
        <v>846</v>
      </c>
      <c r="K1215" s="148" t="s">
        <v>321</v>
      </c>
      <c r="L1215" s="149">
        <v>2</v>
      </c>
      <c r="M1215" s="150">
        <v>239.5</v>
      </c>
      <c r="N1215" s="151"/>
      <c r="O1215" s="84">
        <f t="shared" si="146"/>
        <v>0</v>
      </c>
      <c r="P1215" s="103">
        <v>4607109984987</v>
      </c>
      <c r="Q1215" s="152"/>
      <c r="R1215" s="167">
        <f t="shared" si="147"/>
        <v>119.75</v>
      </c>
      <c r="S1215" s="171" t="s">
        <v>2248</v>
      </c>
      <c r="T1215" s="192"/>
    </row>
    <row r="1216" spans="1:20" ht="73.900000000000006" customHeight="1">
      <c r="A1216" s="122">
        <v>1199</v>
      </c>
      <c r="B1216" s="128">
        <v>6723</v>
      </c>
      <c r="C1216" s="144" t="s">
        <v>2249</v>
      </c>
      <c r="D1216" s="145"/>
      <c r="E1216" s="129" t="s">
        <v>323</v>
      </c>
      <c r="F1216" s="135" t="s">
        <v>192</v>
      </c>
      <c r="G1216" s="217" t="str">
        <f t="shared" si="145"/>
        <v>фото</v>
      </c>
      <c r="H1216" s="123"/>
      <c r="I1216" s="146" t="s">
        <v>193</v>
      </c>
      <c r="J1216" s="147">
        <v>50</v>
      </c>
      <c r="K1216" s="148" t="s">
        <v>347</v>
      </c>
      <c r="L1216" s="149">
        <v>15</v>
      </c>
      <c r="M1216" s="150">
        <v>180</v>
      </c>
      <c r="N1216" s="151"/>
      <c r="O1216" s="84">
        <f t="shared" si="146"/>
        <v>0</v>
      </c>
      <c r="P1216" s="103">
        <v>4607109943670</v>
      </c>
      <c r="Q1216" s="152"/>
      <c r="R1216" s="167">
        <f t="shared" si="147"/>
        <v>12</v>
      </c>
      <c r="S1216" s="171" t="s">
        <v>2249</v>
      </c>
      <c r="T1216" s="192"/>
    </row>
    <row r="1217" spans="1:20" ht="73.900000000000006" customHeight="1">
      <c r="A1217" s="122">
        <v>1200</v>
      </c>
      <c r="B1217" s="128">
        <v>6725</v>
      </c>
      <c r="C1217" s="144" t="s">
        <v>2250</v>
      </c>
      <c r="D1217" s="145"/>
      <c r="E1217" s="129" t="s">
        <v>323</v>
      </c>
      <c r="F1217" s="135" t="s">
        <v>194</v>
      </c>
      <c r="G1217" s="217" t="str">
        <f t="shared" si="145"/>
        <v>фото</v>
      </c>
      <c r="H1217" s="123"/>
      <c r="I1217" s="146" t="s">
        <v>195</v>
      </c>
      <c r="J1217" s="147">
        <v>90</v>
      </c>
      <c r="K1217" s="148" t="s">
        <v>324</v>
      </c>
      <c r="L1217" s="149">
        <v>2</v>
      </c>
      <c r="M1217" s="150">
        <v>193.4</v>
      </c>
      <c r="N1217" s="151"/>
      <c r="O1217" s="84">
        <f t="shared" si="146"/>
        <v>0</v>
      </c>
      <c r="P1217" s="103">
        <v>4607109943694</v>
      </c>
      <c r="Q1217" s="152"/>
      <c r="R1217" s="167">
        <f t="shared" si="147"/>
        <v>96.7</v>
      </c>
      <c r="S1217" s="171" t="s">
        <v>2250</v>
      </c>
      <c r="T1217" s="192"/>
    </row>
    <row r="1218" spans="1:20" ht="73.900000000000006" customHeight="1">
      <c r="A1218" s="122">
        <v>1201</v>
      </c>
      <c r="B1218" s="128">
        <v>6724</v>
      </c>
      <c r="C1218" s="144" t="s">
        <v>2251</v>
      </c>
      <c r="D1218" s="145"/>
      <c r="E1218" s="129" t="s">
        <v>323</v>
      </c>
      <c r="F1218" s="135" t="s">
        <v>196</v>
      </c>
      <c r="G1218" s="217" t="str">
        <f t="shared" si="145"/>
        <v>фото</v>
      </c>
      <c r="H1218" s="123"/>
      <c r="I1218" s="146" t="s">
        <v>197</v>
      </c>
      <c r="J1218" s="147" t="s">
        <v>198</v>
      </c>
      <c r="K1218" s="148" t="s">
        <v>328</v>
      </c>
      <c r="L1218" s="149">
        <v>15</v>
      </c>
      <c r="M1218" s="150">
        <v>193.4</v>
      </c>
      <c r="N1218" s="151"/>
      <c r="O1218" s="84">
        <f t="shared" si="146"/>
        <v>0</v>
      </c>
      <c r="P1218" s="103">
        <v>4607109943687</v>
      </c>
      <c r="Q1218" s="152"/>
      <c r="R1218" s="167">
        <f t="shared" si="147"/>
        <v>12.89</v>
      </c>
      <c r="S1218" s="171" t="s">
        <v>2251</v>
      </c>
      <c r="T1218" s="192"/>
    </row>
    <row r="1219" spans="1:20" ht="73.900000000000006" customHeight="1">
      <c r="A1219" s="122">
        <v>1202</v>
      </c>
      <c r="B1219" s="128">
        <v>6727</v>
      </c>
      <c r="C1219" s="144" t="s">
        <v>2252</v>
      </c>
      <c r="D1219" s="145"/>
      <c r="E1219" s="129" t="s">
        <v>323</v>
      </c>
      <c r="F1219" s="135" t="s">
        <v>199</v>
      </c>
      <c r="G1219" s="217" t="str">
        <f t="shared" si="145"/>
        <v>фото</v>
      </c>
      <c r="H1219" s="123"/>
      <c r="I1219" s="146" t="s">
        <v>3428</v>
      </c>
      <c r="J1219" s="147">
        <v>70</v>
      </c>
      <c r="K1219" s="148" t="s">
        <v>319</v>
      </c>
      <c r="L1219" s="149">
        <v>10</v>
      </c>
      <c r="M1219" s="150">
        <v>175.6</v>
      </c>
      <c r="N1219" s="151"/>
      <c r="O1219" s="84">
        <f t="shared" si="146"/>
        <v>0</v>
      </c>
      <c r="P1219" s="103">
        <v>4607109943717</v>
      </c>
      <c r="Q1219" s="152"/>
      <c r="R1219" s="167">
        <f t="shared" si="147"/>
        <v>17.559999999999999</v>
      </c>
      <c r="S1219" s="171" t="s">
        <v>2252</v>
      </c>
      <c r="T1219" s="192"/>
    </row>
    <row r="1220" spans="1:20" ht="73.900000000000006" customHeight="1">
      <c r="A1220" s="122">
        <v>1203</v>
      </c>
      <c r="B1220" s="128">
        <v>6729</v>
      </c>
      <c r="C1220" s="144" t="s">
        <v>2253</v>
      </c>
      <c r="D1220" s="145"/>
      <c r="E1220" s="129" t="s">
        <v>323</v>
      </c>
      <c r="F1220" s="135" t="s">
        <v>200</v>
      </c>
      <c r="G1220" s="217" t="str">
        <f t="shared" si="145"/>
        <v>фото</v>
      </c>
      <c r="H1220" s="123"/>
      <c r="I1220" s="146" t="s">
        <v>2254</v>
      </c>
      <c r="J1220" s="147">
        <v>45</v>
      </c>
      <c r="K1220" s="148" t="s">
        <v>321</v>
      </c>
      <c r="L1220" s="149">
        <v>5</v>
      </c>
      <c r="M1220" s="150">
        <v>246.6</v>
      </c>
      <c r="N1220" s="151"/>
      <c r="O1220" s="84">
        <f t="shared" si="146"/>
        <v>0</v>
      </c>
      <c r="P1220" s="103">
        <v>4607109943731</v>
      </c>
      <c r="Q1220" s="152"/>
      <c r="R1220" s="167">
        <f t="shared" si="147"/>
        <v>49.32</v>
      </c>
      <c r="S1220" s="171" t="s">
        <v>2253</v>
      </c>
      <c r="T1220" s="192"/>
    </row>
    <row r="1221" spans="1:20" ht="73.900000000000006" customHeight="1">
      <c r="A1221" s="122">
        <v>1204</v>
      </c>
      <c r="B1221" s="128">
        <v>2911</v>
      </c>
      <c r="C1221" s="144" t="s">
        <v>2207</v>
      </c>
      <c r="D1221" s="145"/>
      <c r="E1221" s="129" t="s">
        <v>326</v>
      </c>
      <c r="F1221" s="135" t="s">
        <v>832</v>
      </c>
      <c r="G1221" s="217" t="str">
        <f t="shared" si="145"/>
        <v>фото</v>
      </c>
      <c r="H1221" s="123"/>
      <c r="I1221" s="146" t="s">
        <v>2208</v>
      </c>
      <c r="J1221" s="147" t="s">
        <v>833</v>
      </c>
      <c r="K1221" s="148" t="s">
        <v>349</v>
      </c>
      <c r="L1221" s="149">
        <v>15</v>
      </c>
      <c r="M1221" s="150">
        <v>126.8</v>
      </c>
      <c r="N1221" s="151"/>
      <c r="O1221" s="84">
        <f t="shared" si="146"/>
        <v>0</v>
      </c>
      <c r="P1221" s="103">
        <v>4607109978375</v>
      </c>
      <c r="Q1221" s="152"/>
      <c r="R1221" s="167">
        <f t="shared" si="147"/>
        <v>8.4499999999999993</v>
      </c>
      <c r="S1221" s="171" t="s">
        <v>2207</v>
      </c>
      <c r="T1221" s="192" t="s">
        <v>3757</v>
      </c>
    </row>
    <row r="1222" spans="1:20" ht="73.900000000000006" customHeight="1">
      <c r="A1222" s="122">
        <v>1205</v>
      </c>
      <c r="B1222" s="128">
        <v>1779</v>
      </c>
      <c r="C1222" s="144" t="s">
        <v>2209</v>
      </c>
      <c r="D1222" s="145"/>
      <c r="E1222" s="129" t="s">
        <v>326</v>
      </c>
      <c r="F1222" s="135" t="s">
        <v>834</v>
      </c>
      <c r="G1222" s="217" t="str">
        <f t="shared" si="145"/>
        <v>фото</v>
      </c>
      <c r="H1222" s="123"/>
      <c r="I1222" s="146" t="s">
        <v>2210</v>
      </c>
      <c r="J1222" s="147" t="s">
        <v>833</v>
      </c>
      <c r="K1222" s="148" t="s">
        <v>329</v>
      </c>
      <c r="L1222" s="149">
        <v>15</v>
      </c>
      <c r="M1222" s="150">
        <v>81.5</v>
      </c>
      <c r="N1222" s="151"/>
      <c r="O1222" s="84">
        <f t="shared" si="146"/>
        <v>0</v>
      </c>
      <c r="P1222" s="103">
        <v>4607109978382</v>
      </c>
      <c r="Q1222" s="152"/>
      <c r="R1222" s="167">
        <f t="shared" si="147"/>
        <v>5.43</v>
      </c>
      <c r="S1222" s="171" t="s">
        <v>2209</v>
      </c>
      <c r="T1222" s="192"/>
    </row>
    <row r="1223" spans="1:20" ht="73.900000000000006" customHeight="1">
      <c r="A1223" s="122">
        <v>1206</v>
      </c>
      <c r="B1223" s="128">
        <v>1780</v>
      </c>
      <c r="C1223" s="144" t="s">
        <v>2211</v>
      </c>
      <c r="D1223" s="145"/>
      <c r="E1223" s="129" t="s">
        <v>326</v>
      </c>
      <c r="F1223" s="135" t="s">
        <v>835</v>
      </c>
      <c r="G1223" s="217" t="str">
        <f t="shared" si="145"/>
        <v>фото</v>
      </c>
      <c r="H1223" s="123"/>
      <c r="I1223" s="146" t="s">
        <v>327</v>
      </c>
      <c r="J1223" s="147" t="s">
        <v>833</v>
      </c>
      <c r="K1223" s="148" t="s">
        <v>329</v>
      </c>
      <c r="L1223" s="149">
        <v>15</v>
      </c>
      <c r="M1223" s="150">
        <v>81.5</v>
      </c>
      <c r="N1223" s="151"/>
      <c r="O1223" s="84">
        <f t="shared" si="146"/>
        <v>0</v>
      </c>
      <c r="P1223" s="103">
        <v>4607109978399</v>
      </c>
      <c r="Q1223" s="152"/>
      <c r="R1223" s="167">
        <f t="shared" si="147"/>
        <v>5.43</v>
      </c>
      <c r="S1223" s="171" t="s">
        <v>2211</v>
      </c>
      <c r="T1223" s="192"/>
    </row>
    <row r="1224" spans="1:20" ht="75.400000000000006" customHeight="1">
      <c r="A1224" s="122">
        <v>1207</v>
      </c>
      <c r="B1224" s="128">
        <v>159</v>
      </c>
      <c r="C1224" s="144" t="s">
        <v>2212</v>
      </c>
      <c r="D1224" s="145"/>
      <c r="E1224" s="129" t="s">
        <v>326</v>
      </c>
      <c r="F1224" s="135" t="s">
        <v>184</v>
      </c>
      <c r="G1224" s="217" t="str">
        <f t="shared" si="145"/>
        <v>фото</v>
      </c>
      <c r="H1224" s="123"/>
      <c r="I1224" s="146" t="s">
        <v>1316</v>
      </c>
      <c r="J1224" s="147">
        <v>15</v>
      </c>
      <c r="K1224" s="148" t="s">
        <v>329</v>
      </c>
      <c r="L1224" s="149">
        <v>15</v>
      </c>
      <c r="M1224" s="150">
        <v>81.5</v>
      </c>
      <c r="N1224" s="151"/>
      <c r="O1224" s="84">
        <f t="shared" si="146"/>
        <v>0</v>
      </c>
      <c r="P1224" s="103">
        <v>4607109985861</v>
      </c>
      <c r="Q1224" s="152"/>
      <c r="R1224" s="167">
        <f t="shared" si="147"/>
        <v>5.43</v>
      </c>
      <c r="S1224" s="171" t="s">
        <v>2212</v>
      </c>
      <c r="T1224" s="192"/>
    </row>
    <row r="1225" spans="1:20" ht="73.900000000000006" customHeight="1">
      <c r="A1225" s="122">
        <v>1208</v>
      </c>
      <c r="B1225" s="128">
        <v>1781</v>
      </c>
      <c r="C1225" s="144" t="s">
        <v>2213</v>
      </c>
      <c r="D1225" s="145"/>
      <c r="E1225" s="129" t="s">
        <v>326</v>
      </c>
      <c r="F1225" s="135" t="s">
        <v>836</v>
      </c>
      <c r="G1225" s="217" t="str">
        <f t="shared" si="145"/>
        <v>фото</v>
      </c>
      <c r="H1225" s="123"/>
      <c r="I1225" s="146" t="s">
        <v>259</v>
      </c>
      <c r="J1225" s="147" t="s">
        <v>833</v>
      </c>
      <c r="K1225" s="148" t="s">
        <v>349</v>
      </c>
      <c r="L1225" s="149">
        <v>15</v>
      </c>
      <c r="M1225" s="150">
        <v>113.5</v>
      </c>
      <c r="N1225" s="151"/>
      <c r="O1225" s="84">
        <f t="shared" si="146"/>
        <v>0</v>
      </c>
      <c r="P1225" s="103">
        <v>4607109978405</v>
      </c>
      <c r="Q1225" s="152"/>
      <c r="R1225" s="167">
        <f t="shared" si="147"/>
        <v>7.57</v>
      </c>
      <c r="S1225" s="171" t="s">
        <v>2213</v>
      </c>
      <c r="T1225" s="192"/>
    </row>
    <row r="1226" spans="1:20" ht="73.900000000000006" customHeight="1">
      <c r="A1226" s="122">
        <v>1209</v>
      </c>
      <c r="B1226" s="128">
        <v>1782</v>
      </c>
      <c r="C1226" s="144" t="s">
        <v>2214</v>
      </c>
      <c r="D1226" s="145"/>
      <c r="E1226" s="129" t="s">
        <v>326</v>
      </c>
      <c r="F1226" s="135" t="s">
        <v>837</v>
      </c>
      <c r="G1226" s="217" t="str">
        <f t="shared" si="145"/>
        <v>фото</v>
      </c>
      <c r="H1226" s="123"/>
      <c r="I1226" s="146" t="s">
        <v>2215</v>
      </c>
      <c r="J1226" s="147" t="s">
        <v>833</v>
      </c>
      <c r="K1226" s="148" t="s">
        <v>349</v>
      </c>
      <c r="L1226" s="149">
        <v>15</v>
      </c>
      <c r="M1226" s="150">
        <v>126.8</v>
      </c>
      <c r="N1226" s="151"/>
      <c r="O1226" s="84">
        <f t="shared" si="146"/>
        <v>0</v>
      </c>
      <c r="P1226" s="103">
        <v>4607109978412</v>
      </c>
      <c r="Q1226" s="152"/>
      <c r="R1226" s="167">
        <f t="shared" si="147"/>
        <v>8.4499999999999993</v>
      </c>
      <c r="S1226" s="171" t="s">
        <v>2214</v>
      </c>
      <c r="T1226" s="192" t="s">
        <v>3757</v>
      </c>
    </row>
    <row r="1227" spans="1:20" ht="73.900000000000006" customHeight="1">
      <c r="A1227" s="122">
        <v>1210</v>
      </c>
      <c r="B1227" s="128">
        <v>1783</v>
      </c>
      <c r="C1227" s="144" t="s">
        <v>2216</v>
      </c>
      <c r="D1227" s="145"/>
      <c r="E1227" s="129" t="s">
        <v>326</v>
      </c>
      <c r="F1227" s="135" t="s">
        <v>838</v>
      </c>
      <c r="G1227" s="217" t="str">
        <f t="shared" si="145"/>
        <v>фото</v>
      </c>
      <c r="H1227" s="123"/>
      <c r="I1227" s="146" t="s">
        <v>21</v>
      </c>
      <c r="J1227" s="147" t="s">
        <v>833</v>
      </c>
      <c r="K1227" s="148" t="s">
        <v>349</v>
      </c>
      <c r="L1227" s="149">
        <v>15</v>
      </c>
      <c r="M1227" s="150">
        <v>113.5</v>
      </c>
      <c r="N1227" s="151"/>
      <c r="O1227" s="84">
        <f t="shared" si="146"/>
        <v>0</v>
      </c>
      <c r="P1227" s="103">
        <v>4607109978429</v>
      </c>
      <c r="Q1227" s="152"/>
      <c r="R1227" s="167">
        <f t="shared" si="147"/>
        <v>7.57</v>
      </c>
      <c r="S1227" s="171" t="s">
        <v>2216</v>
      </c>
      <c r="T1227" s="192"/>
    </row>
    <row r="1228" spans="1:20" ht="73.900000000000006" customHeight="1">
      <c r="A1228" s="122">
        <v>1211</v>
      </c>
      <c r="B1228" s="128">
        <v>1784</v>
      </c>
      <c r="C1228" s="144" t="s">
        <v>2217</v>
      </c>
      <c r="D1228" s="145"/>
      <c r="E1228" s="129" t="s">
        <v>326</v>
      </c>
      <c r="F1228" s="135" t="s">
        <v>839</v>
      </c>
      <c r="G1228" s="217" t="str">
        <f t="shared" si="145"/>
        <v>фото</v>
      </c>
      <c r="H1228" s="123"/>
      <c r="I1228" s="146" t="s">
        <v>2218</v>
      </c>
      <c r="J1228" s="147" t="s">
        <v>833</v>
      </c>
      <c r="K1228" s="148" t="s">
        <v>329</v>
      </c>
      <c r="L1228" s="149">
        <v>15</v>
      </c>
      <c r="M1228" s="150">
        <v>81.5</v>
      </c>
      <c r="N1228" s="151"/>
      <c r="O1228" s="84">
        <f t="shared" si="146"/>
        <v>0</v>
      </c>
      <c r="P1228" s="103">
        <v>4607109978436</v>
      </c>
      <c r="Q1228" s="152"/>
      <c r="R1228" s="167">
        <f t="shared" si="147"/>
        <v>5.43</v>
      </c>
      <c r="S1228" s="171" t="s">
        <v>2217</v>
      </c>
      <c r="T1228" s="192" t="s">
        <v>3757</v>
      </c>
    </row>
    <row r="1229" spans="1:20" ht="73.900000000000006" customHeight="1">
      <c r="A1229" s="122">
        <v>1212</v>
      </c>
      <c r="B1229" s="128">
        <v>2889</v>
      </c>
      <c r="C1229" s="144" t="s">
        <v>2219</v>
      </c>
      <c r="D1229" s="145"/>
      <c r="E1229" s="129" t="s">
        <v>326</v>
      </c>
      <c r="F1229" s="135" t="s">
        <v>840</v>
      </c>
      <c r="G1229" s="217" t="str">
        <f t="shared" si="145"/>
        <v>фото</v>
      </c>
      <c r="H1229" s="123"/>
      <c r="I1229" s="146" t="s">
        <v>327</v>
      </c>
      <c r="J1229" s="147" t="s">
        <v>833</v>
      </c>
      <c r="K1229" s="148" t="s">
        <v>349</v>
      </c>
      <c r="L1229" s="149">
        <v>15</v>
      </c>
      <c r="M1229" s="150">
        <v>134.80000000000001</v>
      </c>
      <c r="N1229" s="151"/>
      <c r="O1229" s="84">
        <f t="shared" si="146"/>
        <v>0</v>
      </c>
      <c r="P1229" s="103">
        <v>4607109978443</v>
      </c>
      <c r="Q1229" s="152"/>
      <c r="R1229" s="167">
        <f t="shared" si="147"/>
        <v>8.99</v>
      </c>
      <c r="S1229" s="171" t="s">
        <v>2219</v>
      </c>
      <c r="T1229" s="192"/>
    </row>
    <row r="1230" spans="1:20" ht="73.900000000000006" customHeight="1">
      <c r="A1230" s="122">
        <v>1213</v>
      </c>
      <c r="B1230" s="128">
        <v>36</v>
      </c>
      <c r="C1230" s="144" t="s">
        <v>2220</v>
      </c>
      <c r="D1230" s="145"/>
      <c r="E1230" s="129" t="s">
        <v>326</v>
      </c>
      <c r="F1230" s="135" t="s">
        <v>841</v>
      </c>
      <c r="G1230" s="217" t="str">
        <f t="shared" si="145"/>
        <v>фото</v>
      </c>
      <c r="H1230" s="123"/>
      <c r="I1230" s="146" t="s">
        <v>2221</v>
      </c>
      <c r="J1230" s="147" t="s">
        <v>833</v>
      </c>
      <c r="K1230" s="148" t="s">
        <v>349</v>
      </c>
      <c r="L1230" s="149">
        <v>15</v>
      </c>
      <c r="M1230" s="150">
        <v>134.80000000000001</v>
      </c>
      <c r="N1230" s="151"/>
      <c r="O1230" s="84">
        <f t="shared" si="146"/>
        <v>0</v>
      </c>
      <c r="P1230" s="103">
        <v>4607109978450</v>
      </c>
      <c r="Q1230" s="152"/>
      <c r="R1230" s="167">
        <f t="shared" si="147"/>
        <v>8.99</v>
      </c>
      <c r="S1230" s="171" t="s">
        <v>2220</v>
      </c>
      <c r="T1230" s="192" t="s">
        <v>3757</v>
      </c>
    </row>
    <row r="1231" spans="1:20" ht="73.900000000000006" customHeight="1">
      <c r="A1231" s="122">
        <v>1214</v>
      </c>
      <c r="B1231" s="128">
        <v>2905</v>
      </c>
      <c r="C1231" s="144" t="s">
        <v>2222</v>
      </c>
      <c r="D1231" s="145"/>
      <c r="E1231" s="129" t="s">
        <v>326</v>
      </c>
      <c r="F1231" s="135" t="s">
        <v>842</v>
      </c>
      <c r="G1231" s="217" t="str">
        <f t="shared" si="145"/>
        <v>фото</v>
      </c>
      <c r="H1231" s="123"/>
      <c r="I1231" s="146" t="s">
        <v>353</v>
      </c>
      <c r="J1231" s="147" t="s">
        <v>833</v>
      </c>
      <c r="K1231" s="148" t="s">
        <v>329</v>
      </c>
      <c r="L1231" s="149">
        <v>15</v>
      </c>
      <c r="M1231" s="150">
        <v>81.5</v>
      </c>
      <c r="N1231" s="151"/>
      <c r="O1231" s="84">
        <f t="shared" si="146"/>
        <v>0</v>
      </c>
      <c r="P1231" s="103">
        <v>4607109978467</v>
      </c>
      <c r="Q1231" s="152"/>
      <c r="R1231" s="167">
        <f t="shared" si="147"/>
        <v>5.43</v>
      </c>
      <c r="S1231" s="171" t="s">
        <v>2222</v>
      </c>
      <c r="T1231" s="192"/>
    </row>
    <row r="1232" spans="1:20" ht="75.400000000000006" customHeight="1">
      <c r="A1232" s="122">
        <v>1215</v>
      </c>
      <c r="B1232" s="128">
        <v>2540</v>
      </c>
      <c r="C1232" s="144" t="s">
        <v>3568</v>
      </c>
      <c r="D1232" s="145"/>
      <c r="E1232" s="129" t="s">
        <v>326</v>
      </c>
      <c r="F1232" s="135" t="s">
        <v>1044</v>
      </c>
      <c r="G1232" s="217" t="str">
        <f t="shared" si="145"/>
        <v>фото</v>
      </c>
      <c r="H1232" s="123"/>
      <c r="I1232" s="146" t="s">
        <v>3426</v>
      </c>
      <c r="J1232" s="147">
        <v>15</v>
      </c>
      <c r="K1232" s="148" t="s">
        <v>329</v>
      </c>
      <c r="L1232" s="149">
        <v>8</v>
      </c>
      <c r="M1232" s="150">
        <v>184.5</v>
      </c>
      <c r="N1232" s="151"/>
      <c r="O1232" s="84">
        <f t="shared" si="146"/>
        <v>0</v>
      </c>
      <c r="P1232" s="103">
        <v>4607109950012</v>
      </c>
      <c r="Q1232" s="152" t="s">
        <v>3017</v>
      </c>
      <c r="R1232" s="167">
        <f t="shared" si="147"/>
        <v>23.06</v>
      </c>
      <c r="S1232" s="171" t="s">
        <v>3568</v>
      </c>
      <c r="T1232" s="192"/>
    </row>
    <row r="1233" spans="1:20" ht="73.900000000000006" customHeight="1">
      <c r="A1233" s="122">
        <v>1216</v>
      </c>
      <c r="B1233" s="128">
        <v>1776</v>
      </c>
      <c r="C1233" s="144" t="s">
        <v>2223</v>
      </c>
      <c r="D1233" s="145"/>
      <c r="E1233" s="129" t="s">
        <v>326</v>
      </c>
      <c r="F1233" s="135" t="s">
        <v>843</v>
      </c>
      <c r="G1233" s="217" t="str">
        <f t="shared" si="145"/>
        <v>фото</v>
      </c>
      <c r="H1233" s="123"/>
      <c r="I1233" s="146" t="s">
        <v>2224</v>
      </c>
      <c r="J1233" s="147" t="s">
        <v>833</v>
      </c>
      <c r="K1233" s="148" t="s">
        <v>329</v>
      </c>
      <c r="L1233" s="149">
        <v>15</v>
      </c>
      <c r="M1233" s="150">
        <v>126.8</v>
      </c>
      <c r="N1233" s="151"/>
      <c r="O1233" s="84">
        <f t="shared" si="146"/>
        <v>0</v>
      </c>
      <c r="P1233" s="103">
        <v>4607109978474</v>
      </c>
      <c r="Q1233" s="152"/>
      <c r="R1233" s="167">
        <f t="shared" si="147"/>
        <v>8.4499999999999993</v>
      </c>
      <c r="S1233" s="171" t="s">
        <v>2223</v>
      </c>
      <c r="T1233" s="192" t="s">
        <v>3757</v>
      </c>
    </row>
    <row r="1234" spans="1:20" ht="73.900000000000006" customHeight="1">
      <c r="A1234" s="122">
        <v>1217</v>
      </c>
      <c r="B1234" s="128">
        <v>1777</v>
      </c>
      <c r="C1234" s="144" t="s">
        <v>2225</v>
      </c>
      <c r="D1234" s="145"/>
      <c r="E1234" s="129" t="s">
        <v>326</v>
      </c>
      <c r="F1234" s="135" t="s">
        <v>844</v>
      </c>
      <c r="G1234" s="217" t="str">
        <f t="shared" si="145"/>
        <v>фото</v>
      </c>
      <c r="H1234" s="123"/>
      <c r="I1234" s="146" t="s">
        <v>258</v>
      </c>
      <c r="J1234" s="147" t="s">
        <v>833</v>
      </c>
      <c r="K1234" s="148" t="s">
        <v>329</v>
      </c>
      <c r="L1234" s="149">
        <v>15</v>
      </c>
      <c r="M1234" s="150">
        <v>81.5</v>
      </c>
      <c r="N1234" s="151"/>
      <c r="O1234" s="84">
        <f t="shared" si="146"/>
        <v>0</v>
      </c>
      <c r="P1234" s="103">
        <v>4607109978481</v>
      </c>
      <c r="Q1234" s="152"/>
      <c r="R1234" s="167">
        <f t="shared" si="147"/>
        <v>5.43</v>
      </c>
      <c r="S1234" s="171" t="s">
        <v>2225</v>
      </c>
      <c r="T1234" s="192"/>
    </row>
    <row r="1235" spans="1:20" ht="75.400000000000006" customHeight="1">
      <c r="A1235" s="122">
        <v>1218</v>
      </c>
      <c r="B1235" s="128">
        <v>161</v>
      </c>
      <c r="C1235" s="144" t="s">
        <v>2226</v>
      </c>
      <c r="D1235" s="145"/>
      <c r="E1235" s="129" t="s">
        <v>326</v>
      </c>
      <c r="F1235" s="135" t="s">
        <v>185</v>
      </c>
      <c r="G1235" s="217" t="str">
        <f t="shared" si="145"/>
        <v>фото</v>
      </c>
      <c r="H1235" s="123"/>
      <c r="I1235" s="146" t="s">
        <v>259</v>
      </c>
      <c r="J1235" s="147">
        <v>15</v>
      </c>
      <c r="K1235" s="148" t="s">
        <v>344</v>
      </c>
      <c r="L1235" s="149">
        <v>15</v>
      </c>
      <c r="M1235" s="150">
        <v>156.1</v>
      </c>
      <c r="N1235" s="151"/>
      <c r="O1235" s="84">
        <f t="shared" si="146"/>
        <v>0</v>
      </c>
      <c r="P1235" s="103">
        <v>4607109985878</v>
      </c>
      <c r="Q1235" s="152"/>
      <c r="R1235" s="167">
        <f t="shared" si="147"/>
        <v>10.41</v>
      </c>
      <c r="S1235" s="171" t="s">
        <v>2226</v>
      </c>
      <c r="T1235" s="192"/>
    </row>
    <row r="1236" spans="1:20" ht="73.900000000000006" customHeight="1">
      <c r="A1236" s="122">
        <v>1219</v>
      </c>
      <c r="B1236" s="128">
        <v>1279</v>
      </c>
      <c r="C1236" s="144" t="s">
        <v>2229</v>
      </c>
      <c r="D1236" s="145"/>
      <c r="E1236" s="129" t="s">
        <v>341</v>
      </c>
      <c r="F1236" s="135" t="s">
        <v>860</v>
      </c>
      <c r="G1236" s="217" t="str">
        <f t="shared" si="145"/>
        <v>фото</v>
      </c>
      <c r="H1236" s="123"/>
      <c r="I1236" s="146" t="s">
        <v>861</v>
      </c>
      <c r="J1236" s="147" t="s">
        <v>862</v>
      </c>
      <c r="K1236" s="148" t="s">
        <v>337</v>
      </c>
      <c r="L1236" s="149">
        <v>10</v>
      </c>
      <c r="M1236" s="150">
        <v>131.19999999999999</v>
      </c>
      <c r="N1236" s="151"/>
      <c r="O1236" s="84">
        <f t="shared" si="146"/>
        <v>0</v>
      </c>
      <c r="P1236" s="103">
        <v>4607109984932</v>
      </c>
      <c r="Q1236" s="152"/>
      <c r="R1236" s="167">
        <f t="shared" si="147"/>
        <v>13.12</v>
      </c>
      <c r="S1236" s="171" t="s">
        <v>2229</v>
      </c>
      <c r="T1236" s="192"/>
    </row>
    <row r="1237" spans="1:20" ht="73.900000000000006" customHeight="1">
      <c r="A1237" s="122">
        <v>1220</v>
      </c>
      <c r="B1237" s="128">
        <v>2870</v>
      </c>
      <c r="C1237" s="144" t="s">
        <v>2286</v>
      </c>
      <c r="D1237" s="145"/>
      <c r="E1237" s="129" t="s">
        <v>342</v>
      </c>
      <c r="F1237" s="135" t="s">
        <v>883</v>
      </c>
      <c r="G1237" s="217" t="str">
        <f t="shared" si="145"/>
        <v>фото</v>
      </c>
      <c r="H1237" s="123"/>
      <c r="I1237" s="146" t="s">
        <v>2287</v>
      </c>
      <c r="J1237" s="147" t="s">
        <v>866</v>
      </c>
      <c r="K1237" s="148" t="s">
        <v>328</v>
      </c>
      <c r="L1237" s="149">
        <v>8</v>
      </c>
      <c r="M1237" s="150">
        <v>112.1</v>
      </c>
      <c r="N1237" s="151"/>
      <c r="O1237" s="84">
        <f t="shared" si="146"/>
        <v>0</v>
      </c>
      <c r="P1237" s="103">
        <v>4607109978498</v>
      </c>
      <c r="Q1237" s="152"/>
      <c r="R1237" s="167">
        <f t="shared" si="147"/>
        <v>14.01</v>
      </c>
      <c r="S1237" s="171" t="s">
        <v>2286</v>
      </c>
      <c r="T1237" s="192"/>
    </row>
    <row r="1238" spans="1:20" ht="73.900000000000006" customHeight="1">
      <c r="A1238" s="122">
        <v>1221</v>
      </c>
      <c r="B1238" s="128">
        <v>5890</v>
      </c>
      <c r="C1238" s="144" t="s">
        <v>2991</v>
      </c>
      <c r="D1238" s="145"/>
      <c r="E1238" s="129" t="s">
        <v>342</v>
      </c>
      <c r="F1238" s="135" t="s">
        <v>1312</v>
      </c>
      <c r="G1238" s="217" t="str">
        <f t="shared" si="145"/>
        <v>фото</v>
      </c>
      <c r="H1238" s="123"/>
      <c r="I1238" s="146" t="s">
        <v>353</v>
      </c>
      <c r="J1238" s="147" t="s">
        <v>917</v>
      </c>
      <c r="K1238" s="148" t="s">
        <v>328</v>
      </c>
      <c r="L1238" s="149">
        <v>10</v>
      </c>
      <c r="M1238" s="150">
        <v>78</v>
      </c>
      <c r="N1238" s="151"/>
      <c r="O1238" s="84">
        <f t="shared" si="146"/>
        <v>0</v>
      </c>
      <c r="P1238" s="103">
        <v>4607109934579</v>
      </c>
      <c r="Q1238" s="152"/>
      <c r="R1238" s="167">
        <f t="shared" si="147"/>
        <v>7.8</v>
      </c>
      <c r="S1238" s="171" t="s">
        <v>2991</v>
      </c>
      <c r="T1238" s="192"/>
    </row>
    <row r="1239" spans="1:20" ht="75.400000000000006" customHeight="1">
      <c r="A1239" s="122">
        <v>1222</v>
      </c>
      <c r="B1239" s="128">
        <v>6599</v>
      </c>
      <c r="C1239" s="144" t="s">
        <v>2992</v>
      </c>
      <c r="D1239" s="145"/>
      <c r="E1239" s="129" t="s">
        <v>342</v>
      </c>
      <c r="F1239" s="135" t="s">
        <v>872</v>
      </c>
      <c r="G1239" s="217" t="str">
        <f t="shared" si="145"/>
        <v>фото</v>
      </c>
      <c r="H1239" s="123"/>
      <c r="I1239" s="146" t="s">
        <v>2993</v>
      </c>
      <c r="J1239" s="147" t="s">
        <v>917</v>
      </c>
      <c r="K1239" s="148" t="s">
        <v>328</v>
      </c>
      <c r="L1239" s="149">
        <v>10</v>
      </c>
      <c r="M1239" s="150">
        <v>74.400000000000006</v>
      </c>
      <c r="N1239" s="151"/>
      <c r="O1239" s="84">
        <f t="shared" si="146"/>
        <v>0</v>
      </c>
      <c r="P1239" s="103">
        <v>4607109930519</v>
      </c>
      <c r="Q1239" s="152"/>
      <c r="R1239" s="167">
        <f t="shared" si="147"/>
        <v>7.44</v>
      </c>
      <c r="S1239" s="171" t="s">
        <v>2992</v>
      </c>
      <c r="T1239" s="192"/>
    </row>
    <row r="1240" spans="1:20" ht="73.900000000000006" customHeight="1">
      <c r="A1240" s="122">
        <v>1223</v>
      </c>
      <c r="B1240" s="128">
        <v>44</v>
      </c>
      <c r="C1240" s="144" t="s">
        <v>2288</v>
      </c>
      <c r="D1240" s="145"/>
      <c r="E1240" s="129" t="s">
        <v>342</v>
      </c>
      <c r="F1240" s="135" t="s">
        <v>884</v>
      </c>
      <c r="G1240" s="217" t="str">
        <f t="shared" si="145"/>
        <v>фото</v>
      </c>
      <c r="H1240" s="123"/>
      <c r="I1240" s="146" t="s">
        <v>1223</v>
      </c>
      <c r="J1240" s="147" t="s">
        <v>866</v>
      </c>
      <c r="K1240" s="148" t="s">
        <v>328</v>
      </c>
      <c r="L1240" s="149">
        <v>10</v>
      </c>
      <c r="M1240" s="150">
        <v>78</v>
      </c>
      <c r="N1240" s="151"/>
      <c r="O1240" s="84">
        <f t="shared" si="146"/>
        <v>0</v>
      </c>
      <c r="P1240" s="103">
        <v>4607109978504</v>
      </c>
      <c r="Q1240" s="152"/>
      <c r="R1240" s="167">
        <f t="shared" si="147"/>
        <v>7.8</v>
      </c>
      <c r="S1240" s="171" t="s">
        <v>2288</v>
      </c>
      <c r="T1240" s="192"/>
    </row>
    <row r="1241" spans="1:20" ht="73.900000000000006" customHeight="1">
      <c r="A1241" s="122">
        <v>1224</v>
      </c>
      <c r="B1241" s="128">
        <v>2872</v>
      </c>
      <c r="C1241" s="144" t="s">
        <v>2289</v>
      </c>
      <c r="D1241" s="145"/>
      <c r="E1241" s="129" t="s">
        <v>7</v>
      </c>
      <c r="F1241" s="135" t="s">
        <v>885</v>
      </c>
      <c r="G1241" s="217" t="str">
        <f t="shared" si="145"/>
        <v>фото</v>
      </c>
      <c r="H1241" s="123"/>
      <c r="I1241" s="146" t="s">
        <v>3430</v>
      </c>
      <c r="J1241" s="147">
        <v>25</v>
      </c>
      <c r="K1241" s="148" t="s">
        <v>337</v>
      </c>
      <c r="L1241" s="149">
        <v>10</v>
      </c>
      <c r="M1241" s="150">
        <v>459.6</v>
      </c>
      <c r="N1241" s="151"/>
      <c r="O1241" s="84">
        <f t="shared" si="146"/>
        <v>0</v>
      </c>
      <c r="P1241" s="103">
        <v>4607109978528</v>
      </c>
      <c r="Q1241" s="152"/>
      <c r="R1241" s="167">
        <f t="shared" si="147"/>
        <v>45.96</v>
      </c>
      <c r="S1241" s="171" t="s">
        <v>2289</v>
      </c>
      <c r="T1241" s="192"/>
    </row>
    <row r="1242" spans="1:20" ht="75.400000000000006" customHeight="1">
      <c r="A1242" s="122">
        <v>1225</v>
      </c>
      <c r="B1242" s="128">
        <v>1914</v>
      </c>
      <c r="C1242" s="144" t="s">
        <v>3569</v>
      </c>
      <c r="D1242" s="145"/>
      <c r="E1242" s="129" t="s">
        <v>7</v>
      </c>
      <c r="F1242" s="135" t="s">
        <v>3156</v>
      </c>
      <c r="G1242" s="217" t="str">
        <f t="shared" si="145"/>
        <v>фото</v>
      </c>
      <c r="H1242" s="123"/>
      <c r="I1242" s="146" t="s">
        <v>3431</v>
      </c>
      <c r="J1242" s="147" t="s">
        <v>3432</v>
      </c>
      <c r="K1242" s="148" t="s">
        <v>337</v>
      </c>
      <c r="L1242" s="149">
        <v>6</v>
      </c>
      <c r="M1242" s="150">
        <v>140.1</v>
      </c>
      <c r="N1242" s="151"/>
      <c r="O1242" s="84">
        <f t="shared" si="146"/>
        <v>0</v>
      </c>
      <c r="P1242" s="103">
        <v>4607109984765</v>
      </c>
      <c r="Q1242" s="152" t="s">
        <v>3017</v>
      </c>
      <c r="R1242" s="167">
        <f t="shared" si="147"/>
        <v>23.35</v>
      </c>
      <c r="S1242" s="171" t="s">
        <v>3569</v>
      </c>
      <c r="T1242" s="192"/>
    </row>
    <row r="1243" spans="1:20" ht="73.900000000000006" customHeight="1">
      <c r="A1243" s="122">
        <v>1226</v>
      </c>
      <c r="B1243" s="128">
        <v>45</v>
      </c>
      <c r="C1243" s="144" t="s">
        <v>3570</v>
      </c>
      <c r="D1243" s="145"/>
      <c r="E1243" s="129" t="s">
        <v>886</v>
      </c>
      <c r="F1243" s="135" t="s">
        <v>3157</v>
      </c>
      <c r="G1243" s="217" t="str">
        <f t="shared" si="145"/>
        <v>фото</v>
      </c>
      <c r="H1243" s="123"/>
      <c r="I1243" s="146" t="s">
        <v>3433</v>
      </c>
      <c r="J1243" s="147" t="s">
        <v>887</v>
      </c>
      <c r="K1243" s="148" t="s">
        <v>2491</v>
      </c>
      <c r="L1243" s="149">
        <v>2</v>
      </c>
      <c r="M1243" s="150">
        <v>177.4</v>
      </c>
      <c r="N1243" s="151"/>
      <c r="O1243" s="84">
        <f t="shared" si="146"/>
        <v>0</v>
      </c>
      <c r="P1243" s="103">
        <v>4607109978566</v>
      </c>
      <c r="Q1243" s="152"/>
      <c r="R1243" s="167">
        <f t="shared" si="147"/>
        <v>88.7</v>
      </c>
      <c r="S1243" s="171" t="s">
        <v>3570</v>
      </c>
      <c r="T1243" s="192"/>
    </row>
    <row r="1244" spans="1:20" ht="73.900000000000006" customHeight="1">
      <c r="A1244" s="122">
        <v>1227</v>
      </c>
      <c r="B1244" s="128">
        <v>46</v>
      </c>
      <c r="C1244" s="144" t="s">
        <v>2290</v>
      </c>
      <c r="D1244" s="145"/>
      <c r="E1244" s="129" t="s">
        <v>886</v>
      </c>
      <c r="F1244" s="135" t="s">
        <v>888</v>
      </c>
      <c r="G1244" s="217" t="str">
        <f t="shared" si="145"/>
        <v>фото</v>
      </c>
      <c r="H1244" s="123"/>
      <c r="I1244" s="146" t="s">
        <v>258</v>
      </c>
      <c r="J1244" s="147" t="s">
        <v>887</v>
      </c>
      <c r="K1244" s="148" t="s">
        <v>2492</v>
      </c>
      <c r="L1244" s="149">
        <v>2</v>
      </c>
      <c r="M1244" s="150">
        <v>177.4</v>
      </c>
      <c r="N1244" s="151"/>
      <c r="O1244" s="84">
        <f t="shared" si="146"/>
        <v>0</v>
      </c>
      <c r="P1244" s="103">
        <v>4607109978573</v>
      </c>
      <c r="Q1244" s="152"/>
      <c r="R1244" s="167">
        <f t="shared" si="147"/>
        <v>88.7</v>
      </c>
      <c r="S1244" s="171" t="s">
        <v>2290</v>
      </c>
      <c r="T1244" s="192"/>
    </row>
    <row r="1245" spans="1:20" ht="75.400000000000006" customHeight="1">
      <c r="A1245" s="122">
        <v>1228</v>
      </c>
      <c r="B1245" s="128">
        <v>916</v>
      </c>
      <c r="C1245" s="144" t="s">
        <v>3571</v>
      </c>
      <c r="D1245" s="145"/>
      <c r="E1245" s="129" t="s">
        <v>3022</v>
      </c>
      <c r="F1245" s="135" t="s">
        <v>3158</v>
      </c>
      <c r="G1245" s="217" t="str">
        <f t="shared" si="145"/>
        <v>фото</v>
      </c>
      <c r="H1245" s="123"/>
      <c r="I1245" s="146" t="s">
        <v>956</v>
      </c>
      <c r="J1245" s="147" t="s">
        <v>139</v>
      </c>
      <c r="K1245" s="148" t="s">
        <v>347</v>
      </c>
      <c r="L1245" s="149">
        <v>10</v>
      </c>
      <c r="M1245" s="150">
        <v>149</v>
      </c>
      <c r="N1245" s="151"/>
      <c r="O1245" s="84">
        <f t="shared" si="146"/>
        <v>0</v>
      </c>
      <c r="P1245" s="103">
        <v>4607109956212</v>
      </c>
      <c r="Q1245" s="152" t="s">
        <v>3017</v>
      </c>
      <c r="R1245" s="167">
        <f t="shared" si="147"/>
        <v>14.9</v>
      </c>
      <c r="S1245" s="171" t="s">
        <v>3571</v>
      </c>
      <c r="T1245" s="192"/>
    </row>
    <row r="1246" spans="1:20" ht="75.400000000000006" customHeight="1">
      <c r="A1246" s="122">
        <v>1229</v>
      </c>
      <c r="B1246" s="128">
        <v>1747</v>
      </c>
      <c r="C1246" s="144" t="s">
        <v>3572</v>
      </c>
      <c r="D1246" s="145"/>
      <c r="E1246" s="129" t="s">
        <v>889</v>
      </c>
      <c r="F1246" s="135" t="s">
        <v>3159</v>
      </c>
      <c r="G1246" s="217" t="str">
        <f t="shared" si="145"/>
        <v>фото</v>
      </c>
      <c r="H1246" s="123"/>
      <c r="I1246" s="146" t="s">
        <v>3434</v>
      </c>
      <c r="J1246" s="147">
        <v>25</v>
      </c>
      <c r="K1246" s="148" t="s">
        <v>332</v>
      </c>
      <c r="L1246" s="149">
        <v>5</v>
      </c>
      <c r="M1246" s="150">
        <v>317.60000000000002</v>
      </c>
      <c r="N1246" s="151"/>
      <c r="O1246" s="84">
        <f t="shared" si="146"/>
        <v>0</v>
      </c>
      <c r="P1246" s="103">
        <v>4607109984741</v>
      </c>
      <c r="Q1246" s="152" t="s">
        <v>3017</v>
      </c>
      <c r="R1246" s="167">
        <f t="shared" si="147"/>
        <v>63.52</v>
      </c>
      <c r="S1246" s="171" t="s">
        <v>3572</v>
      </c>
      <c r="T1246" s="192"/>
    </row>
    <row r="1247" spans="1:20" ht="73.900000000000006" customHeight="1">
      <c r="A1247" s="122">
        <v>1230</v>
      </c>
      <c r="B1247" s="128">
        <v>47</v>
      </c>
      <c r="C1247" s="144" t="s">
        <v>2292</v>
      </c>
      <c r="D1247" s="145"/>
      <c r="E1247" s="129" t="s">
        <v>889</v>
      </c>
      <c r="F1247" s="135" t="s">
        <v>890</v>
      </c>
      <c r="G1247" s="217" t="str">
        <f t="shared" si="145"/>
        <v>фото</v>
      </c>
      <c r="H1247" s="123"/>
      <c r="I1247" s="146" t="s">
        <v>891</v>
      </c>
      <c r="J1247" s="147" t="s">
        <v>892</v>
      </c>
      <c r="K1247" s="148" t="s">
        <v>332</v>
      </c>
      <c r="L1247" s="149">
        <v>5</v>
      </c>
      <c r="M1247" s="150">
        <v>166.7</v>
      </c>
      <c r="N1247" s="151"/>
      <c r="O1247" s="84">
        <f t="shared" si="146"/>
        <v>0</v>
      </c>
      <c r="P1247" s="103">
        <v>4607109978597</v>
      </c>
      <c r="Q1247" s="152"/>
      <c r="R1247" s="167">
        <f t="shared" si="147"/>
        <v>33.340000000000003</v>
      </c>
      <c r="S1247" s="171" t="s">
        <v>2292</v>
      </c>
      <c r="T1247" s="192"/>
    </row>
    <row r="1248" spans="1:20" ht="73.900000000000006" customHeight="1">
      <c r="A1248" s="122">
        <v>1231</v>
      </c>
      <c r="B1248" s="128">
        <v>7523</v>
      </c>
      <c r="C1248" s="144" t="s">
        <v>2295</v>
      </c>
      <c r="D1248" s="145"/>
      <c r="E1248" s="129" t="s">
        <v>889</v>
      </c>
      <c r="F1248" s="135" t="s">
        <v>771</v>
      </c>
      <c r="G1248" s="217" t="str">
        <f t="shared" si="145"/>
        <v>фото</v>
      </c>
      <c r="H1248" s="123"/>
      <c r="I1248" s="146" t="s">
        <v>2291</v>
      </c>
      <c r="J1248" s="147">
        <v>30</v>
      </c>
      <c r="K1248" s="148" t="s">
        <v>332</v>
      </c>
      <c r="L1248" s="149">
        <v>5</v>
      </c>
      <c r="M1248" s="150">
        <v>326.5</v>
      </c>
      <c r="N1248" s="151"/>
      <c r="O1248" s="84">
        <f t="shared" si="146"/>
        <v>0</v>
      </c>
      <c r="P1248" s="103">
        <v>4607109938409</v>
      </c>
      <c r="Q1248" s="152"/>
      <c r="R1248" s="167">
        <f t="shared" si="147"/>
        <v>65.3</v>
      </c>
      <c r="S1248" s="171" t="s">
        <v>2295</v>
      </c>
      <c r="T1248" s="192"/>
    </row>
    <row r="1249" spans="1:20" ht="73.900000000000006" customHeight="1">
      <c r="A1249" s="122">
        <v>1232</v>
      </c>
      <c r="B1249" s="128">
        <v>3223</v>
      </c>
      <c r="C1249" s="144" t="s">
        <v>2281</v>
      </c>
      <c r="D1249" s="145"/>
      <c r="E1249" s="129" t="s">
        <v>333</v>
      </c>
      <c r="F1249" s="135" t="s">
        <v>214</v>
      </c>
      <c r="G1249" s="217" t="str">
        <f t="shared" si="145"/>
        <v>фото</v>
      </c>
      <c r="H1249" s="123"/>
      <c r="I1249" s="146" t="s">
        <v>259</v>
      </c>
      <c r="J1249" s="147" t="s">
        <v>880</v>
      </c>
      <c r="K1249" s="148" t="s">
        <v>328</v>
      </c>
      <c r="L1249" s="149">
        <v>10</v>
      </c>
      <c r="M1249" s="150">
        <v>104.6</v>
      </c>
      <c r="N1249" s="151"/>
      <c r="O1249" s="84">
        <f t="shared" si="146"/>
        <v>0</v>
      </c>
      <c r="P1249" s="103">
        <v>4607109984697</v>
      </c>
      <c r="Q1249" s="152"/>
      <c r="R1249" s="167">
        <f t="shared" si="147"/>
        <v>10.46</v>
      </c>
      <c r="S1249" s="171" t="s">
        <v>2281</v>
      </c>
      <c r="T1249" s="192"/>
    </row>
    <row r="1250" spans="1:20" ht="73.900000000000006" customHeight="1">
      <c r="A1250" s="122">
        <v>1233</v>
      </c>
      <c r="B1250" s="128">
        <v>2265</v>
      </c>
      <c r="C1250" s="144" t="s">
        <v>2282</v>
      </c>
      <c r="D1250" s="145"/>
      <c r="E1250" s="129" t="s">
        <v>333</v>
      </c>
      <c r="F1250" s="135" t="s">
        <v>215</v>
      </c>
      <c r="G1250" s="217" t="str">
        <f t="shared" si="145"/>
        <v>фото</v>
      </c>
      <c r="H1250" s="123"/>
      <c r="I1250" s="146" t="s">
        <v>956</v>
      </c>
      <c r="J1250" s="147" t="s">
        <v>880</v>
      </c>
      <c r="K1250" s="148" t="s">
        <v>328</v>
      </c>
      <c r="L1250" s="149">
        <v>10</v>
      </c>
      <c r="M1250" s="150">
        <v>104.6</v>
      </c>
      <c r="N1250" s="151"/>
      <c r="O1250" s="84">
        <f t="shared" si="146"/>
        <v>0</v>
      </c>
      <c r="P1250" s="103">
        <v>4607109984703</v>
      </c>
      <c r="Q1250" s="152"/>
      <c r="R1250" s="167">
        <f t="shared" si="147"/>
        <v>10.46</v>
      </c>
      <c r="S1250" s="171" t="s">
        <v>2282</v>
      </c>
      <c r="T1250" s="192"/>
    </row>
    <row r="1251" spans="1:20" ht="73.900000000000006" customHeight="1">
      <c r="A1251" s="122">
        <v>1234</v>
      </c>
      <c r="B1251" s="128">
        <v>482</v>
      </c>
      <c r="C1251" s="144" t="s">
        <v>2283</v>
      </c>
      <c r="D1251" s="145"/>
      <c r="E1251" s="129" t="s">
        <v>333</v>
      </c>
      <c r="F1251" s="135" t="s">
        <v>216</v>
      </c>
      <c r="G1251" s="217" t="str">
        <f t="shared" si="145"/>
        <v>фото</v>
      </c>
      <c r="H1251" s="123"/>
      <c r="I1251" s="146" t="s">
        <v>1316</v>
      </c>
      <c r="J1251" s="147" t="s">
        <v>880</v>
      </c>
      <c r="K1251" s="148" t="s">
        <v>328</v>
      </c>
      <c r="L1251" s="149">
        <v>10</v>
      </c>
      <c r="M1251" s="150">
        <v>104.6</v>
      </c>
      <c r="N1251" s="151"/>
      <c r="O1251" s="84">
        <f t="shared" si="146"/>
        <v>0</v>
      </c>
      <c r="P1251" s="103">
        <v>4607109984666</v>
      </c>
      <c r="Q1251" s="152"/>
      <c r="R1251" s="167">
        <f t="shared" si="147"/>
        <v>10.46</v>
      </c>
      <c r="S1251" s="171" t="s">
        <v>2283</v>
      </c>
      <c r="T1251" s="192"/>
    </row>
    <row r="1252" spans="1:20" ht="73.900000000000006" customHeight="1">
      <c r="A1252" s="122">
        <v>1235</v>
      </c>
      <c r="B1252" s="128">
        <v>2867</v>
      </c>
      <c r="C1252" s="144" t="s">
        <v>2284</v>
      </c>
      <c r="D1252" s="145"/>
      <c r="E1252" s="129" t="s">
        <v>333</v>
      </c>
      <c r="F1252" s="135" t="s">
        <v>872</v>
      </c>
      <c r="G1252" s="217" t="str">
        <f t="shared" si="145"/>
        <v>фото</v>
      </c>
      <c r="H1252" s="123"/>
      <c r="I1252" s="146" t="s">
        <v>327</v>
      </c>
      <c r="J1252" s="147" t="s">
        <v>880</v>
      </c>
      <c r="K1252" s="148" t="s">
        <v>329</v>
      </c>
      <c r="L1252" s="149">
        <v>10</v>
      </c>
      <c r="M1252" s="150">
        <v>86.9</v>
      </c>
      <c r="N1252" s="151"/>
      <c r="O1252" s="84">
        <f t="shared" si="146"/>
        <v>0</v>
      </c>
      <c r="P1252" s="103">
        <v>4607109978603</v>
      </c>
      <c r="Q1252" s="152"/>
      <c r="R1252" s="167">
        <f t="shared" si="147"/>
        <v>8.69</v>
      </c>
      <c r="S1252" s="171" t="s">
        <v>2284</v>
      </c>
      <c r="T1252" s="192"/>
    </row>
    <row r="1253" spans="1:20" ht="73.900000000000006" customHeight="1">
      <c r="A1253" s="122">
        <v>1236</v>
      </c>
      <c r="B1253" s="128">
        <v>43</v>
      </c>
      <c r="C1253" s="144" t="s">
        <v>2285</v>
      </c>
      <c r="D1253" s="145"/>
      <c r="E1253" s="129" t="s">
        <v>333</v>
      </c>
      <c r="F1253" s="135" t="s">
        <v>881</v>
      </c>
      <c r="G1253" s="217" t="str">
        <f t="shared" si="145"/>
        <v>фото</v>
      </c>
      <c r="H1253" s="123"/>
      <c r="I1253" s="146" t="s">
        <v>882</v>
      </c>
      <c r="J1253" s="147" t="s">
        <v>880</v>
      </c>
      <c r="K1253" s="148" t="s">
        <v>329</v>
      </c>
      <c r="L1253" s="149">
        <v>10</v>
      </c>
      <c r="M1253" s="150">
        <v>95.7</v>
      </c>
      <c r="N1253" s="151"/>
      <c r="O1253" s="84">
        <f t="shared" si="146"/>
        <v>0</v>
      </c>
      <c r="P1253" s="103">
        <v>4607109978610</v>
      </c>
      <c r="Q1253" s="152"/>
      <c r="R1253" s="167">
        <f t="shared" si="147"/>
        <v>9.57</v>
      </c>
      <c r="S1253" s="171" t="s">
        <v>2285</v>
      </c>
      <c r="T1253" s="192"/>
    </row>
    <row r="1254" spans="1:20" ht="73.900000000000006" customHeight="1">
      <c r="A1254" s="122">
        <v>1237</v>
      </c>
      <c r="B1254" s="128">
        <v>1976</v>
      </c>
      <c r="C1254" s="144" t="s">
        <v>2259</v>
      </c>
      <c r="D1254" s="145"/>
      <c r="E1254" s="129" t="s">
        <v>864</v>
      </c>
      <c r="F1254" s="135" t="s">
        <v>865</v>
      </c>
      <c r="G1254" s="217" t="str">
        <f t="shared" si="145"/>
        <v>фото</v>
      </c>
      <c r="H1254" s="123"/>
      <c r="I1254" s="146" t="s">
        <v>2260</v>
      </c>
      <c r="J1254" s="147">
        <v>15</v>
      </c>
      <c r="K1254" s="148" t="s">
        <v>329</v>
      </c>
      <c r="L1254" s="149">
        <v>10</v>
      </c>
      <c r="M1254" s="150">
        <v>362</v>
      </c>
      <c r="N1254" s="151"/>
      <c r="O1254" s="84">
        <f t="shared" si="146"/>
        <v>0</v>
      </c>
      <c r="P1254" s="103">
        <v>4607109985304</v>
      </c>
      <c r="Q1254" s="152"/>
      <c r="R1254" s="167">
        <f t="shared" si="147"/>
        <v>36.200000000000003</v>
      </c>
      <c r="S1254" s="171" t="s">
        <v>2259</v>
      </c>
      <c r="T1254" s="192"/>
    </row>
    <row r="1255" spans="1:20" ht="62.1" customHeight="1">
      <c r="A1255" s="122">
        <v>1238</v>
      </c>
      <c r="B1255" s="128">
        <v>1973</v>
      </c>
      <c r="C1255" s="144" t="s">
        <v>3818</v>
      </c>
      <c r="D1255" s="145"/>
      <c r="E1255" s="172" t="s">
        <v>864</v>
      </c>
      <c r="F1255" s="136" t="s">
        <v>2695</v>
      </c>
      <c r="G1255" s="217" t="str">
        <f t="shared" si="145"/>
        <v>фото</v>
      </c>
      <c r="H1255" s="123"/>
      <c r="I1255" s="146" t="s">
        <v>259</v>
      </c>
      <c r="J1255" s="147">
        <v>20</v>
      </c>
      <c r="K1255" s="148" t="s">
        <v>329</v>
      </c>
      <c r="L1255" s="149">
        <v>10</v>
      </c>
      <c r="M1255" s="150">
        <v>211.1</v>
      </c>
      <c r="N1255" s="151"/>
      <c r="O1255" s="84">
        <f t="shared" si="146"/>
        <v>0</v>
      </c>
      <c r="P1255" s="103">
        <v>4607109942956</v>
      </c>
      <c r="Q1255" s="216" t="s">
        <v>3579</v>
      </c>
      <c r="R1255" s="167">
        <f t="shared" si="147"/>
        <v>21.11</v>
      </c>
      <c r="S1255" s="171" t="s">
        <v>3818</v>
      </c>
      <c r="T1255" s="192"/>
    </row>
    <row r="1256" spans="1:20" ht="73.900000000000006" customHeight="1">
      <c r="A1256" s="122">
        <v>1239</v>
      </c>
      <c r="B1256" s="128">
        <v>6745</v>
      </c>
      <c r="C1256" s="144" t="s">
        <v>2227</v>
      </c>
      <c r="D1256" s="145"/>
      <c r="E1256" s="129" t="s">
        <v>186</v>
      </c>
      <c r="F1256" s="135" t="s">
        <v>187</v>
      </c>
      <c r="G1256" s="217" t="str">
        <f t="shared" si="145"/>
        <v>фото</v>
      </c>
      <c r="H1256" s="123"/>
      <c r="I1256" s="146" t="s">
        <v>2228</v>
      </c>
      <c r="J1256" s="147" t="s">
        <v>188</v>
      </c>
      <c r="K1256" s="148" t="s">
        <v>337</v>
      </c>
      <c r="L1256" s="149">
        <v>10</v>
      </c>
      <c r="M1256" s="150">
        <v>95.7</v>
      </c>
      <c r="N1256" s="151"/>
      <c r="O1256" s="84">
        <f t="shared" si="146"/>
        <v>0</v>
      </c>
      <c r="P1256" s="103">
        <v>4607109943892</v>
      </c>
      <c r="Q1256" s="152"/>
      <c r="R1256" s="167">
        <f t="shared" si="147"/>
        <v>9.57</v>
      </c>
      <c r="S1256" s="171" t="s">
        <v>2227</v>
      </c>
      <c r="T1256" s="192"/>
    </row>
    <row r="1257" spans="1:20" ht="75.400000000000006" customHeight="1">
      <c r="A1257" s="122">
        <v>1240</v>
      </c>
      <c r="B1257" s="128">
        <v>6595</v>
      </c>
      <c r="C1257" s="144" t="s">
        <v>2983</v>
      </c>
      <c r="D1257" s="145"/>
      <c r="E1257" s="129" t="s">
        <v>2294</v>
      </c>
      <c r="F1257" s="135" t="s">
        <v>2984</v>
      </c>
      <c r="G1257" s="217" t="str">
        <f t="shared" si="145"/>
        <v>фото</v>
      </c>
      <c r="H1257" s="123"/>
      <c r="I1257" s="146" t="s">
        <v>2985</v>
      </c>
      <c r="J1257" s="147" t="s">
        <v>952</v>
      </c>
      <c r="K1257" s="148" t="s">
        <v>340</v>
      </c>
      <c r="L1257" s="149">
        <v>10</v>
      </c>
      <c r="M1257" s="150">
        <v>106.4</v>
      </c>
      <c r="N1257" s="151"/>
      <c r="O1257" s="84">
        <f t="shared" si="146"/>
        <v>0</v>
      </c>
      <c r="P1257" s="103">
        <v>4607109930533</v>
      </c>
      <c r="Q1257" s="152"/>
      <c r="R1257" s="167">
        <f t="shared" si="147"/>
        <v>10.64</v>
      </c>
      <c r="S1257" s="171" t="s">
        <v>2983</v>
      </c>
      <c r="T1257" s="192"/>
    </row>
    <row r="1258" spans="1:20" ht="75.400000000000006" customHeight="1">
      <c r="A1258" s="122">
        <v>1241</v>
      </c>
      <c r="B1258" s="128">
        <v>42</v>
      </c>
      <c r="C1258" s="144" t="s">
        <v>3819</v>
      </c>
      <c r="D1258" s="145"/>
      <c r="E1258" s="129" t="s">
        <v>2294</v>
      </c>
      <c r="F1258" s="135" t="s">
        <v>877</v>
      </c>
      <c r="G1258" s="217" t="str">
        <f t="shared" si="145"/>
        <v>фото</v>
      </c>
      <c r="H1258" s="123"/>
      <c r="I1258" s="146" t="s">
        <v>1223</v>
      </c>
      <c r="J1258" s="147" t="s">
        <v>852</v>
      </c>
      <c r="K1258" s="148" t="s">
        <v>340</v>
      </c>
      <c r="L1258" s="149">
        <v>10</v>
      </c>
      <c r="M1258" s="150">
        <v>106.4</v>
      </c>
      <c r="N1258" s="151"/>
      <c r="O1258" s="84">
        <f t="shared" si="146"/>
        <v>0</v>
      </c>
      <c r="P1258" s="103">
        <v>4607109978955</v>
      </c>
      <c r="Q1258" s="152"/>
      <c r="R1258" s="167">
        <f t="shared" si="147"/>
        <v>10.64</v>
      </c>
      <c r="S1258" s="171" t="s">
        <v>3819</v>
      </c>
      <c r="T1258" s="192"/>
    </row>
    <row r="1259" spans="1:20" ht="75.400000000000006" customHeight="1">
      <c r="A1259" s="122">
        <v>1242</v>
      </c>
      <c r="B1259" s="128">
        <v>6596</v>
      </c>
      <c r="C1259" s="144" t="s">
        <v>2986</v>
      </c>
      <c r="D1259" s="145"/>
      <c r="E1259" s="129" t="s">
        <v>2294</v>
      </c>
      <c r="F1259" s="135" t="s">
        <v>867</v>
      </c>
      <c r="G1259" s="217" t="str">
        <f t="shared" si="145"/>
        <v>фото</v>
      </c>
      <c r="H1259" s="123"/>
      <c r="I1259" s="146" t="s">
        <v>2985</v>
      </c>
      <c r="J1259" s="147" t="s">
        <v>952</v>
      </c>
      <c r="K1259" s="148" t="s">
        <v>340</v>
      </c>
      <c r="L1259" s="149">
        <v>10</v>
      </c>
      <c r="M1259" s="150">
        <v>106.4</v>
      </c>
      <c r="N1259" s="151"/>
      <c r="O1259" s="84">
        <f t="shared" si="146"/>
        <v>0</v>
      </c>
      <c r="P1259" s="103">
        <v>4607109930526</v>
      </c>
      <c r="Q1259" s="152"/>
      <c r="R1259" s="167">
        <f t="shared" si="147"/>
        <v>10.64</v>
      </c>
      <c r="S1259" s="171" t="s">
        <v>2986</v>
      </c>
      <c r="T1259" s="192"/>
    </row>
    <row r="1260" spans="1:20" ht="75.400000000000006" customHeight="1">
      <c r="A1260" s="122">
        <v>1243</v>
      </c>
      <c r="B1260" s="128">
        <v>40</v>
      </c>
      <c r="C1260" s="144" t="s">
        <v>2987</v>
      </c>
      <c r="D1260" s="145"/>
      <c r="E1260" s="129" t="s">
        <v>2294</v>
      </c>
      <c r="F1260" s="135" t="s">
        <v>327</v>
      </c>
      <c r="G1260" s="217" t="str">
        <f t="shared" si="145"/>
        <v>фото</v>
      </c>
      <c r="H1260" s="123"/>
      <c r="I1260" s="146" t="s">
        <v>2988</v>
      </c>
      <c r="J1260" s="147" t="s">
        <v>852</v>
      </c>
      <c r="K1260" s="148" t="s">
        <v>325</v>
      </c>
      <c r="L1260" s="149">
        <v>10</v>
      </c>
      <c r="M1260" s="150">
        <v>113.5</v>
      </c>
      <c r="N1260" s="151"/>
      <c r="O1260" s="84">
        <f t="shared" si="146"/>
        <v>0</v>
      </c>
      <c r="P1260" s="103">
        <v>4607109978931</v>
      </c>
      <c r="Q1260" s="152"/>
      <c r="R1260" s="167">
        <f t="shared" si="147"/>
        <v>11.35</v>
      </c>
      <c r="S1260" s="171" t="s">
        <v>2987</v>
      </c>
      <c r="T1260" s="192"/>
    </row>
    <row r="1261" spans="1:20" ht="73.900000000000006" customHeight="1">
      <c r="A1261" s="122">
        <v>1244</v>
      </c>
      <c r="B1261" s="128">
        <v>5892</v>
      </c>
      <c r="C1261" s="144" t="s">
        <v>2607</v>
      </c>
      <c r="D1261" s="145"/>
      <c r="E1261" s="129" t="s">
        <v>2302</v>
      </c>
      <c r="F1261" s="135" t="s">
        <v>2386</v>
      </c>
      <c r="G1261" s="217" t="str">
        <f t="shared" si="145"/>
        <v>фото</v>
      </c>
      <c r="H1261" s="123"/>
      <c r="I1261" s="146" t="s">
        <v>2488</v>
      </c>
      <c r="J1261" s="147" t="s">
        <v>2489</v>
      </c>
      <c r="K1261" s="148" t="s">
        <v>321</v>
      </c>
      <c r="L1261" s="149">
        <v>5</v>
      </c>
      <c r="M1261" s="150">
        <v>149</v>
      </c>
      <c r="N1261" s="151"/>
      <c r="O1261" s="84">
        <f t="shared" si="146"/>
        <v>0</v>
      </c>
      <c r="P1261" s="103">
        <v>4607109934562</v>
      </c>
      <c r="Q1261" s="152"/>
      <c r="R1261" s="167">
        <f t="shared" si="147"/>
        <v>29.8</v>
      </c>
      <c r="S1261" s="171" t="s">
        <v>2607</v>
      </c>
      <c r="T1261" s="192"/>
    </row>
    <row r="1262" spans="1:20" ht="73.900000000000006" customHeight="1">
      <c r="A1262" s="122">
        <v>1245</v>
      </c>
      <c r="B1262" s="128">
        <v>6757</v>
      </c>
      <c r="C1262" s="144" t="s">
        <v>2255</v>
      </c>
      <c r="D1262" s="145"/>
      <c r="E1262" s="129" t="s">
        <v>201</v>
      </c>
      <c r="F1262" s="135" t="s">
        <v>202</v>
      </c>
      <c r="G1262" s="217" t="str">
        <f t="shared" si="145"/>
        <v>фото</v>
      </c>
      <c r="H1262" s="123"/>
      <c r="I1262" s="146" t="s">
        <v>2256</v>
      </c>
      <c r="J1262" s="147" t="s">
        <v>203</v>
      </c>
      <c r="K1262" s="148" t="s">
        <v>328</v>
      </c>
      <c r="L1262" s="149">
        <v>15</v>
      </c>
      <c r="M1262" s="150">
        <v>60.2</v>
      </c>
      <c r="N1262" s="151"/>
      <c r="O1262" s="84">
        <f t="shared" si="146"/>
        <v>0</v>
      </c>
      <c r="P1262" s="103">
        <v>4607109944011</v>
      </c>
      <c r="Q1262" s="152"/>
      <c r="R1262" s="167">
        <f t="shared" si="147"/>
        <v>4.01</v>
      </c>
      <c r="S1262" s="171" t="s">
        <v>2255</v>
      </c>
      <c r="T1262" s="192"/>
    </row>
    <row r="1263" spans="1:20" ht="73.900000000000006" customHeight="1">
      <c r="A1263" s="122">
        <v>1246</v>
      </c>
      <c r="B1263" s="128">
        <v>2937</v>
      </c>
      <c r="C1263" s="144" t="s">
        <v>2257</v>
      </c>
      <c r="D1263" s="145"/>
      <c r="E1263" s="129" t="s">
        <v>201</v>
      </c>
      <c r="F1263" s="135" t="s">
        <v>863</v>
      </c>
      <c r="G1263" s="217" t="str">
        <f t="shared" si="145"/>
        <v>фото</v>
      </c>
      <c r="H1263" s="123"/>
      <c r="I1263" s="146" t="s">
        <v>2258</v>
      </c>
      <c r="J1263" s="147" t="s">
        <v>818</v>
      </c>
      <c r="K1263" s="148" t="s">
        <v>332</v>
      </c>
      <c r="L1263" s="149">
        <v>5</v>
      </c>
      <c r="M1263" s="150">
        <v>121.5</v>
      </c>
      <c r="N1263" s="151"/>
      <c r="O1263" s="84">
        <f t="shared" si="146"/>
        <v>0</v>
      </c>
      <c r="P1263" s="103">
        <v>4607109978856</v>
      </c>
      <c r="Q1263" s="152"/>
      <c r="R1263" s="167">
        <f t="shared" si="147"/>
        <v>24.3</v>
      </c>
      <c r="S1263" s="171" t="s">
        <v>2257</v>
      </c>
      <c r="T1263" s="192"/>
    </row>
    <row r="1264" spans="1:20" ht="73.900000000000006" customHeight="1">
      <c r="A1264" s="122">
        <v>1247</v>
      </c>
      <c r="B1264" s="128">
        <v>38</v>
      </c>
      <c r="C1264" s="144" t="s">
        <v>2261</v>
      </c>
      <c r="D1264" s="145"/>
      <c r="E1264" s="129" t="s">
        <v>350</v>
      </c>
      <c r="F1264" s="135" t="s">
        <v>204</v>
      </c>
      <c r="G1264" s="217" t="str">
        <f t="shared" si="145"/>
        <v>фото</v>
      </c>
      <c r="H1264" s="123"/>
      <c r="I1264" s="146" t="s">
        <v>205</v>
      </c>
      <c r="J1264" s="147" t="s">
        <v>866</v>
      </c>
      <c r="K1264" s="148" t="s">
        <v>337</v>
      </c>
      <c r="L1264" s="149">
        <v>10</v>
      </c>
      <c r="M1264" s="150">
        <v>69.099999999999994</v>
      </c>
      <c r="N1264" s="151"/>
      <c r="O1264" s="84">
        <f t="shared" si="146"/>
        <v>0</v>
      </c>
      <c r="P1264" s="103">
        <v>4607109978863</v>
      </c>
      <c r="Q1264" s="152"/>
      <c r="R1264" s="167">
        <f t="shared" si="147"/>
        <v>6.91</v>
      </c>
      <c r="S1264" s="171" t="s">
        <v>2261</v>
      </c>
      <c r="T1264" s="192"/>
    </row>
    <row r="1265" spans="1:20" ht="73.900000000000006" customHeight="1">
      <c r="A1265" s="122">
        <v>1248</v>
      </c>
      <c r="B1265" s="128">
        <v>6758</v>
      </c>
      <c r="C1265" s="144" t="s">
        <v>2262</v>
      </c>
      <c r="D1265" s="145"/>
      <c r="E1265" s="129" t="s">
        <v>350</v>
      </c>
      <c r="F1265" s="135" t="s">
        <v>206</v>
      </c>
      <c r="G1265" s="217" t="str">
        <f t="shared" si="145"/>
        <v>фото</v>
      </c>
      <c r="H1265" s="123"/>
      <c r="I1265" s="146" t="s">
        <v>259</v>
      </c>
      <c r="J1265" s="147" t="s">
        <v>866</v>
      </c>
      <c r="K1265" s="148" t="s">
        <v>328</v>
      </c>
      <c r="L1265" s="149">
        <v>10</v>
      </c>
      <c r="M1265" s="150">
        <v>85.1</v>
      </c>
      <c r="N1265" s="151"/>
      <c r="O1265" s="84">
        <f t="shared" si="146"/>
        <v>0</v>
      </c>
      <c r="P1265" s="103">
        <v>4607109944028</v>
      </c>
      <c r="Q1265" s="152"/>
      <c r="R1265" s="167">
        <f t="shared" si="147"/>
        <v>8.51</v>
      </c>
      <c r="S1265" s="171" t="s">
        <v>2262</v>
      </c>
      <c r="T1265" s="192"/>
    </row>
    <row r="1266" spans="1:20" ht="73.900000000000006" customHeight="1">
      <c r="A1266" s="122">
        <v>1249</v>
      </c>
      <c r="B1266" s="128">
        <v>308</v>
      </c>
      <c r="C1266" s="144" t="s">
        <v>2263</v>
      </c>
      <c r="D1266" s="145"/>
      <c r="E1266" s="129" t="s">
        <v>338</v>
      </c>
      <c r="F1266" s="135" t="s">
        <v>867</v>
      </c>
      <c r="G1266" s="217" t="str">
        <f t="shared" si="145"/>
        <v>фото</v>
      </c>
      <c r="H1266" s="123"/>
      <c r="I1266" s="146" t="s">
        <v>259</v>
      </c>
      <c r="J1266" s="147" t="s">
        <v>862</v>
      </c>
      <c r="K1266" s="148" t="s">
        <v>349</v>
      </c>
      <c r="L1266" s="149">
        <v>10</v>
      </c>
      <c r="M1266" s="150">
        <v>104.6</v>
      </c>
      <c r="N1266" s="151"/>
      <c r="O1266" s="84">
        <f t="shared" si="146"/>
        <v>0</v>
      </c>
      <c r="P1266" s="103">
        <v>4607109984727</v>
      </c>
      <c r="Q1266" s="152"/>
      <c r="R1266" s="167">
        <f t="shared" si="147"/>
        <v>10.46</v>
      </c>
      <c r="S1266" s="171" t="s">
        <v>2263</v>
      </c>
      <c r="T1266" s="192"/>
    </row>
    <row r="1267" spans="1:20" ht="73.900000000000006" customHeight="1">
      <c r="A1267" s="122">
        <v>1250</v>
      </c>
      <c r="B1267" s="128">
        <v>2941</v>
      </c>
      <c r="C1267" s="144" t="s">
        <v>2264</v>
      </c>
      <c r="D1267" s="145"/>
      <c r="E1267" s="129" t="s">
        <v>338</v>
      </c>
      <c r="F1267" s="135" t="s">
        <v>868</v>
      </c>
      <c r="G1267" s="217" t="str">
        <f t="shared" ref="G1267:G1286" si="148">HYPERLINK("http://www.gardenbulbs.ru/images/summer_CL/thumbnails/"&amp;C1267&amp;".jpg","фото")</f>
        <v>фото</v>
      </c>
      <c r="H1267" s="123"/>
      <c r="I1267" s="146" t="s">
        <v>369</v>
      </c>
      <c r="J1267" s="147" t="s">
        <v>862</v>
      </c>
      <c r="K1267" s="148" t="s">
        <v>349</v>
      </c>
      <c r="L1267" s="149">
        <v>10</v>
      </c>
      <c r="M1267" s="150">
        <v>104.6</v>
      </c>
      <c r="N1267" s="151"/>
      <c r="O1267" s="84">
        <f t="shared" ref="O1267:O1286" si="149">IF(ISERROR(N1267*M1267),0,N1267*M1267)</f>
        <v>0</v>
      </c>
      <c r="P1267" s="103">
        <v>4607109978870</v>
      </c>
      <c r="Q1267" s="152"/>
      <c r="R1267" s="167">
        <f t="shared" ref="R1267:R1286" si="150">ROUND(M1267/L1267,2)</f>
        <v>10.46</v>
      </c>
      <c r="S1267" s="171" t="s">
        <v>2264</v>
      </c>
      <c r="T1267" s="192"/>
    </row>
    <row r="1268" spans="1:20" ht="73.900000000000006" customHeight="1">
      <c r="A1268" s="122">
        <v>1251</v>
      </c>
      <c r="B1268" s="128">
        <v>2942</v>
      </c>
      <c r="C1268" s="144" t="s">
        <v>2265</v>
      </c>
      <c r="D1268" s="145"/>
      <c r="E1268" s="129" t="s">
        <v>338</v>
      </c>
      <c r="F1268" s="135" t="s">
        <v>869</v>
      </c>
      <c r="G1268" s="217" t="str">
        <f t="shared" si="148"/>
        <v>фото</v>
      </c>
      <c r="H1268" s="123"/>
      <c r="I1268" s="146" t="s">
        <v>20</v>
      </c>
      <c r="J1268" s="147" t="s">
        <v>862</v>
      </c>
      <c r="K1268" s="148" t="s">
        <v>349</v>
      </c>
      <c r="L1268" s="149">
        <v>10</v>
      </c>
      <c r="M1268" s="150">
        <v>104.6</v>
      </c>
      <c r="N1268" s="151"/>
      <c r="O1268" s="84">
        <f t="shared" si="149"/>
        <v>0</v>
      </c>
      <c r="P1268" s="103">
        <v>4607109978887</v>
      </c>
      <c r="Q1268" s="152"/>
      <c r="R1268" s="167">
        <f t="shared" si="150"/>
        <v>10.46</v>
      </c>
      <c r="S1268" s="171" t="s">
        <v>2265</v>
      </c>
      <c r="T1268" s="192"/>
    </row>
    <row r="1269" spans="1:20" ht="73.900000000000006" customHeight="1">
      <c r="A1269" s="122">
        <v>1252</v>
      </c>
      <c r="B1269" s="128">
        <v>793</v>
      </c>
      <c r="C1269" s="144" t="s">
        <v>2266</v>
      </c>
      <c r="D1269" s="145"/>
      <c r="E1269" s="129" t="s">
        <v>338</v>
      </c>
      <c r="F1269" s="135" t="s">
        <v>870</v>
      </c>
      <c r="G1269" s="217" t="str">
        <f t="shared" si="148"/>
        <v>фото</v>
      </c>
      <c r="H1269" s="123"/>
      <c r="I1269" s="146" t="s">
        <v>315</v>
      </c>
      <c r="J1269" s="147" t="s">
        <v>862</v>
      </c>
      <c r="K1269" s="148" t="s">
        <v>349</v>
      </c>
      <c r="L1269" s="149">
        <v>10</v>
      </c>
      <c r="M1269" s="150">
        <v>104.6</v>
      </c>
      <c r="N1269" s="151"/>
      <c r="O1269" s="84">
        <f t="shared" si="149"/>
        <v>0</v>
      </c>
      <c r="P1269" s="103">
        <v>4607109984710</v>
      </c>
      <c r="Q1269" s="152"/>
      <c r="R1269" s="167">
        <f t="shared" si="150"/>
        <v>10.46</v>
      </c>
      <c r="S1269" s="171" t="s">
        <v>2266</v>
      </c>
      <c r="T1269" s="192"/>
    </row>
    <row r="1270" spans="1:20" ht="73.900000000000006" customHeight="1">
      <c r="A1270" s="122">
        <v>1253</v>
      </c>
      <c r="B1270" s="128">
        <v>7520</v>
      </c>
      <c r="C1270" s="144" t="s">
        <v>2608</v>
      </c>
      <c r="D1270" s="145"/>
      <c r="E1270" s="129" t="s">
        <v>338</v>
      </c>
      <c r="F1270" s="135" t="s">
        <v>2268</v>
      </c>
      <c r="G1270" s="217" t="str">
        <f t="shared" si="148"/>
        <v>фото</v>
      </c>
      <c r="H1270" s="123"/>
      <c r="I1270" s="146" t="s">
        <v>2269</v>
      </c>
      <c r="J1270" s="147" t="s">
        <v>862</v>
      </c>
      <c r="K1270" s="148" t="s">
        <v>349</v>
      </c>
      <c r="L1270" s="149">
        <v>10</v>
      </c>
      <c r="M1270" s="150">
        <v>104.6</v>
      </c>
      <c r="N1270" s="151"/>
      <c r="O1270" s="84">
        <f t="shared" si="149"/>
        <v>0</v>
      </c>
      <c r="P1270" s="103">
        <v>4607109938430</v>
      </c>
      <c r="Q1270" s="152"/>
      <c r="R1270" s="167">
        <f t="shared" si="150"/>
        <v>10.46</v>
      </c>
      <c r="S1270" s="171" t="s">
        <v>2608</v>
      </c>
      <c r="T1270" s="192"/>
    </row>
    <row r="1271" spans="1:20" ht="73.900000000000006" customHeight="1">
      <c r="A1271" s="122">
        <v>1254</v>
      </c>
      <c r="B1271" s="128">
        <v>2864</v>
      </c>
      <c r="C1271" s="144" t="s">
        <v>2267</v>
      </c>
      <c r="D1271" s="145"/>
      <c r="E1271" s="129" t="s">
        <v>338</v>
      </c>
      <c r="F1271" s="135" t="s">
        <v>871</v>
      </c>
      <c r="G1271" s="217" t="str">
        <f t="shared" si="148"/>
        <v>фото</v>
      </c>
      <c r="H1271" s="123"/>
      <c r="I1271" s="146" t="s">
        <v>258</v>
      </c>
      <c r="J1271" s="147" t="s">
        <v>862</v>
      </c>
      <c r="K1271" s="148" t="s">
        <v>340</v>
      </c>
      <c r="L1271" s="149">
        <v>10</v>
      </c>
      <c r="M1271" s="150">
        <v>104.6</v>
      </c>
      <c r="N1271" s="151"/>
      <c r="O1271" s="84">
        <f t="shared" si="149"/>
        <v>0</v>
      </c>
      <c r="P1271" s="103">
        <v>4607109978917</v>
      </c>
      <c r="Q1271" s="152"/>
      <c r="R1271" s="167">
        <f t="shared" si="150"/>
        <v>10.46</v>
      </c>
      <c r="S1271" s="171" t="s">
        <v>2267</v>
      </c>
      <c r="T1271" s="192"/>
    </row>
    <row r="1272" spans="1:20" ht="73.900000000000006" customHeight="1">
      <c r="A1272" s="122">
        <v>1255</v>
      </c>
      <c r="B1272" s="128">
        <v>39</v>
      </c>
      <c r="C1272" s="144" t="s">
        <v>2270</v>
      </c>
      <c r="D1272" s="145"/>
      <c r="E1272" s="129" t="s">
        <v>338</v>
      </c>
      <c r="F1272" s="135" t="s">
        <v>872</v>
      </c>
      <c r="G1272" s="217" t="str">
        <f t="shared" si="148"/>
        <v>фото</v>
      </c>
      <c r="H1272" s="123"/>
      <c r="I1272" s="146" t="s">
        <v>327</v>
      </c>
      <c r="J1272" s="147" t="s">
        <v>862</v>
      </c>
      <c r="K1272" s="148" t="s">
        <v>340</v>
      </c>
      <c r="L1272" s="149">
        <v>10</v>
      </c>
      <c r="M1272" s="150">
        <v>101.1</v>
      </c>
      <c r="N1272" s="151"/>
      <c r="O1272" s="84">
        <f t="shared" si="149"/>
        <v>0</v>
      </c>
      <c r="P1272" s="103">
        <v>4607109978924</v>
      </c>
      <c r="Q1272" s="152"/>
      <c r="R1272" s="167">
        <f t="shared" si="150"/>
        <v>10.11</v>
      </c>
      <c r="S1272" s="171" t="s">
        <v>2270</v>
      </c>
      <c r="T1272" s="192"/>
    </row>
    <row r="1273" spans="1:20" ht="75.400000000000006" customHeight="1">
      <c r="A1273" s="122">
        <v>1256</v>
      </c>
      <c r="B1273" s="128">
        <v>3683</v>
      </c>
      <c r="C1273" s="144" t="s">
        <v>3820</v>
      </c>
      <c r="D1273" s="145"/>
      <c r="E1273" s="172" t="s">
        <v>338</v>
      </c>
      <c r="F1273" s="136" t="s">
        <v>3821</v>
      </c>
      <c r="G1273" s="217" t="str">
        <f t="shared" si="148"/>
        <v>фото</v>
      </c>
      <c r="H1273" s="123"/>
      <c r="I1273" s="146" t="s">
        <v>3822</v>
      </c>
      <c r="J1273" s="147" t="s">
        <v>213</v>
      </c>
      <c r="K1273" s="148" t="s">
        <v>349</v>
      </c>
      <c r="L1273" s="149">
        <v>10</v>
      </c>
      <c r="M1273" s="150">
        <v>113.5</v>
      </c>
      <c r="N1273" s="151"/>
      <c r="O1273" s="84">
        <f t="shared" si="149"/>
        <v>0</v>
      </c>
      <c r="P1273" s="103">
        <v>4607109928721</v>
      </c>
      <c r="Q1273" s="216" t="s">
        <v>3579</v>
      </c>
      <c r="R1273" s="167">
        <f t="shared" si="150"/>
        <v>11.35</v>
      </c>
      <c r="S1273" s="171" t="s">
        <v>3820</v>
      </c>
      <c r="T1273" s="192"/>
    </row>
    <row r="1274" spans="1:20" ht="75.400000000000006" customHeight="1">
      <c r="A1274" s="122">
        <v>1257</v>
      </c>
      <c r="B1274" s="128">
        <v>9247</v>
      </c>
      <c r="C1274" s="144" t="s">
        <v>3823</v>
      </c>
      <c r="D1274" s="145"/>
      <c r="E1274" s="172" t="s">
        <v>338</v>
      </c>
      <c r="F1274" s="136" t="s">
        <v>3824</v>
      </c>
      <c r="G1274" s="217" t="str">
        <f t="shared" si="148"/>
        <v>фото</v>
      </c>
      <c r="H1274" s="123"/>
      <c r="I1274" s="146" t="s">
        <v>3825</v>
      </c>
      <c r="J1274" s="147" t="s">
        <v>213</v>
      </c>
      <c r="K1274" s="148" t="s">
        <v>349</v>
      </c>
      <c r="L1274" s="149">
        <v>10</v>
      </c>
      <c r="M1274" s="150">
        <v>113.5</v>
      </c>
      <c r="N1274" s="151"/>
      <c r="O1274" s="84">
        <f t="shared" si="149"/>
        <v>0</v>
      </c>
      <c r="P1274" s="103">
        <v>4607109928714</v>
      </c>
      <c r="Q1274" s="216" t="s">
        <v>3579</v>
      </c>
      <c r="R1274" s="167">
        <f t="shared" si="150"/>
        <v>11.35</v>
      </c>
      <c r="S1274" s="171" t="s">
        <v>3823</v>
      </c>
      <c r="T1274" s="192"/>
    </row>
    <row r="1275" spans="1:20" ht="75.400000000000006" customHeight="1">
      <c r="A1275" s="122">
        <v>1258</v>
      </c>
      <c r="B1275" s="128">
        <v>2861</v>
      </c>
      <c r="C1275" s="144" t="s">
        <v>3826</v>
      </c>
      <c r="D1275" s="145"/>
      <c r="E1275" s="172" t="s">
        <v>338</v>
      </c>
      <c r="F1275" s="136" t="s">
        <v>3827</v>
      </c>
      <c r="G1275" s="217" t="str">
        <f t="shared" si="148"/>
        <v>фото</v>
      </c>
      <c r="H1275" s="123"/>
      <c r="I1275" s="146" t="s">
        <v>3828</v>
      </c>
      <c r="J1275" s="147" t="s">
        <v>213</v>
      </c>
      <c r="K1275" s="148" t="s">
        <v>349</v>
      </c>
      <c r="L1275" s="149">
        <v>10</v>
      </c>
      <c r="M1275" s="150">
        <v>113.5</v>
      </c>
      <c r="N1275" s="151"/>
      <c r="O1275" s="84">
        <f t="shared" si="149"/>
        <v>0</v>
      </c>
      <c r="P1275" s="103">
        <v>4607109978900</v>
      </c>
      <c r="Q1275" s="216" t="s">
        <v>3579</v>
      </c>
      <c r="R1275" s="167">
        <f t="shared" si="150"/>
        <v>11.35</v>
      </c>
      <c r="S1275" s="171" t="s">
        <v>3826</v>
      </c>
      <c r="T1275" s="192"/>
    </row>
    <row r="1276" spans="1:20" ht="75.400000000000006" customHeight="1">
      <c r="A1276" s="122">
        <v>1259</v>
      </c>
      <c r="B1276" s="128">
        <v>1435</v>
      </c>
      <c r="C1276" s="144" t="s">
        <v>3829</v>
      </c>
      <c r="D1276" s="145"/>
      <c r="E1276" s="172" t="s">
        <v>338</v>
      </c>
      <c r="F1276" s="136" t="s">
        <v>3830</v>
      </c>
      <c r="G1276" s="217" t="str">
        <f t="shared" si="148"/>
        <v>фото</v>
      </c>
      <c r="H1276" s="123"/>
      <c r="I1276" s="146" t="s">
        <v>3831</v>
      </c>
      <c r="J1276" s="147" t="s">
        <v>213</v>
      </c>
      <c r="K1276" s="148" t="s">
        <v>349</v>
      </c>
      <c r="L1276" s="149">
        <v>9</v>
      </c>
      <c r="M1276" s="150">
        <v>102.8</v>
      </c>
      <c r="N1276" s="151"/>
      <c r="O1276" s="84">
        <f t="shared" si="149"/>
        <v>0</v>
      </c>
      <c r="P1276" s="103">
        <v>4607109928707</v>
      </c>
      <c r="Q1276" s="216" t="s">
        <v>3579</v>
      </c>
      <c r="R1276" s="167">
        <f t="shared" si="150"/>
        <v>11.42</v>
      </c>
      <c r="S1276" s="171" t="s">
        <v>3829</v>
      </c>
      <c r="T1276" s="192"/>
    </row>
    <row r="1277" spans="1:20" ht="73.900000000000006" customHeight="1">
      <c r="A1277" s="122">
        <v>1260</v>
      </c>
      <c r="B1277" s="128">
        <v>7521</v>
      </c>
      <c r="C1277" s="144" t="s">
        <v>2989</v>
      </c>
      <c r="D1277" s="145"/>
      <c r="E1277" s="129" t="s">
        <v>339</v>
      </c>
      <c r="F1277" s="135" t="s">
        <v>2274</v>
      </c>
      <c r="G1277" s="217" t="str">
        <f t="shared" si="148"/>
        <v>фото</v>
      </c>
      <c r="H1277" s="123"/>
      <c r="I1277" s="146" t="s">
        <v>2275</v>
      </c>
      <c r="J1277" s="147" t="s">
        <v>852</v>
      </c>
      <c r="K1277" s="148" t="s">
        <v>328</v>
      </c>
      <c r="L1277" s="149">
        <v>10</v>
      </c>
      <c r="M1277" s="150">
        <v>109.9</v>
      </c>
      <c r="N1277" s="151"/>
      <c r="O1277" s="84">
        <f t="shared" si="149"/>
        <v>0</v>
      </c>
      <c r="P1277" s="103">
        <v>4607109938423</v>
      </c>
      <c r="Q1277" s="152"/>
      <c r="R1277" s="167">
        <f t="shared" si="150"/>
        <v>10.99</v>
      </c>
      <c r="S1277" s="171" t="s">
        <v>2989</v>
      </c>
      <c r="T1277" s="192"/>
    </row>
    <row r="1278" spans="1:20" ht="73.900000000000006" customHeight="1">
      <c r="A1278" s="122">
        <v>1261</v>
      </c>
      <c r="B1278" s="128">
        <v>2837</v>
      </c>
      <c r="C1278" s="144" t="s">
        <v>2272</v>
      </c>
      <c r="D1278" s="145"/>
      <c r="E1278" s="129" t="s">
        <v>339</v>
      </c>
      <c r="F1278" s="135" t="s">
        <v>875</v>
      </c>
      <c r="G1278" s="217" t="str">
        <f t="shared" si="148"/>
        <v>фото</v>
      </c>
      <c r="H1278" s="123"/>
      <c r="I1278" s="146" t="s">
        <v>3429</v>
      </c>
      <c r="J1278" s="147" t="s">
        <v>862</v>
      </c>
      <c r="K1278" s="148" t="s">
        <v>337</v>
      </c>
      <c r="L1278" s="149">
        <v>8</v>
      </c>
      <c r="M1278" s="150">
        <v>92.2</v>
      </c>
      <c r="N1278" s="151"/>
      <c r="O1278" s="84">
        <f t="shared" si="149"/>
        <v>0</v>
      </c>
      <c r="P1278" s="103">
        <v>4607109985328</v>
      </c>
      <c r="Q1278" s="152"/>
      <c r="R1278" s="167">
        <f t="shared" si="150"/>
        <v>11.53</v>
      </c>
      <c r="S1278" s="171" t="s">
        <v>2272</v>
      </c>
      <c r="T1278" s="192"/>
    </row>
    <row r="1279" spans="1:20" ht="73.900000000000006" customHeight="1">
      <c r="A1279" s="122">
        <v>1262</v>
      </c>
      <c r="B1279" s="128">
        <v>41</v>
      </c>
      <c r="C1279" s="144" t="s">
        <v>2273</v>
      </c>
      <c r="D1279" s="145"/>
      <c r="E1279" s="129" t="s">
        <v>339</v>
      </c>
      <c r="F1279" s="135" t="s">
        <v>876</v>
      </c>
      <c r="G1279" s="217" t="str">
        <f t="shared" si="148"/>
        <v>фото</v>
      </c>
      <c r="H1279" s="123"/>
      <c r="I1279" s="146" t="s">
        <v>259</v>
      </c>
      <c r="J1279" s="147" t="s">
        <v>852</v>
      </c>
      <c r="K1279" s="148" t="s">
        <v>336</v>
      </c>
      <c r="L1279" s="149">
        <v>7</v>
      </c>
      <c r="M1279" s="150">
        <v>117.6</v>
      </c>
      <c r="N1279" s="151"/>
      <c r="O1279" s="84">
        <f t="shared" si="149"/>
        <v>0</v>
      </c>
      <c r="P1279" s="103">
        <v>4607109978948</v>
      </c>
      <c r="Q1279" s="152"/>
      <c r="R1279" s="167">
        <f t="shared" si="150"/>
        <v>16.8</v>
      </c>
      <c r="S1279" s="171" t="s">
        <v>2273</v>
      </c>
      <c r="T1279" s="192"/>
    </row>
    <row r="1280" spans="1:20" ht="73.900000000000006" customHeight="1">
      <c r="A1280" s="122">
        <v>1263</v>
      </c>
      <c r="B1280" s="128">
        <v>7522</v>
      </c>
      <c r="C1280" s="144" t="s">
        <v>2609</v>
      </c>
      <c r="D1280" s="145"/>
      <c r="E1280" s="129" t="s">
        <v>339</v>
      </c>
      <c r="F1280" s="135" t="s">
        <v>2276</v>
      </c>
      <c r="G1280" s="217" t="str">
        <f t="shared" si="148"/>
        <v>фото</v>
      </c>
      <c r="H1280" s="123"/>
      <c r="I1280" s="146" t="s">
        <v>2277</v>
      </c>
      <c r="J1280" s="147">
        <v>25</v>
      </c>
      <c r="K1280" s="148" t="s">
        <v>322</v>
      </c>
      <c r="L1280" s="149">
        <v>2</v>
      </c>
      <c r="M1280" s="150">
        <v>255.5</v>
      </c>
      <c r="N1280" s="151"/>
      <c r="O1280" s="84">
        <f t="shared" si="149"/>
        <v>0</v>
      </c>
      <c r="P1280" s="103">
        <v>4607109938416</v>
      </c>
      <c r="Q1280" s="152"/>
      <c r="R1280" s="167">
        <f t="shared" si="150"/>
        <v>127.75</v>
      </c>
      <c r="S1280" s="171" t="s">
        <v>2609</v>
      </c>
      <c r="T1280" s="192"/>
    </row>
    <row r="1281" spans="1:20" ht="69.75" customHeight="1">
      <c r="A1281" s="122">
        <v>1264</v>
      </c>
      <c r="B1281" s="128">
        <v>2577</v>
      </c>
      <c r="C1281" s="144" t="s">
        <v>3832</v>
      </c>
      <c r="D1281" s="145"/>
      <c r="E1281" s="172" t="s">
        <v>339</v>
      </c>
      <c r="F1281" s="136" t="s">
        <v>3833</v>
      </c>
      <c r="G1281" s="217" t="str">
        <f t="shared" si="148"/>
        <v>фото</v>
      </c>
      <c r="H1281" s="123"/>
      <c r="I1281" s="146" t="s">
        <v>3834</v>
      </c>
      <c r="J1281" s="147">
        <v>20</v>
      </c>
      <c r="K1281" s="148" t="s">
        <v>340</v>
      </c>
      <c r="L1281" s="149">
        <v>10</v>
      </c>
      <c r="M1281" s="150">
        <v>92.2</v>
      </c>
      <c r="N1281" s="151"/>
      <c r="O1281" s="84">
        <f t="shared" si="149"/>
        <v>0</v>
      </c>
      <c r="P1281" s="103">
        <v>4607109970324</v>
      </c>
      <c r="Q1281" s="216" t="s">
        <v>3579</v>
      </c>
      <c r="R1281" s="167">
        <f t="shared" si="150"/>
        <v>9.2200000000000006</v>
      </c>
      <c r="S1281" s="171" t="s">
        <v>3832</v>
      </c>
      <c r="T1281" s="192"/>
    </row>
    <row r="1282" spans="1:20" ht="73.900000000000006" customHeight="1">
      <c r="A1282" s="122">
        <v>1265</v>
      </c>
      <c r="B1282" s="128">
        <v>2866</v>
      </c>
      <c r="C1282" s="144" t="s">
        <v>2990</v>
      </c>
      <c r="D1282" s="145"/>
      <c r="E1282" s="129" t="s">
        <v>339</v>
      </c>
      <c r="F1282" s="135" t="s">
        <v>878</v>
      </c>
      <c r="G1282" s="217" t="str">
        <f t="shared" si="148"/>
        <v>фото</v>
      </c>
      <c r="H1282" s="123"/>
      <c r="I1282" s="146" t="s">
        <v>879</v>
      </c>
      <c r="J1282" s="147" t="s">
        <v>852</v>
      </c>
      <c r="K1282" s="148" t="s">
        <v>340</v>
      </c>
      <c r="L1282" s="149">
        <v>10</v>
      </c>
      <c r="M1282" s="150">
        <v>78</v>
      </c>
      <c r="N1282" s="151"/>
      <c r="O1282" s="84">
        <f t="shared" si="149"/>
        <v>0</v>
      </c>
      <c r="P1282" s="103">
        <v>4607109978962</v>
      </c>
      <c r="Q1282" s="152"/>
      <c r="R1282" s="167">
        <f t="shared" si="150"/>
        <v>7.8</v>
      </c>
      <c r="S1282" s="171" t="s">
        <v>2990</v>
      </c>
      <c r="T1282" s="192"/>
    </row>
    <row r="1283" spans="1:20" ht="73.900000000000006" customHeight="1">
      <c r="A1283" s="122">
        <v>1266</v>
      </c>
      <c r="B1283" s="128">
        <v>2906</v>
      </c>
      <c r="C1283" s="144" t="s">
        <v>2271</v>
      </c>
      <c r="D1283" s="145"/>
      <c r="E1283" s="129" t="s">
        <v>873</v>
      </c>
      <c r="F1283" s="135" t="s">
        <v>874</v>
      </c>
      <c r="G1283" s="217" t="str">
        <f t="shared" si="148"/>
        <v>фото</v>
      </c>
      <c r="H1283" s="123"/>
      <c r="I1283" s="146" t="s">
        <v>327</v>
      </c>
      <c r="J1283" s="147" t="s">
        <v>862</v>
      </c>
      <c r="K1283" s="148" t="s">
        <v>328</v>
      </c>
      <c r="L1283" s="149">
        <v>15</v>
      </c>
      <c r="M1283" s="150">
        <v>60.2</v>
      </c>
      <c r="N1283" s="151"/>
      <c r="O1283" s="84">
        <f t="shared" si="149"/>
        <v>0</v>
      </c>
      <c r="P1283" s="103">
        <v>4607109985311</v>
      </c>
      <c r="Q1283" s="152"/>
      <c r="R1283" s="167">
        <f t="shared" si="150"/>
        <v>4.01</v>
      </c>
      <c r="S1283" s="171" t="s">
        <v>2271</v>
      </c>
      <c r="T1283" s="192"/>
    </row>
    <row r="1284" spans="1:20" ht="73.900000000000006" customHeight="1">
      <c r="A1284" s="122">
        <v>1267</v>
      </c>
      <c r="B1284" s="128">
        <v>6760</v>
      </c>
      <c r="C1284" s="144" t="s">
        <v>2278</v>
      </c>
      <c r="D1284" s="145"/>
      <c r="E1284" s="129" t="s">
        <v>6</v>
      </c>
      <c r="F1284" s="135" t="s">
        <v>207</v>
      </c>
      <c r="G1284" s="217" t="str">
        <f t="shared" si="148"/>
        <v>фото</v>
      </c>
      <c r="H1284" s="123"/>
      <c r="I1284" s="146" t="s">
        <v>208</v>
      </c>
      <c r="J1284" s="147">
        <v>70</v>
      </c>
      <c r="K1284" s="148" t="s">
        <v>328</v>
      </c>
      <c r="L1284" s="149">
        <v>10</v>
      </c>
      <c r="M1284" s="150">
        <v>163.19999999999999</v>
      </c>
      <c r="N1284" s="151"/>
      <c r="O1284" s="84">
        <f t="shared" si="149"/>
        <v>0</v>
      </c>
      <c r="P1284" s="103">
        <v>4607109944042</v>
      </c>
      <c r="Q1284" s="152"/>
      <c r="R1284" s="167">
        <f t="shared" si="150"/>
        <v>16.32</v>
      </c>
      <c r="S1284" s="171" t="s">
        <v>2278</v>
      </c>
      <c r="T1284" s="192"/>
    </row>
    <row r="1285" spans="1:20" ht="73.900000000000006" customHeight="1">
      <c r="A1285" s="122">
        <v>1268</v>
      </c>
      <c r="B1285" s="128">
        <v>6761</v>
      </c>
      <c r="C1285" s="144" t="s">
        <v>2279</v>
      </c>
      <c r="D1285" s="145"/>
      <c r="E1285" s="129" t="s">
        <v>6</v>
      </c>
      <c r="F1285" s="135" t="s">
        <v>209</v>
      </c>
      <c r="G1285" s="217" t="str">
        <f t="shared" si="148"/>
        <v>фото</v>
      </c>
      <c r="H1285" s="123"/>
      <c r="I1285" s="146" t="s">
        <v>210</v>
      </c>
      <c r="J1285" s="147" t="s">
        <v>862</v>
      </c>
      <c r="K1285" s="148" t="s">
        <v>328</v>
      </c>
      <c r="L1285" s="149">
        <v>10</v>
      </c>
      <c r="M1285" s="150">
        <v>193.4</v>
      </c>
      <c r="N1285" s="151"/>
      <c r="O1285" s="84">
        <f t="shared" si="149"/>
        <v>0</v>
      </c>
      <c r="P1285" s="103">
        <v>4607109944059</v>
      </c>
      <c r="Q1285" s="152"/>
      <c r="R1285" s="167">
        <f t="shared" si="150"/>
        <v>19.34</v>
      </c>
      <c r="S1285" s="171" t="s">
        <v>2279</v>
      </c>
      <c r="T1285" s="192"/>
    </row>
    <row r="1286" spans="1:20" ht="73.900000000000006" customHeight="1">
      <c r="A1286" s="122">
        <v>1269</v>
      </c>
      <c r="B1286" s="128">
        <v>6759</v>
      </c>
      <c r="C1286" s="144" t="s">
        <v>2280</v>
      </c>
      <c r="D1286" s="145"/>
      <c r="E1286" s="129" t="s">
        <v>6</v>
      </c>
      <c r="F1286" s="135" t="s">
        <v>211</v>
      </c>
      <c r="G1286" s="217" t="str">
        <f t="shared" si="148"/>
        <v>фото</v>
      </c>
      <c r="H1286" s="123"/>
      <c r="I1286" s="146" t="s">
        <v>212</v>
      </c>
      <c r="J1286" s="147" t="s">
        <v>213</v>
      </c>
      <c r="K1286" s="148" t="s">
        <v>328</v>
      </c>
      <c r="L1286" s="149">
        <v>10</v>
      </c>
      <c r="M1286" s="150">
        <v>282.10000000000002</v>
      </c>
      <c r="N1286" s="151"/>
      <c r="O1286" s="84">
        <f t="shared" si="149"/>
        <v>0</v>
      </c>
      <c r="P1286" s="103">
        <v>4607109944035</v>
      </c>
      <c r="Q1286" s="152"/>
      <c r="R1286" s="167">
        <f t="shared" si="150"/>
        <v>28.21</v>
      </c>
      <c r="S1286" s="171" t="s">
        <v>2280</v>
      </c>
      <c r="T1286" s="192"/>
    </row>
    <row r="1287" spans="1:20">
      <c r="B1287" s="208"/>
      <c r="C1287" s="209"/>
      <c r="D1287" s="209"/>
      <c r="E1287" s="210"/>
      <c r="F1287" s="211"/>
      <c r="G1287" s="211"/>
      <c r="H1287" s="211"/>
      <c r="I1287" s="212"/>
      <c r="J1287" s="213"/>
      <c r="K1287" s="124"/>
      <c r="L1287" s="125"/>
      <c r="M1287" s="212"/>
      <c r="N1287" s="124"/>
    </row>
    <row r="1288" spans="1:20" ht="15">
      <c r="B1288" s="208"/>
      <c r="C1288" s="209"/>
      <c r="D1288" s="209"/>
      <c r="E1288" s="214" t="s">
        <v>3837</v>
      </c>
      <c r="F1288" s="211"/>
      <c r="G1288" s="211"/>
      <c r="H1288" s="211"/>
      <c r="I1288" s="212"/>
      <c r="J1288" s="213"/>
      <c r="K1288" s="124"/>
      <c r="L1288" s="125"/>
      <c r="M1288" s="212"/>
      <c r="N1288" s="124"/>
    </row>
    <row r="1289" spans="1:20" ht="15">
      <c r="B1289" s="208"/>
      <c r="C1289" s="209"/>
      <c r="D1289" s="209"/>
      <c r="E1289" s="215" t="s">
        <v>3838</v>
      </c>
      <c r="F1289" s="211"/>
      <c r="G1289" s="211"/>
      <c r="H1289" s="211"/>
      <c r="I1289" s="212"/>
      <c r="J1289" s="213"/>
      <c r="K1289" s="124"/>
      <c r="L1289" s="125"/>
      <c r="M1289" s="212"/>
      <c r="N1289" s="124"/>
    </row>
    <row r="1290" spans="1:20">
      <c r="B1290" s="208"/>
      <c r="C1290" s="209"/>
      <c r="D1290" s="209"/>
      <c r="E1290" s="210"/>
      <c r="F1290" s="211"/>
      <c r="G1290" s="211"/>
      <c r="H1290" s="211"/>
      <c r="I1290" s="212"/>
      <c r="J1290" s="213"/>
      <c r="K1290" s="124"/>
      <c r="L1290" s="125"/>
      <c r="M1290" s="212"/>
      <c r="N1290" s="124"/>
    </row>
    <row r="1291" spans="1:20">
      <c r="B1291" s="208"/>
      <c r="C1291" s="209"/>
      <c r="D1291" s="209"/>
      <c r="E1291" s="210"/>
      <c r="F1291" s="211"/>
      <c r="G1291" s="211"/>
      <c r="H1291" s="211"/>
      <c r="I1291" s="212"/>
      <c r="J1291" s="213"/>
      <c r="K1291" s="124"/>
      <c r="L1291" s="125"/>
      <c r="M1291" s="212"/>
      <c r="N1291" s="124"/>
    </row>
  </sheetData>
  <sheetProtection sort="0" autoFilter="0"/>
  <protectedRanges>
    <protectedRange sqref="N17" name="Количество"/>
    <protectedRange sqref="N4" name="Диапазон1_3_1"/>
  </protectedRanges>
  <autoFilter ref="A17:S1286"/>
  <dataConsolidate/>
  <mergeCells count="17">
    <mergeCell ref="B1:I5"/>
    <mergeCell ref="K14:K16"/>
    <mergeCell ref="E7:I7"/>
    <mergeCell ref="J14:J16"/>
    <mergeCell ref="L1:N1"/>
    <mergeCell ref="L2:N4"/>
    <mergeCell ref="M5:N5"/>
    <mergeCell ref="L6:N7"/>
    <mergeCell ref="G14:H16"/>
    <mergeCell ref="O9:R13"/>
    <mergeCell ref="L14:N14"/>
    <mergeCell ref="L15:N15"/>
    <mergeCell ref="A14:A16"/>
    <mergeCell ref="E14:F16"/>
    <mergeCell ref="I14:I16"/>
    <mergeCell ref="B14:B16"/>
    <mergeCell ref="M9:N10"/>
  </mergeCells>
  <phoneticPr fontId="50" type="noConversion"/>
  <conditionalFormatting sqref="B18:D19 B110:D110 B177:D177 B182:D182 B257:D257 B300:D300 B337:D337 B409:D409 B444:D444 B459:D459 B487:D487 B494:D494 B512:D512 B651:D651 B664:D664 B673:D673 B679:D679 B697:D698 B703:D703 B768:D768 B777:D777 B790:D790 B794:D795 B809:D809 B921:D921 B937:D937 B1017:D1018 B1032:D1032 B1051:D1051 B1059:D1059 B1064:D1065 B1085:D1085 B1094:D1094 B1098:D1099 B1118:D1119 B1124:D1124 B1138:D1139 B1146:D1147 B1154:D1154 B1178:D1178 B1201:D1202">
    <cfRule type="duplicateValues" dxfId="46" priority="47"/>
  </conditionalFormatting>
  <conditionalFormatting sqref="Q18:S18 S19 S110 S177 S182 S257 S300 S337 S409 S444 S459 S487 S494 S512 S651 S664 S673 Q697:S697 S679 S698 S703 S768 S777 Q794:S794 S790 S795 S809 S921 Q1017:S1017 S937 S1018 S1032 S1051 Q1064:S1064 S1059 S1065 S1085 Q1098:S1098 S1094 Q1118:S1118 S1099 S1119 Q1138:S1138 S1124 Q1146:S1146 S1139 S1147 S1154 Q1201:S1201 S1178 S1202">
    <cfRule type="cellIs" dxfId="45" priority="45" operator="equal">
      <formula>"нов18"</formula>
    </cfRule>
    <cfRule type="expression" dxfId="44" priority="46">
      <formula>нов18</formula>
    </cfRule>
  </conditionalFormatting>
  <conditionalFormatting sqref="P18 P697 P794 P1017 P1064 P1098 P1118 P1138 P1146 P1201">
    <cfRule type="duplicateValues" dxfId="43" priority="43"/>
    <cfRule type="duplicateValues" dxfId="42" priority="44"/>
  </conditionalFormatting>
  <conditionalFormatting sqref="B20">
    <cfRule type="duplicateValues" dxfId="41" priority="42"/>
  </conditionalFormatting>
  <conditionalFormatting sqref="B21:B109">
    <cfRule type="duplicateValues" dxfId="40" priority="41"/>
  </conditionalFormatting>
  <conditionalFormatting sqref="B111:B176">
    <cfRule type="duplicateValues" dxfId="39" priority="40"/>
  </conditionalFormatting>
  <conditionalFormatting sqref="B178:B181">
    <cfRule type="duplicateValues" dxfId="38" priority="39"/>
  </conditionalFormatting>
  <conditionalFormatting sqref="B183:B256">
    <cfRule type="duplicateValues" dxfId="37" priority="38"/>
  </conditionalFormatting>
  <conditionalFormatting sqref="B258:B299">
    <cfRule type="duplicateValues" dxfId="36" priority="37"/>
  </conditionalFormatting>
  <conditionalFormatting sqref="B301:B336">
    <cfRule type="duplicateValues" dxfId="35" priority="36"/>
  </conditionalFormatting>
  <conditionalFormatting sqref="B338:B408">
    <cfRule type="duplicateValues" dxfId="34" priority="35"/>
  </conditionalFormatting>
  <conditionalFormatting sqref="B410:B443">
    <cfRule type="duplicateValues" dxfId="33" priority="34"/>
  </conditionalFormatting>
  <conditionalFormatting sqref="B445:B458">
    <cfRule type="duplicateValues" dxfId="32" priority="33"/>
  </conditionalFormatting>
  <conditionalFormatting sqref="B460:B486">
    <cfRule type="duplicateValues" dxfId="31" priority="32"/>
  </conditionalFormatting>
  <conditionalFormatting sqref="B488:B493">
    <cfRule type="duplicateValues" dxfId="30" priority="31"/>
  </conditionalFormatting>
  <conditionalFormatting sqref="B495:B511">
    <cfRule type="duplicateValues" dxfId="29" priority="30"/>
  </conditionalFormatting>
  <conditionalFormatting sqref="B513:B650">
    <cfRule type="duplicateValues" dxfId="28" priority="29"/>
  </conditionalFormatting>
  <conditionalFormatting sqref="B652:B663">
    <cfRule type="duplicateValues" dxfId="27" priority="28"/>
  </conditionalFormatting>
  <conditionalFormatting sqref="B665:B672">
    <cfRule type="duplicateValues" dxfId="26" priority="27"/>
  </conditionalFormatting>
  <conditionalFormatting sqref="B674:B678">
    <cfRule type="duplicateValues" dxfId="25" priority="26"/>
  </conditionalFormatting>
  <conditionalFormatting sqref="B680:B696">
    <cfRule type="duplicateValues" dxfId="24" priority="25"/>
  </conditionalFormatting>
  <conditionalFormatting sqref="B699:B702">
    <cfRule type="duplicateValues" dxfId="23" priority="24"/>
  </conditionalFormatting>
  <conditionalFormatting sqref="B704:B767">
    <cfRule type="duplicateValues" dxfId="22" priority="23"/>
  </conditionalFormatting>
  <conditionalFormatting sqref="B769:B776">
    <cfRule type="duplicateValues" dxfId="21" priority="22"/>
  </conditionalFormatting>
  <conditionalFormatting sqref="B778:B789">
    <cfRule type="duplicateValues" dxfId="20" priority="21"/>
  </conditionalFormatting>
  <conditionalFormatting sqref="B791:B793">
    <cfRule type="duplicateValues" dxfId="19" priority="20"/>
  </conditionalFormatting>
  <conditionalFormatting sqref="B796:B808">
    <cfRule type="duplicateValues" dxfId="18" priority="19"/>
  </conditionalFormatting>
  <conditionalFormatting sqref="B810:B920">
    <cfRule type="duplicateValues" dxfId="17" priority="18"/>
  </conditionalFormatting>
  <conditionalFormatting sqref="B922:B936">
    <cfRule type="duplicateValues" dxfId="16" priority="17"/>
  </conditionalFormatting>
  <conditionalFormatting sqref="B938:B1016">
    <cfRule type="duplicateValues" dxfId="15" priority="16"/>
  </conditionalFormatting>
  <conditionalFormatting sqref="B1019:B1031">
    <cfRule type="duplicateValues" dxfId="14" priority="15"/>
  </conditionalFormatting>
  <conditionalFormatting sqref="B1033:B1050">
    <cfRule type="duplicateValues" dxfId="13" priority="14"/>
  </conditionalFormatting>
  <conditionalFormatting sqref="B1052:B1058">
    <cfRule type="duplicateValues" dxfId="12" priority="13"/>
  </conditionalFormatting>
  <conditionalFormatting sqref="B1060:B1063">
    <cfRule type="duplicateValues" dxfId="11" priority="12"/>
  </conditionalFormatting>
  <conditionalFormatting sqref="B1066:B1084">
    <cfRule type="duplicateValues" dxfId="10" priority="11"/>
  </conditionalFormatting>
  <conditionalFormatting sqref="B1086:B1093">
    <cfRule type="duplicateValues" dxfId="9" priority="10"/>
  </conditionalFormatting>
  <conditionalFormatting sqref="B1095:B1097">
    <cfRule type="duplicateValues" dxfId="8" priority="9"/>
  </conditionalFormatting>
  <conditionalFormatting sqref="B1100:B1117">
    <cfRule type="duplicateValues" dxfId="7" priority="8"/>
  </conditionalFormatting>
  <conditionalFormatting sqref="B1120:B1123">
    <cfRule type="duplicateValues" dxfId="6" priority="7"/>
  </conditionalFormatting>
  <conditionalFormatting sqref="B1125:B1137">
    <cfRule type="duplicateValues" dxfId="5" priority="6"/>
  </conditionalFormatting>
  <conditionalFormatting sqref="B1140:B1145">
    <cfRule type="duplicateValues" dxfId="4" priority="5"/>
  </conditionalFormatting>
  <conditionalFormatting sqref="B1148:B1153">
    <cfRule type="duplicateValues" dxfId="3" priority="4"/>
  </conditionalFormatting>
  <conditionalFormatting sqref="B1155:B1177">
    <cfRule type="duplicateValues" dxfId="2" priority="3"/>
  </conditionalFormatting>
  <conditionalFormatting sqref="B1179:B1200">
    <cfRule type="duplicateValues" dxfId="1" priority="2"/>
  </conditionalFormatting>
  <conditionalFormatting sqref="B1203:B1286">
    <cfRule type="duplicateValues" dxfId="0" priority="1"/>
  </conditionalFormatting>
  <printOptions horizontalCentered="1"/>
  <pageMargins left="0.15748031496062992" right="0.15748031496062992" top="0.74803149606299213" bottom="0.51181102362204722" header="0.15748031496062992" footer="0.15748031496062992"/>
  <pageSetup paperSize="9" scale="67" fitToHeight="20" orientation="portrait" r:id="rId1"/>
  <headerFooter alignWithMargins="0">
    <oddHeader xml:space="preserve">&amp;L&amp;8Прайс для предварительных заказов
от 30-05-2018
&amp;C&amp;"Arial Cyr,полужирный"&amp;12Программа &amp;A
"COLOR LINE"
&amp;RЗаявки присылайте
на  эл. адрес на  эл. адрес
semena@aelita.nn.ru  
тел.: (831) 246-72-22, 246-58-80   </oddHeader>
    <oddFooter>&amp;Lsemena@aelita.nn.ru&amp;CСтраница &amp;P из &amp;N&amp;Rwww.aelita-nn.ru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ЗАКАЗ-ФОРМА</vt:lpstr>
      <vt:lpstr>ОСЕНЬ 2018</vt:lpstr>
      <vt:lpstr>'ОСЕНЬ 2018'!Заголовки_для_печати</vt:lpstr>
      <vt:lpstr>'ЗАКАЗ-ФОРМА'!Область_печати</vt:lpstr>
      <vt:lpstr>'ОСЕНЬ 2018'!Область_печати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Nadezhda</cp:lastModifiedBy>
  <cp:lastPrinted>2018-05-30T10:16:53Z</cp:lastPrinted>
  <dcterms:created xsi:type="dcterms:W3CDTF">2012-04-25T15:53:23Z</dcterms:created>
  <dcterms:modified xsi:type="dcterms:W3CDTF">2018-05-30T11:07:48Z</dcterms:modified>
</cp:coreProperties>
</file>