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 codeName="ThisWorkbook" defaultThemeVersion="124226"/>
  <bookViews>
    <workbookView xWindow="-120" yWindow="-120" windowWidth="28080" windowHeight="15840" tabRatio="935"/>
  </bookViews>
  <sheets>
    <sheet name="Луковичные ЛЕТО-ОСЕНЬ" sheetId="5" r:id="rId1"/>
  </sheets>
  <definedNames>
    <definedName name="_xlnm._FilterDatabase" localSheetId="0" hidden="1">'Луковичные ЛЕТО-ОСЕНЬ'!$A$13:$T$1573</definedName>
    <definedName name="_xlnm.Print_Titles" localSheetId="0">'Луковичные ЛЕТО-ОСЕНЬ'!$12:$12</definedName>
    <definedName name="_xlnm.Print_Area" localSheetId="0">'Луковичные ЛЕТО-ОСЕНЬ'!$B$1:$N$1573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73" i="5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5"/>
  <c r="O1474"/>
  <c r="O1473"/>
  <c r="O1472"/>
  <c r="O1471"/>
  <c r="O1470"/>
  <c r="O1469"/>
  <c r="O1468"/>
  <c r="O1467"/>
  <c r="O1466"/>
  <c r="O1465"/>
  <c r="O1464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5"/>
  <c r="O1433"/>
  <c r="O1432"/>
  <c r="O1431"/>
  <c r="O1430"/>
  <c r="O1429"/>
  <c r="O1428"/>
  <c r="O1427"/>
  <c r="O1426"/>
  <c r="O1425"/>
  <c r="O1423"/>
  <c r="O1422"/>
  <c r="O1421"/>
  <c r="O1420"/>
  <c r="O1419"/>
  <c r="O1418"/>
  <c r="O1417"/>
  <c r="O1416"/>
  <c r="O1415"/>
  <c r="O1414"/>
  <c r="O1411"/>
  <c r="O1410"/>
  <c r="O1409"/>
  <c r="O1408"/>
  <c r="O1407"/>
  <c r="O1405"/>
  <c r="O1404"/>
  <c r="O1403"/>
  <c r="O1402"/>
  <c r="O1401"/>
  <c r="O1400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321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6"/>
  <c r="O1195"/>
  <c r="O1194"/>
  <c r="O1193"/>
  <c r="O1192"/>
  <c r="O1191"/>
  <c r="O1190"/>
  <c r="O1187"/>
  <c r="O1186"/>
  <c r="O1185"/>
  <c r="O1184"/>
  <c r="O1183"/>
  <c r="O1182"/>
  <c r="O1181"/>
  <c r="O1180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4"/>
  <c r="O1143"/>
  <c r="O1142"/>
  <c r="O1140"/>
  <c r="O1139"/>
  <c r="O1138"/>
  <c r="O1137"/>
  <c r="O1136"/>
  <c r="O1135"/>
  <c r="O1134"/>
  <c r="O1131"/>
  <c r="O1130"/>
  <c r="O1129"/>
  <c r="O1128"/>
  <c r="O1127"/>
  <c r="O1126"/>
  <c r="O1125"/>
  <c r="O1124"/>
  <c r="O1123"/>
  <c r="O1122"/>
  <c r="O1121"/>
  <c r="O1120"/>
  <c r="O1119"/>
  <c r="O1118"/>
  <c r="O1117"/>
  <c r="O1115"/>
  <c r="O1114"/>
  <c r="O1112"/>
  <c r="O1111"/>
  <c r="O1110"/>
  <c r="O1109"/>
  <c r="O1108"/>
  <c r="O1106"/>
  <c r="O1105"/>
  <c r="O1104"/>
  <c r="O1103"/>
  <c r="O1102"/>
  <c r="O1101"/>
  <c r="O1099"/>
  <c r="O1098"/>
  <c r="O1097"/>
  <c r="O1096"/>
  <c r="O1095"/>
  <c r="O1094"/>
  <c r="O1093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3"/>
  <c r="O1022"/>
  <c r="O1021"/>
  <c r="O1020"/>
  <c r="O1019"/>
  <c r="O1018"/>
  <c r="O1017"/>
  <c r="O1016"/>
  <c r="O1014"/>
  <c r="O1013"/>
  <c r="O1012"/>
  <c r="O1011"/>
  <c r="O1010"/>
  <c r="O1009"/>
  <c r="O1008"/>
  <c r="O1007"/>
  <c r="O1006"/>
  <c r="O1005"/>
  <c r="O1004"/>
  <c r="O1003"/>
  <c r="O1002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0"/>
  <c r="O519"/>
  <c r="O518"/>
  <c r="O517"/>
  <c r="O516"/>
  <c r="O515"/>
  <c r="O514"/>
  <c r="O513"/>
  <c r="O510"/>
  <c r="O509"/>
  <c r="O508"/>
  <c r="O506"/>
  <c r="O505"/>
  <c r="O504"/>
  <c r="O501"/>
  <c r="O499"/>
  <c r="O498"/>
  <c r="O497"/>
  <c r="O496"/>
  <c r="O495"/>
  <c r="O494"/>
  <c r="O493"/>
  <c r="O491"/>
  <c r="O490"/>
  <c r="O489"/>
  <c r="O488"/>
  <c r="O487"/>
  <c r="O486"/>
  <c r="O485"/>
  <c r="O484"/>
  <c r="O483"/>
  <c r="O482"/>
  <c r="O481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4"/>
  <c r="O433"/>
  <c r="O432"/>
  <c r="O431"/>
  <c r="O430"/>
  <c r="O429"/>
  <c r="O428"/>
  <c r="O427"/>
  <c r="O426"/>
  <c r="O425"/>
  <c r="O424"/>
  <c r="O423"/>
  <c r="O422"/>
  <c r="O421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56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0"/>
  <c r="O379"/>
  <c r="O378"/>
  <c r="O377"/>
  <c r="O374"/>
  <c r="O373"/>
  <c r="O372"/>
  <c r="O371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6"/>
  <c r="O345"/>
  <c r="O344"/>
  <c r="O343"/>
  <c r="O342"/>
  <c r="O341"/>
  <c r="O339"/>
  <c r="O338"/>
  <c r="O337"/>
  <c r="O336"/>
  <c r="O335"/>
  <c r="O333"/>
  <c r="O332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89"/>
  <c r="O288"/>
  <c r="O287"/>
  <c r="O285"/>
  <c r="O284"/>
  <c r="O283"/>
  <c r="O282"/>
  <c r="O281"/>
  <c r="O280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K6" l="1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5"/>
  <c r="G1474"/>
  <c r="G1473"/>
  <c r="G1472"/>
  <c r="G1471"/>
  <c r="G1470"/>
  <c r="G1469"/>
  <c r="G1468"/>
  <c r="G1467"/>
  <c r="G1466"/>
  <c r="G1465"/>
  <c r="G1464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5"/>
  <c r="G1433"/>
  <c r="G1432"/>
  <c r="G1431"/>
  <c r="G1430"/>
  <c r="G1429"/>
  <c r="G1428"/>
  <c r="G1427"/>
  <c r="G1426"/>
  <c r="G1425"/>
  <c r="G1423"/>
  <c r="G1422"/>
  <c r="G1421"/>
  <c r="G1420"/>
  <c r="G1419"/>
  <c r="G1418"/>
  <c r="G1417"/>
  <c r="G1416"/>
  <c r="G1415"/>
  <c r="G1414"/>
  <c r="G1411"/>
  <c r="G1410"/>
  <c r="G1409"/>
  <c r="G1408"/>
  <c r="G1407"/>
  <c r="G1405"/>
  <c r="G1404"/>
  <c r="G1403"/>
  <c r="G1402"/>
  <c r="G1401"/>
  <c r="G1400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321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6"/>
  <c r="G1195"/>
  <c r="G1194"/>
  <c r="G1193"/>
  <c r="G1192"/>
  <c r="G1191"/>
  <c r="G1190"/>
  <c r="G1187"/>
  <c r="G1186"/>
  <c r="G1185"/>
  <c r="G1184"/>
  <c r="G1183"/>
  <c r="G1182"/>
  <c r="G1181"/>
  <c r="G1180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4"/>
  <c r="G1143"/>
  <c r="G1142"/>
  <c r="G1140"/>
  <c r="G1139"/>
  <c r="G1138"/>
  <c r="G1137"/>
  <c r="G1136"/>
  <c r="G1135"/>
  <c r="G1134"/>
  <c r="G1131"/>
  <c r="G1130"/>
  <c r="G1129"/>
  <c r="G1128"/>
  <c r="G1127"/>
  <c r="G1126"/>
  <c r="G1125"/>
  <c r="G1124"/>
  <c r="G1123"/>
  <c r="G1122"/>
  <c r="G1121"/>
  <c r="G1120"/>
  <c r="G1119"/>
  <c r="G1118"/>
  <c r="G1117"/>
  <c r="G1115"/>
  <c r="G1114"/>
  <c r="G1112"/>
  <c r="G1111"/>
  <c r="G1110"/>
  <c r="G1109"/>
  <c r="G1108"/>
  <c r="G1106"/>
  <c r="G1105"/>
  <c r="G1104"/>
  <c r="G1103"/>
  <c r="G1102"/>
  <c r="G1101"/>
  <c r="G1099"/>
  <c r="G1098"/>
  <c r="G1097"/>
  <c r="G1096"/>
  <c r="G1095"/>
  <c r="G1094"/>
  <c r="G1093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3"/>
  <c r="G1022"/>
  <c r="G1021"/>
  <c r="G1020"/>
  <c r="G1019"/>
  <c r="G1018"/>
  <c r="G1017"/>
  <c r="G1016"/>
  <c r="G1014"/>
  <c r="G1013"/>
  <c r="G1012"/>
  <c r="G1011"/>
  <c r="G1010"/>
  <c r="G1009"/>
  <c r="G1008"/>
  <c r="G1007"/>
  <c r="G1006"/>
  <c r="G1005"/>
  <c r="G1004"/>
  <c r="G1003"/>
  <c r="G1002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O545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0"/>
  <c r="G519"/>
  <c r="G518"/>
  <c r="G517"/>
  <c r="G516"/>
  <c r="G515"/>
  <c r="G514"/>
  <c r="G513"/>
  <c r="G510"/>
  <c r="G509"/>
  <c r="G508"/>
  <c r="G506"/>
  <c r="G505"/>
  <c r="G504"/>
  <c r="G501"/>
  <c r="G499"/>
  <c r="G498"/>
  <c r="G497"/>
  <c r="G496"/>
  <c r="G495"/>
  <c r="G494"/>
  <c r="G493"/>
  <c r="G491"/>
  <c r="G490"/>
  <c r="G489"/>
  <c r="G488"/>
  <c r="G487"/>
  <c r="G486"/>
  <c r="G485"/>
  <c r="G484"/>
  <c r="G483"/>
  <c r="G482"/>
  <c r="G481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4"/>
  <c r="G433"/>
  <c r="G432"/>
  <c r="G431"/>
  <c r="G430"/>
  <c r="G429"/>
  <c r="G428"/>
  <c r="G427"/>
  <c r="G426"/>
  <c r="G425"/>
  <c r="G424"/>
  <c r="G423"/>
  <c r="G422"/>
  <c r="G421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56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0"/>
  <c r="G379"/>
  <c r="G378"/>
  <c r="G377"/>
  <c r="G374"/>
  <c r="G373"/>
  <c r="G372"/>
  <c r="G371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6"/>
  <c r="G345"/>
  <c r="G344"/>
  <c r="G343"/>
  <c r="G342"/>
  <c r="G341"/>
  <c r="G339"/>
  <c r="G338"/>
  <c r="G337"/>
  <c r="G336"/>
  <c r="G335"/>
  <c r="G333"/>
  <c r="G332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89"/>
  <c r="G288"/>
  <c r="G287"/>
  <c r="G285"/>
  <c r="G284"/>
  <c r="G283"/>
  <c r="G282"/>
  <c r="G281"/>
  <c r="G280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550" l="1"/>
  <c r="O550"/>
  <c r="L9"/>
  <c r="K2" l="1"/>
</calcChain>
</file>

<file path=xl/sharedStrings.xml><?xml version="1.0" encoding="utf-8"?>
<sst xmlns="http://schemas.openxmlformats.org/spreadsheetml/2006/main" count="13440" uniqueCount="3198">
  <si>
    <t>13/14</t>
  </si>
  <si>
    <t>Мэнли</t>
  </si>
  <si>
    <t>Обдам</t>
  </si>
  <si>
    <t>Ирис сетч.</t>
  </si>
  <si>
    <t>фиолетовый</t>
  </si>
  <si>
    <t>Трителейя</t>
  </si>
  <si>
    <t>Хохлатка (Corydalis)</t>
  </si>
  <si>
    <t>Цвет, 
краткое описание</t>
  </si>
  <si>
    <t>высота, см</t>
  </si>
  <si>
    <t>ШТРИХКОД</t>
  </si>
  <si>
    <t>ПРОСЬБА НЕ ВНОСИТЬ В ФОРМУ ИЗМЕНЕНИЯ, НЕ УДАЛЯТЬ СТРОКИ и СТОЛБЦЫ, НЕ МЕНЯТЬ МЕСТАМИ!!!</t>
  </si>
  <si>
    <t>красный</t>
  </si>
  <si>
    <t>ярко-розовый, перламутровый</t>
  </si>
  <si>
    <t>алый</t>
  </si>
  <si>
    <t>Том Пус</t>
  </si>
  <si>
    <t>двухцветный: основание от желтого до оранжевого, верх - ярко розовый</t>
  </si>
  <si>
    <t>Флэминг Флаг</t>
  </si>
  <si>
    <t>фиолетовый с белым , перистый</t>
  </si>
  <si>
    <t>Фулл Хаус</t>
  </si>
  <si>
    <t>Белфорт</t>
  </si>
  <si>
    <t>Дабл Тач</t>
  </si>
  <si>
    <t>Криспион Лов</t>
  </si>
  <si>
    <t>Эстатик</t>
  </si>
  <si>
    <t>Авангард</t>
  </si>
  <si>
    <t>ванильно-жёлтый</t>
  </si>
  <si>
    <t>Авейрон</t>
  </si>
  <si>
    <t>ярко-розовый с перламутровым краем и зеленоватыми внешними лепестками</t>
  </si>
  <si>
    <t>Дабл Ширли</t>
  </si>
  <si>
    <t>сиренево-белый меланж</t>
  </si>
  <si>
    <t>Файери Клаб</t>
  </si>
  <si>
    <t>рубиновый</t>
  </si>
  <si>
    <t>Кашарель</t>
  </si>
  <si>
    <t>цвет розового фламинго с белой бахромой</t>
  </si>
  <si>
    <t>Кристал Стар</t>
  </si>
  <si>
    <t>Нью Санта</t>
  </si>
  <si>
    <t>красный матовый с чисто-белой бахромой</t>
  </si>
  <si>
    <t>Фонтенбло</t>
  </si>
  <si>
    <t>тёмно-бордовый с чисто-белым краем</t>
  </si>
  <si>
    <t>Эффэер</t>
  </si>
  <si>
    <t>Литтл Герл</t>
  </si>
  <si>
    <t>кремовое основание, нежнейшее розовое напыление</t>
  </si>
  <si>
    <t>Стреза</t>
  </si>
  <si>
    <t>кумачёво-красный центр, жёлтые края</t>
  </si>
  <si>
    <t>Одалиска</t>
  </si>
  <si>
    <t>лиловый с жёлтым центром</t>
  </si>
  <si>
    <t>Персиан Перл</t>
  </si>
  <si>
    <t>пурпурный с жемчужно-белыми полосам на внешних лепестках, фиолетово-пурпурные внутри, с желтой сердцевиной</t>
  </si>
  <si>
    <t>Ред Хантер</t>
  </si>
  <si>
    <t>ярко-алый с голубоватой листвой</t>
  </si>
  <si>
    <t>Аква</t>
  </si>
  <si>
    <t>ярко-голубой, переливается с белым</t>
  </si>
  <si>
    <t>Йеллоустоун</t>
  </si>
  <si>
    <t>светло-жёлтый, очень свежий</t>
  </si>
  <si>
    <t>Альтруист</t>
  </si>
  <si>
    <t>(крупнокор.) околоцветник необычного кремово-оранжевого цвета с ярко-оранжевой коронкой</t>
  </si>
  <si>
    <t>Фортиссимо</t>
  </si>
  <si>
    <t>Кэнди Принцесс</t>
  </si>
  <si>
    <t>белый с бронзово-жёлтой махровой коронкой</t>
  </si>
  <si>
    <t>Флауэр Сюрпрайз</t>
  </si>
  <si>
    <t>белый с махровой коронкой нежнейше-лососевого "тающего" цвета</t>
  </si>
  <si>
    <t>10-15см</t>
  </si>
  <si>
    <t>Стрипед Бьюти</t>
  </si>
  <si>
    <t>сине-сиреневый с полосками</t>
  </si>
  <si>
    <t>КРОКУС БОТАНИЧЕСКИЙ</t>
  </si>
  <si>
    <t>Данфорда</t>
  </si>
  <si>
    <t>жёлтый с зеленым крапом</t>
  </si>
  <si>
    <t>синий, пышно метельчатый</t>
  </si>
  <si>
    <t>нежно-голубой</t>
  </si>
  <si>
    <t>лазурный</t>
  </si>
  <si>
    <t>нежно-голубой с белой каймой</t>
  </si>
  <si>
    <t>Пинк Сюрпрайз</t>
  </si>
  <si>
    <t>нежнейший светло-палево-розовый</t>
  </si>
  <si>
    <t>тёмно-синий с белой каймой</t>
  </si>
  <si>
    <t>Гарланд Стар</t>
  </si>
  <si>
    <t>оранжевый, с темно-оранжевым</t>
  </si>
  <si>
    <t>Блю Шейдс</t>
  </si>
  <si>
    <t>Гладиолус</t>
  </si>
  <si>
    <t>Византийский</t>
  </si>
  <si>
    <t>40-60</t>
  </si>
  <si>
    <t>Моли (золотой)</t>
  </si>
  <si>
    <t>Хэер</t>
  </si>
  <si>
    <t>нетипичная для дек. лука форма, "косматенький", зелёный с бордовым центром</t>
  </si>
  <si>
    <t>80-100</t>
  </si>
  <si>
    <t>Черный</t>
  </si>
  <si>
    <t>Оксалис (Кислица)</t>
  </si>
  <si>
    <t>Айрон Кросс</t>
  </si>
  <si>
    <t>15-30</t>
  </si>
  <si>
    <t>Ливанская</t>
  </si>
  <si>
    <t xml:space="preserve">нежно-голубой  </t>
  </si>
  <si>
    <t>Ливанская Альба</t>
  </si>
  <si>
    <t>Руди</t>
  </si>
  <si>
    <t>сиреневый с фиолетовыми линиями по центру</t>
  </si>
  <si>
    <t>30-40</t>
  </si>
  <si>
    <t>руб.</t>
  </si>
  <si>
    <t>шт.</t>
  </si>
  <si>
    <t>ТЮЛЬПАНЫ ТРИУМФ (TULIPS TRIUMPH)</t>
  </si>
  <si>
    <t>Андре Ситроен</t>
  </si>
  <si>
    <t>Арабиан Мистери</t>
  </si>
  <si>
    <t>темно-сиреневый с белой каймой</t>
  </si>
  <si>
    <t>Армани</t>
  </si>
  <si>
    <t>винный с белой каймой</t>
  </si>
  <si>
    <t>Блэк Джек</t>
  </si>
  <si>
    <t>темно-фиолетовый</t>
  </si>
  <si>
    <t>Блю Риббон</t>
  </si>
  <si>
    <t>Бостон</t>
  </si>
  <si>
    <t>Гавота</t>
  </si>
  <si>
    <t>фиолетово-бордовый с широкой желтой каймой</t>
  </si>
  <si>
    <t>Гранд Перфекшн</t>
  </si>
  <si>
    <t>белый с винно-красными перьями</t>
  </si>
  <si>
    <t>Джекпот</t>
  </si>
  <si>
    <t>темно-фиолетовый с широкой белой каймой</t>
  </si>
  <si>
    <t>Зурел</t>
  </si>
  <si>
    <t>2-х цв. Белый с темно-бордовыми перьями</t>
  </si>
  <si>
    <t>Кейп Таун</t>
  </si>
  <si>
    <t>ярко-жёлтый с ярко-красной каймой, очень эффектный, крупные и сильные соцветия</t>
  </si>
  <si>
    <t>13/15</t>
  </si>
  <si>
    <t>Хелмар</t>
  </si>
  <si>
    <t>желтый с темно-фиолетовыми перьями</t>
  </si>
  <si>
    <t>Пол Ширер</t>
  </si>
  <si>
    <t>полностью черный!</t>
  </si>
  <si>
    <t>розовый</t>
  </si>
  <si>
    <t>белый</t>
  </si>
  <si>
    <t>сиренево-розовый</t>
  </si>
  <si>
    <t>Ремз Сенсейшн</t>
  </si>
  <si>
    <t>красный с кремовым, перистый</t>
  </si>
  <si>
    <t>Роял ван дер Марк</t>
  </si>
  <si>
    <t>2-х цв. Темно-розовый и желто-зеленый внутри</t>
  </si>
  <si>
    <t>Роял Вирджин</t>
  </si>
  <si>
    <t>белый, хорошо устойчив к заболеваниям</t>
  </si>
  <si>
    <t>сиреневый с белой каймой</t>
  </si>
  <si>
    <t>Монселла</t>
  </si>
  <si>
    <t>желтый с красн. полос.</t>
  </si>
  <si>
    <t>Урал</t>
  </si>
  <si>
    <t>ярко-розовый с белыми переливами</t>
  </si>
  <si>
    <t>Орка</t>
  </si>
  <si>
    <t>розовато-жёлтый</t>
  </si>
  <si>
    <t>Ред Бейби Долл</t>
  </si>
  <si>
    <t>насыщенно-красный, ближе к бордовому, глянцевый</t>
  </si>
  <si>
    <t>Роял Акрес</t>
  </si>
  <si>
    <t>Силеста</t>
  </si>
  <si>
    <t>винно-красный с желтой каймой</t>
  </si>
  <si>
    <t xml:space="preserve">махровый белый  </t>
  </si>
  <si>
    <t>Петит Фо</t>
  </si>
  <si>
    <t>махр. коронка в форме тарталетки пастельно-желто-розовая</t>
  </si>
  <si>
    <t>Пинк Парадайз</t>
  </si>
  <si>
    <t>Покупатель:</t>
  </si>
  <si>
    <t>предв.сумма без уч. %</t>
  </si>
  <si>
    <t>Тюльпан</t>
  </si>
  <si>
    <t>10/11</t>
  </si>
  <si>
    <t>11/12</t>
  </si>
  <si>
    <t>оранжевый</t>
  </si>
  <si>
    <t>Гиацинт</t>
  </si>
  <si>
    <t>Нарцисс</t>
  </si>
  <si>
    <t>10/12</t>
  </si>
  <si>
    <t>12/14</t>
  </si>
  <si>
    <t>14/16</t>
  </si>
  <si>
    <t>Лук декор.</t>
  </si>
  <si>
    <t>18/20</t>
  </si>
  <si>
    <t>Анемона</t>
  </si>
  <si>
    <t>смесь</t>
  </si>
  <si>
    <t>5/+</t>
  </si>
  <si>
    <t>5/6</t>
  </si>
  <si>
    <t>Колхикум</t>
  </si>
  <si>
    <t>13/+</t>
  </si>
  <si>
    <t>I</t>
  </si>
  <si>
    <t>Фрезия</t>
  </si>
  <si>
    <t>Фритиллярия</t>
  </si>
  <si>
    <t>Мускари</t>
  </si>
  <si>
    <t>8/9</t>
  </si>
  <si>
    <t>6/+</t>
  </si>
  <si>
    <t>Ранункулюс</t>
  </si>
  <si>
    <t>Сцилла</t>
  </si>
  <si>
    <t>7/8</t>
  </si>
  <si>
    <t>Камассия</t>
  </si>
  <si>
    <t>Хионодокса</t>
  </si>
  <si>
    <t>Крокус</t>
  </si>
  <si>
    <t>5/7</t>
  </si>
  <si>
    <t>8/+</t>
  </si>
  <si>
    <t>Ирис голл.</t>
  </si>
  <si>
    <t>Ирис</t>
  </si>
  <si>
    <t>6/7</t>
  </si>
  <si>
    <t>Пушкиния</t>
  </si>
  <si>
    <t>12/+</t>
  </si>
  <si>
    <t>голубой</t>
  </si>
  <si>
    <t>сиреневый</t>
  </si>
  <si>
    <t>11/+</t>
  </si>
  <si>
    <t>ярко-сиреневый</t>
  </si>
  <si>
    <t>Диор</t>
  </si>
  <si>
    <t>Кардинал Мидцентри</t>
  </si>
  <si>
    <t>Коламбус</t>
  </si>
  <si>
    <t>малиновый с белой каймой</t>
  </si>
  <si>
    <t>Маргарита</t>
  </si>
  <si>
    <t>пурпурно-фиолетовый</t>
  </si>
  <si>
    <t>жёлтый</t>
  </si>
  <si>
    <t>Истертайд</t>
  </si>
  <si>
    <t>Калгари</t>
  </si>
  <si>
    <t>махр. кремово-белый</t>
  </si>
  <si>
    <t>Монца</t>
  </si>
  <si>
    <t>Хотпантс</t>
  </si>
  <si>
    <t>двухцветный: белый с фиолетовым</t>
  </si>
  <si>
    <t>Хэппи Дженерейшн</t>
  </si>
  <si>
    <t>белый с красными перьями, желтой основой</t>
  </si>
  <si>
    <t>Ширли</t>
  </si>
  <si>
    <t>Яп Гроот</t>
  </si>
  <si>
    <t>кремовый с желтыми перьями + декоративная листва</t>
  </si>
  <si>
    <t>ТЮЛЬПАНЫ ГРЕЙГА (TULIPS GREIGII)</t>
  </si>
  <si>
    <t>Али Баба</t>
  </si>
  <si>
    <t>розово-красный, декоративная листва</t>
  </si>
  <si>
    <t>Ауторити</t>
  </si>
  <si>
    <t>внутри белый, снаружи красный с белой каймой, декоративная листва</t>
  </si>
  <si>
    <t>Виннипег</t>
  </si>
  <si>
    <t>18см</t>
  </si>
  <si>
    <t>Дабл Ред Ридинг Худ</t>
  </si>
  <si>
    <t>махровый, алый, очень экзотического вида при распускании бутона, декоративная листва</t>
  </si>
  <si>
    <t>Царь Петр</t>
  </si>
  <si>
    <t>белый с полосой розово-красный крапинок, декоративная листва</t>
  </si>
  <si>
    <t>ТЮЛЬПАНЫ КАУФМАНА (TULIPS KAUFFMANNIANA)</t>
  </si>
  <si>
    <t>Анкилла</t>
  </si>
  <si>
    <t>снаружи красный с белой каймой, когда бокал открывается - внутри белый с розовой горловиной,  декоративная листва</t>
  </si>
  <si>
    <t>Корона</t>
  </si>
  <si>
    <t>снаружи красный с кремово-желтой каймой, когда бокал открывается - внутри светло-желтый с розовой горловиной,  декоративная листва</t>
  </si>
  <si>
    <t>12см</t>
  </si>
  <si>
    <t>Шекспир</t>
  </si>
  <si>
    <t>оранжевый снаружи, внутри двухцветный: в центре желтый с оранжево-красной каймой и подпалинами</t>
  </si>
  <si>
    <t>Шоувиннер</t>
  </si>
  <si>
    <t>ТЮЛЬПАНЫ ФОСТЕРА (TULIPS FOSTERIANA)</t>
  </si>
  <si>
    <t>Альба Коурелеа Окулята</t>
  </si>
  <si>
    <t>Брайт Джем</t>
  </si>
  <si>
    <t xml:space="preserve">медово-жёлтый    </t>
  </si>
  <si>
    <t>Лилипут</t>
  </si>
  <si>
    <t>малиново-красные, крошечные, почти как крокусы, глянцевые, очень трогательные</t>
  </si>
  <si>
    <t>Литтл Бьюти</t>
  </si>
  <si>
    <t>красный с фиолетово-сиреневым центром</t>
  </si>
  <si>
    <t>Литтл Принцесс</t>
  </si>
  <si>
    <t>лососевый с буро-жёлтым центром</t>
  </si>
  <si>
    <t>Лилак Уандер</t>
  </si>
  <si>
    <t>нежнейший розовый с жёлтым центром</t>
  </si>
  <si>
    <t>Тарда</t>
  </si>
  <si>
    <t>ярко-жёлтый с белыми кончиками</t>
  </si>
  <si>
    <t>Блю</t>
  </si>
  <si>
    <t>14/15</t>
  </si>
  <si>
    <t>Пинк</t>
  </si>
  <si>
    <t>Перпл</t>
  </si>
  <si>
    <t>Уайт</t>
  </si>
  <si>
    <t>Аваланч</t>
  </si>
  <si>
    <t>Айлос</t>
  </si>
  <si>
    <t>фиолетовый с белой каймой</t>
  </si>
  <si>
    <t>Анна Лиза</t>
  </si>
  <si>
    <t>Анна Мария</t>
  </si>
  <si>
    <t>тёмно-розовый с белой каймой</t>
  </si>
  <si>
    <t>Априкот Пашшн</t>
  </si>
  <si>
    <t>абрикосово-розовый</t>
  </si>
  <si>
    <t>Атлантик</t>
  </si>
  <si>
    <t>фиолетовый с голубым</t>
  </si>
  <si>
    <t>Блю Джакет</t>
  </si>
  <si>
    <t>синий с темно-син. венами</t>
  </si>
  <si>
    <t>Вудсток</t>
  </si>
  <si>
    <t>переливающийся бордовый</t>
  </si>
  <si>
    <t>Джипси Куин</t>
  </si>
  <si>
    <t>Джипси Принцесс</t>
  </si>
  <si>
    <t>светло-жёлтый</t>
  </si>
  <si>
    <t>Карнеги</t>
  </si>
  <si>
    <t>Перпл Сенсейшн</t>
  </si>
  <si>
    <t>нежно-сиреневый с белой каймой</t>
  </si>
  <si>
    <t>Пинк Перл</t>
  </si>
  <si>
    <t>розовый с темно-розовыми венами</t>
  </si>
  <si>
    <t>Сити оф Харлем</t>
  </si>
  <si>
    <t>Сплендид Корнелия</t>
  </si>
  <si>
    <t>светлый сиренево-розовый</t>
  </si>
  <si>
    <t>Уайт Перл</t>
  </si>
  <si>
    <t>Фондант</t>
  </si>
  <si>
    <t>компактный, нежнейший розовый, перламутровый</t>
  </si>
  <si>
    <t>Ян Бос</t>
  </si>
  <si>
    <t>Дабл Эрос</t>
  </si>
  <si>
    <t>Полосатый: белый с ярко-розовым</t>
  </si>
  <si>
    <t>Ред Диамонд</t>
  </si>
  <si>
    <t>сиренево-красный</t>
  </si>
  <si>
    <t>Розетте</t>
  </si>
  <si>
    <t>тёмно-розовый с белым</t>
  </si>
  <si>
    <t>Бритиш Гэмбл</t>
  </si>
  <si>
    <t>Эппл Пай</t>
  </si>
  <si>
    <t>(сплит) околоцветник белый, коронка розовая, волнистая по краям, всетло-розовая к сердцевине. Очень крупная</t>
  </si>
  <si>
    <t>НАРЦИССЫ КРУПНОКОРОНЧАТЫЕ, СПЛИТ, ГОФРИРОВАННЫЕ</t>
  </si>
  <si>
    <t>Авалон</t>
  </si>
  <si>
    <t>(крупнокор.) околоцветник двухцветный: от белого центра до зеленовато-жёлтого на кончиках лепестков, коронка белая</t>
  </si>
  <si>
    <t>Амадеус Моцарт</t>
  </si>
  <si>
    <t>Априкот Вирл</t>
  </si>
  <si>
    <t>(сплит) белый с широкой волнистой коронкой нежно-лососевого цвета, центр жёлтый</t>
  </si>
  <si>
    <t>Белла Виста</t>
  </si>
  <si>
    <t>(крупнокор. гофр.) чисто-белый с темно-оранжевой сильно-гофрированной полумахровой коронкой</t>
  </si>
  <si>
    <t>Бельканто</t>
  </si>
  <si>
    <t>Берлин</t>
  </si>
  <si>
    <t>(крупнокор. гофр.) жёлтый, коронка сильно гофрированная с широкой оранжевой каймой</t>
  </si>
  <si>
    <t>Вальц</t>
  </si>
  <si>
    <t>Венгерская Расподия</t>
  </si>
  <si>
    <t>Кассата</t>
  </si>
  <si>
    <t>(сплит) белый с нежно-жёлтой коронкой</t>
  </si>
  <si>
    <t>Кул Флейм</t>
  </si>
  <si>
    <t>Лов Колл</t>
  </si>
  <si>
    <t>(сплит) белый с ярко-жёлтой махровой коронкой</t>
  </si>
  <si>
    <t>Малли</t>
  </si>
  <si>
    <t>Маунт Худ</t>
  </si>
  <si>
    <t>(крупнокор.)  белый, с кремово-белой коронкой</t>
  </si>
  <si>
    <t>Мондрагон</t>
  </si>
  <si>
    <t>(сплит) желтый с оранжевой коронкой со складками</t>
  </si>
  <si>
    <t>Оранджери</t>
  </si>
  <si>
    <t>(сплит) белый с тёмно-жёлтой, гофрированной коронкой</t>
  </si>
  <si>
    <t>Пинк Уандер</t>
  </si>
  <si>
    <t>(сплит) белый, с гофрир. коронкой, белой с нежно-розовой каймой</t>
  </si>
  <si>
    <t>Пинк Шарм</t>
  </si>
  <si>
    <t>(крупнокорончатые) белый с 2-х цв. коронкой: от розового к белому в центре</t>
  </si>
  <si>
    <t>Риот</t>
  </si>
  <si>
    <t>Триколлет</t>
  </si>
  <si>
    <t>(крупнокор.) белый, коронка тёмно-зелёная в центре, по краю-тонкая малиново-красная кайма</t>
  </si>
  <si>
    <t>Фейт</t>
  </si>
  <si>
    <t>(крупнокор.) ярко-выраженные, чистые цвета, лепестки белые, коронка оранжево-розовая, слегка гофрированная</t>
  </si>
  <si>
    <t>Шрайк</t>
  </si>
  <si>
    <t>Эдинбург</t>
  </si>
  <si>
    <t>Абба</t>
  </si>
  <si>
    <t>Бридал Краун</t>
  </si>
  <si>
    <t>Голден Рейн</t>
  </si>
  <si>
    <t>Ёрлишер</t>
  </si>
  <si>
    <t>Йеллоу Чирфулнесс</t>
  </si>
  <si>
    <t>махр. мнгцв. желт.</t>
  </si>
  <si>
    <t>Сэр Уинстон Черчиль</t>
  </si>
  <si>
    <t>махр. мнгцв. белый</t>
  </si>
  <si>
    <t>НАРЦИССЫ МАХРОВЫЕ</t>
  </si>
  <si>
    <t>Айс Кинг</t>
  </si>
  <si>
    <t>махровый, густомахровая желто-белая коронка</t>
  </si>
  <si>
    <t>Акрополис</t>
  </si>
  <si>
    <t>махр. белый с красным</t>
  </si>
  <si>
    <t>Альбус Пленус Одоратус</t>
  </si>
  <si>
    <t>махр. белый, коронка жёлтая с красной тонкой каймой</t>
  </si>
  <si>
    <t>Апофеоз</t>
  </si>
  <si>
    <t>махр. Лимонно-жёлтый с тёмно-жёлтой махровой коронкой</t>
  </si>
  <si>
    <t>Аскот</t>
  </si>
  <si>
    <t xml:space="preserve">махровый светло-желтый цветок, с ярко-оранжевыми гофрир. вставками </t>
  </si>
  <si>
    <t>Вейв</t>
  </si>
  <si>
    <t>Вествард</t>
  </si>
  <si>
    <t>махр. белый с  лимонно-жёлтой с белым махровой коронкой</t>
  </si>
  <si>
    <t>Гай Кибо</t>
  </si>
  <si>
    <t>Гай Табор</t>
  </si>
  <si>
    <t>Голден Дукат</t>
  </si>
  <si>
    <t>махр. желтый, крупный цветок</t>
  </si>
  <si>
    <t>Дельнашо</t>
  </si>
  <si>
    <t>махр. белый с розовым</t>
  </si>
  <si>
    <t>Дик Уайлден</t>
  </si>
  <si>
    <t>махр. желтый</t>
  </si>
  <si>
    <t>Реплет</t>
  </si>
  <si>
    <t xml:space="preserve">махровый белый цветок, с ярко-оранжево-розовыми гофрир. вставками (коронкой)    </t>
  </si>
  <si>
    <t>Рип ван Винкль</t>
  </si>
  <si>
    <t>махровый жёлтый, необычная форма лепестков, похож на хризантему</t>
  </si>
  <si>
    <t>Рози Клауд</t>
  </si>
  <si>
    <t>Роуз оф Май</t>
  </si>
  <si>
    <t>многоцветковый и махровый. Белый</t>
  </si>
  <si>
    <t>Таити</t>
  </si>
  <si>
    <t>махр. желтый с оранжевым</t>
  </si>
  <si>
    <t>Техас</t>
  </si>
  <si>
    <t>Уайт Марвел</t>
  </si>
  <si>
    <t>Флауэр Парад</t>
  </si>
  <si>
    <t xml:space="preserve">махр. кремовый с ярко-оранжевой коронкой </t>
  </si>
  <si>
    <t>махр. кремово-желтый, коронка махровая желтая</t>
  </si>
  <si>
    <t>КРОКУСЫ, КОЛХИКУМЫ</t>
  </si>
  <si>
    <t>Вангард</t>
  </si>
  <si>
    <t>бело- ярко-сиреневый</t>
  </si>
  <si>
    <t>Гранд Мэтр</t>
  </si>
  <si>
    <t>Жанна Дарк</t>
  </si>
  <si>
    <t>белый с жёлтыми тычинками</t>
  </si>
  <si>
    <t>Кинг оф Стрипд</t>
  </si>
  <si>
    <t>бело- ярко-сиреневый, полосатый</t>
  </si>
  <si>
    <t>Негро Бой</t>
  </si>
  <si>
    <t>Оранж Монарх</t>
  </si>
  <si>
    <t>жёлтый с тёмно-бордовым меланжем</t>
  </si>
  <si>
    <t>Пиквик</t>
  </si>
  <si>
    <t>бело-нежно-сиреневый, полосатый</t>
  </si>
  <si>
    <t>Ремембранс</t>
  </si>
  <si>
    <t>сиреневый с беловатым отливом</t>
  </si>
  <si>
    <t>Флауэр Рекорд</t>
  </si>
  <si>
    <t>насыщенно-сиреневый с жёлтыми тычинками</t>
  </si>
  <si>
    <t>КРОКУС ОСЕННЕЦВЕТУЩИЙ</t>
  </si>
  <si>
    <t>КОЛХИКУМ ОСЕННЕЦВЕТУЩИЙ</t>
  </si>
  <si>
    <t>15-20см</t>
  </si>
  <si>
    <t>сиренево-розовый с белым центром</t>
  </si>
  <si>
    <t>ИРИС ГОЛЛАНДСКИЙ (IRIS HOLLANDICA)</t>
  </si>
  <si>
    <t>синий с жёлтым мазком по центру нижнего лепестка</t>
  </si>
  <si>
    <t>Мистик Бьюти</t>
  </si>
  <si>
    <t>верхние лепестки тёмно-голубые, нижние лепестки с жёлтым мазком по центру и сине-голубой полоской</t>
  </si>
  <si>
    <t>Отумн Принцесс</t>
  </si>
  <si>
    <t>нижние лепестки жёлтые, верхние-бронзовые</t>
  </si>
  <si>
    <t>Пурпл Сенсейшн</t>
  </si>
  <si>
    <t>Ред Эмбер</t>
  </si>
  <si>
    <t>верхние лепестки лиловые, нижние лепестки коричневатые с жёлтым мазком</t>
  </si>
  <si>
    <t>Уайт Бьюти</t>
  </si>
  <si>
    <t>ИРИС СЕТЧАТЫЙ (IRIS RETICULATA)</t>
  </si>
  <si>
    <t>Алида</t>
  </si>
  <si>
    <t>голубой с синим центром, жёлтым мазком и жёлтыми штрихами</t>
  </si>
  <si>
    <t>Гармония</t>
  </si>
  <si>
    <t>синий с жёлтым мазком и белыми штрихами</t>
  </si>
  <si>
    <t>Паулина</t>
  </si>
  <si>
    <t>верхние лепестки фиолетовые, нижние-почти чёрные, с белым мазком и штрихами</t>
  </si>
  <si>
    <t>Пикси</t>
  </si>
  <si>
    <t>фиолетовый с жёлтым мазком и белыми штрихами</t>
  </si>
  <si>
    <t>ИРИСЫ РАЗНЫЕ</t>
  </si>
  <si>
    <t>Катарина Ходкин</t>
  </si>
  <si>
    <t>верхние лепестки сиреневые, нижние похожи на перо экзотической птицы с фиолетовыми штрихами и жёлтым пятном</t>
  </si>
  <si>
    <t>МУСКАРИ</t>
  </si>
  <si>
    <t>9/10</t>
  </si>
  <si>
    <t>Биг Смайл</t>
  </si>
  <si>
    <t>голубой с белой каймой</t>
  </si>
  <si>
    <t>Блю Спайк</t>
  </si>
  <si>
    <t>Валери Финнис</t>
  </si>
  <si>
    <t>Неглектум</t>
  </si>
  <si>
    <t>Латифолиум</t>
  </si>
  <si>
    <t>в распустившемся виде голубой, в нераспустившемся - тёмно-синий</t>
  </si>
  <si>
    <t>Океан Мэджик</t>
  </si>
  <si>
    <t>Пепперминт</t>
  </si>
  <si>
    <t>Суперстар</t>
  </si>
  <si>
    <t>Уайт Мэджик</t>
  </si>
  <si>
    <t>Фэнтези Криэйшн</t>
  </si>
  <si>
    <t>ФРИТИЛЛЯРИЯ</t>
  </si>
  <si>
    <t>Аврора</t>
  </si>
  <si>
    <t>90-100</t>
  </si>
  <si>
    <t>20/24</t>
  </si>
  <si>
    <t>Лютеа</t>
  </si>
  <si>
    <t>Персика</t>
  </si>
  <si>
    <t>тёмно-фиолетово-бордовый</t>
  </si>
  <si>
    <t>75-100</t>
  </si>
  <si>
    <t>Рубра</t>
  </si>
  <si>
    <t>Мелеагрис Альба</t>
  </si>
  <si>
    <t>15-20</t>
  </si>
  <si>
    <t>Мелеагрис, смесь</t>
  </si>
  <si>
    <t>кремовый и бронзовый</t>
  </si>
  <si>
    <t>7/+</t>
  </si>
  <si>
    <t>Михайловски</t>
  </si>
  <si>
    <t>медный с желтой каймой</t>
  </si>
  <si>
    <t>Ува Вульпис</t>
  </si>
  <si>
    <t>Романс</t>
  </si>
  <si>
    <t>Адмирал</t>
  </si>
  <si>
    <t>Бланда смесь</t>
  </si>
  <si>
    <t>Брайд</t>
  </si>
  <si>
    <t>Говернор</t>
  </si>
  <si>
    <t>Голландия</t>
  </si>
  <si>
    <t>Гора Эверест</t>
  </si>
  <si>
    <t>Де Каен смесь</t>
  </si>
  <si>
    <t>Лорд Лейтенант</t>
  </si>
  <si>
    <t>Сильфид</t>
  </si>
  <si>
    <t>50-80</t>
  </si>
  <si>
    <t>Гладиатор</t>
  </si>
  <si>
    <t>нежно-сиреневый, крупный</t>
  </si>
  <si>
    <t>Голубой</t>
  </si>
  <si>
    <t>Кристофа</t>
  </si>
  <si>
    <t>25-30</t>
  </si>
  <si>
    <t>Круглоголовый</t>
  </si>
  <si>
    <t>Маунт Эверест</t>
  </si>
  <si>
    <t>70-90</t>
  </si>
  <si>
    <t>Блю Мелоди</t>
  </si>
  <si>
    <t>ярко-синий , декоративная листва</t>
  </si>
  <si>
    <t>50-60</t>
  </si>
  <si>
    <t>Подснежник</t>
  </si>
  <si>
    <t>Флоре Плено</t>
  </si>
  <si>
    <t>Белый</t>
  </si>
  <si>
    <t>Желтый</t>
  </si>
  <si>
    <t>Красный</t>
  </si>
  <si>
    <t>Оранжевый</t>
  </si>
  <si>
    <t>Розовый</t>
  </si>
  <si>
    <t>Смесь</t>
  </si>
  <si>
    <t>Спараксис</t>
  </si>
  <si>
    <t>Триколор, смесь</t>
  </si>
  <si>
    <t>Литардьера</t>
  </si>
  <si>
    <t>Мищенко</t>
  </si>
  <si>
    <t>Роуз</t>
  </si>
  <si>
    <t>Сибирская</t>
  </si>
  <si>
    <t>ярко-лазуревый</t>
  </si>
  <si>
    <t>60-70</t>
  </si>
  <si>
    <t>Смесь, махров.</t>
  </si>
  <si>
    <t>махровая смесь</t>
  </si>
  <si>
    <t>Блю Гиант</t>
  </si>
  <si>
    <t>Розеа</t>
  </si>
  <si>
    <t>Эритрониум</t>
  </si>
  <si>
    <t>Пагода</t>
  </si>
  <si>
    <t>жёлтый с бронзовым кольцом</t>
  </si>
  <si>
    <t>20-25</t>
  </si>
  <si>
    <t>Адоре</t>
  </si>
  <si>
    <t>45см</t>
  </si>
  <si>
    <t>Айс Крим</t>
  </si>
  <si>
    <t>Акилла</t>
  </si>
  <si>
    <t>50см</t>
  </si>
  <si>
    <t>Бастия</t>
  </si>
  <si>
    <t>Бейби Блю</t>
  </si>
  <si>
    <t>10см</t>
  </si>
  <si>
    <t>Белиция</t>
  </si>
  <si>
    <t>55см</t>
  </si>
  <si>
    <t>Брест</t>
  </si>
  <si>
    <t>Голд Даст</t>
  </si>
  <si>
    <t>Грин Стар</t>
  </si>
  <si>
    <t>Дабл Художник</t>
  </si>
  <si>
    <t>Джетфайр</t>
  </si>
  <si>
    <t>60см</t>
  </si>
  <si>
    <t>15см</t>
  </si>
  <si>
    <t>Йеллоу Бейби</t>
  </si>
  <si>
    <t>40см</t>
  </si>
  <si>
    <t>Йеллоу Спайдер</t>
  </si>
  <si>
    <t>Куинсленд</t>
  </si>
  <si>
    <t>Кул Кристал</t>
  </si>
  <si>
    <t>Лион Кинг</t>
  </si>
  <si>
    <t>Маскотт</t>
  </si>
  <si>
    <t>Матчпоинт</t>
  </si>
  <si>
    <t>Негрита Дабл</t>
  </si>
  <si>
    <t>Попкорн</t>
  </si>
  <si>
    <t>25см</t>
  </si>
  <si>
    <t>Сенсуал Тач</t>
  </si>
  <si>
    <t>Сноу Кристал</t>
  </si>
  <si>
    <t>Уайт Либерстар</t>
  </si>
  <si>
    <t>20см</t>
  </si>
  <si>
    <t>Эвита</t>
  </si>
  <si>
    <t>Экзотик Сан</t>
  </si>
  <si>
    <t>Экзотик Эмперор</t>
  </si>
  <si>
    <t>35см</t>
  </si>
  <si>
    <t>ТЮЛЬПАНЫ МАХРОВЫЕ РАННИЕ</t>
  </si>
  <si>
    <t>30см</t>
  </si>
  <si>
    <t>Бэкпакер</t>
  </si>
  <si>
    <t>темно-сиреневый</t>
  </si>
  <si>
    <t>желтый</t>
  </si>
  <si>
    <t>Виллем ван Оранж</t>
  </si>
  <si>
    <t>красно-оранжевый с зелеными полосами</t>
  </si>
  <si>
    <t>Матч</t>
  </si>
  <si>
    <t>кремово-желтый снизу и темно-розовый сверху</t>
  </si>
  <si>
    <t>Мистресс Мистик</t>
  </si>
  <si>
    <t>перламутрово-розовый</t>
  </si>
  <si>
    <t>Шоукейс</t>
  </si>
  <si>
    <t>40-50см</t>
  </si>
  <si>
    <t>ТЮЛЬПАНЫ МАХРОВЫЕ ПОЗДНИЕ</t>
  </si>
  <si>
    <t>Акебоно</t>
  </si>
  <si>
    <t>желтый с редким красным напылением и красной тонкой каймой, внешние лепестки с зеленой полосой</t>
  </si>
  <si>
    <t>Аллегретто</t>
  </si>
  <si>
    <t>красный с желт каймой</t>
  </si>
  <si>
    <t>Анжелика</t>
  </si>
  <si>
    <t>розовый с светло-розовой каймой</t>
  </si>
  <si>
    <t>Антрацит</t>
  </si>
  <si>
    <t>темно-бордовый</t>
  </si>
  <si>
    <t>Блэк Хироу</t>
  </si>
  <si>
    <t>черно-красный и махр. Куин оф найт</t>
  </si>
  <si>
    <t>Блю Диамонд</t>
  </si>
  <si>
    <t>лиловый</t>
  </si>
  <si>
    <t>Бритт</t>
  </si>
  <si>
    <t>Гербранд Кифт</t>
  </si>
  <si>
    <t>жёлтый с розовым напылением</t>
  </si>
  <si>
    <t>Даббл Бьюти оф Апельдорн</t>
  </si>
  <si>
    <t>Дабл Торонто</t>
  </si>
  <si>
    <t>Драмлайн</t>
  </si>
  <si>
    <t>Дрим Тач</t>
  </si>
  <si>
    <t>ДэнсЛайн</t>
  </si>
  <si>
    <t>белый с ярко-красными штрихами</t>
  </si>
  <si>
    <t>Дядюшка Том</t>
  </si>
  <si>
    <t>шикарно-бордовый</t>
  </si>
  <si>
    <t>Йеллоу Помпонетт</t>
  </si>
  <si>
    <t>жёлтый, похож на пиончики</t>
  </si>
  <si>
    <t>Карнавал де Ницца</t>
  </si>
  <si>
    <t>белый с красными полос.</t>
  </si>
  <si>
    <t>Крем Апстар</t>
  </si>
  <si>
    <t>кремово-желтый с нежно-розовой широкой каймой</t>
  </si>
  <si>
    <t>Ла Белле Эпок</t>
  </si>
  <si>
    <t>Лилак Перфекшн</t>
  </si>
  <si>
    <t>фиолетовый с белым переливом</t>
  </si>
  <si>
    <t>Маунт Такома</t>
  </si>
  <si>
    <t>Ментон Экзотик</t>
  </si>
  <si>
    <t>лососевый</t>
  </si>
  <si>
    <t>Миранда</t>
  </si>
  <si>
    <t>красный с белыми подпалинами, глянцевый</t>
  </si>
  <si>
    <t>Оранж Принцесс</t>
  </si>
  <si>
    <t xml:space="preserve">оранжевый  </t>
  </si>
  <si>
    <t>Пеббл</t>
  </si>
  <si>
    <t>винно-красный с жёлтой каймой по краю</t>
  </si>
  <si>
    <t>Пинк Стар</t>
  </si>
  <si>
    <t>перламутрово-розовый, пионовидный</t>
  </si>
  <si>
    <t>Ред Принцесс</t>
  </si>
  <si>
    <t>Санловер</t>
  </si>
  <si>
    <t>Уайт Хёрт</t>
  </si>
  <si>
    <t>Финола</t>
  </si>
  <si>
    <t>кремово-розовый с темно-розовым</t>
  </si>
  <si>
    <t>Флэминг Эвита</t>
  </si>
  <si>
    <t>белые крайние лепестки с ярко-жёлтыми центральными лепестками</t>
  </si>
  <si>
    <t>Фримен</t>
  </si>
  <si>
    <t>ТЮЛЬПАНЫ ЛИЛИЕЦВЕТНЫЕ</t>
  </si>
  <si>
    <t>Акита</t>
  </si>
  <si>
    <t>ярко-красный с белой каймой</t>
  </si>
  <si>
    <t>Балерина</t>
  </si>
  <si>
    <t>тёмно-жёлтый с розовым напылением</t>
  </si>
  <si>
    <t>Баллада</t>
  </si>
  <si>
    <t>сиренево-розовый с широкой белой каймой</t>
  </si>
  <si>
    <t>Бургунди</t>
  </si>
  <si>
    <t>черно-фиолетовый</t>
  </si>
  <si>
    <t>Клавдия</t>
  </si>
  <si>
    <t>розовый с белой каймой</t>
  </si>
  <si>
    <t>темно-красный</t>
  </si>
  <si>
    <t>Мэрилин</t>
  </si>
  <si>
    <t>белый с красными полосками</t>
  </si>
  <si>
    <t>Перпл Дрим</t>
  </si>
  <si>
    <t>Сиэттл</t>
  </si>
  <si>
    <t>насыщенно-желтый, большие бутоны</t>
  </si>
  <si>
    <t>Соннет</t>
  </si>
  <si>
    <t>лиловый с жёлтой каймой</t>
  </si>
  <si>
    <t>Трес Шик</t>
  </si>
  <si>
    <t>Уайт Триумфатор</t>
  </si>
  <si>
    <t>Файр Вингз</t>
  </si>
  <si>
    <t>ярко-красный с контрастно-жёлтым, перистый рисунок</t>
  </si>
  <si>
    <t>Чайна Пинк</t>
  </si>
  <si>
    <t>Элегант Леди</t>
  </si>
  <si>
    <t>кремовый с темно-розовым напылением к кончикам</t>
  </si>
  <si>
    <t>ТЮЛЬПАНЫ МНОГОЦВЕТКОВЫЕ</t>
  </si>
  <si>
    <t>Авеню</t>
  </si>
  <si>
    <t>винно-красный, многоцветковый</t>
  </si>
  <si>
    <t>Альбион Стар</t>
  </si>
  <si>
    <t>(Грейга) кремовый с розовым напылением</t>
  </si>
  <si>
    <t>Антуанетта</t>
  </si>
  <si>
    <t>Аутбрек</t>
  </si>
  <si>
    <t>желтый, ярко-красная контрастная кайма, многоцветковый</t>
  </si>
  <si>
    <t>Вайс Берлинер</t>
  </si>
  <si>
    <t>нежно-жёлтый</t>
  </si>
  <si>
    <t>Дель Пьеро</t>
  </si>
  <si>
    <t>белый с сиреневой полосой</t>
  </si>
  <si>
    <t>Дракон Кинг</t>
  </si>
  <si>
    <t>розовый с желтоватой каймой</t>
  </si>
  <si>
    <t>Дрим Клаб</t>
  </si>
  <si>
    <t>Жоржет</t>
  </si>
  <si>
    <t>Квебек</t>
  </si>
  <si>
    <t>(Грейга) розовый с кремовой широкой каймой</t>
  </si>
  <si>
    <t>Кэнди Клаб</t>
  </si>
  <si>
    <t>кремово-белый с розовыми штрихами</t>
  </si>
  <si>
    <t>Пурпл Букет</t>
  </si>
  <si>
    <t>Саншайн Клаб</t>
  </si>
  <si>
    <t>Серенити</t>
  </si>
  <si>
    <t>красный с сиреневым отливом</t>
  </si>
  <si>
    <t>Торонто</t>
  </si>
  <si>
    <t>(Грейга) коралловый</t>
  </si>
  <si>
    <t>Тринити</t>
  </si>
  <si>
    <t>Уоллфлауэр</t>
  </si>
  <si>
    <t>Флэминг Клаб</t>
  </si>
  <si>
    <t>кремовый с винно-красным перистым рисунком</t>
  </si>
  <si>
    <t>Фэтс Домино</t>
  </si>
  <si>
    <t>Хэппи Фэмили</t>
  </si>
  <si>
    <t>темно-розовый с розовым</t>
  </si>
  <si>
    <t>ТЮЛЬПАНЫ БАХРОМЧАТЫЕ</t>
  </si>
  <si>
    <t>Американ Игл</t>
  </si>
  <si>
    <t>Ариа Кард</t>
  </si>
  <si>
    <t>кремовый с сиреневым напылением по краю лепестка</t>
  </si>
  <si>
    <t>Барбадос</t>
  </si>
  <si>
    <t>Белль Сонг</t>
  </si>
  <si>
    <t>розовый с белой полоск. и бахр.</t>
  </si>
  <si>
    <t>Блэк Джевел</t>
  </si>
  <si>
    <t>бордово-черный с желто-коричневой бахр.</t>
  </si>
  <si>
    <t>Блю Херон</t>
  </si>
  <si>
    <t>фиолетовый с сереневым краем</t>
  </si>
  <si>
    <t>Боллрум</t>
  </si>
  <si>
    <t>Бульдог</t>
  </si>
  <si>
    <t>тёмно-фиолетовый</t>
  </si>
  <si>
    <t>Валерий Гергиев</t>
  </si>
  <si>
    <t>Даллас</t>
  </si>
  <si>
    <t>ярко-розовый с белой бахромой, желтое дно</t>
  </si>
  <si>
    <t>Джоинт Дивижн</t>
  </si>
  <si>
    <t>Дэвенпорт</t>
  </si>
  <si>
    <t>красный с желтой бахромой</t>
  </si>
  <si>
    <t>Канаста</t>
  </si>
  <si>
    <t>красный с белой бахр.</t>
  </si>
  <si>
    <t>Кембридж</t>
  </si>
  <si>
    <t>Кудряшка Сью</t>
  </si>
  <si>
    <t>Ламбада</t>
  </si>
  <si>
    <t>розовый с желтой бахромой</t>
  </si>
  <si>
    <t>Майа</t>
  </si>
  <si>
    <t>красный с жёлтой каймой</t>
  </si>
  <si>
    <t>ярко-красный, декоративная листва с тёмными полосками</t>
  </si>
  <si>
    <t>Сиеста</t>
  </si>
  <si>
    <t>Фабио</t>
  </si>
  <si>
    <t>темно-красный с желтой бахромой</t>
  </si>
  <si>
    <t>Фламенко</t>
  </si>
  <si>
    <t>жёлтый с красными полосками</t>
  </si>
  <si>
    <t>Фринджет Солтице</t>
  </si>
  <si>
    <t>красный с жёлтым, меланжевый</t>
  </si>
  <si>
    <t>Фэнси Фрилс</t>
  </si>
  <si>
    <t>нежно-розовый</t>
  </si>
  <si>
    <t>Хьюс Тен Бош</t>
  </si>
  <si>
    <t>ТЮЛЬПАНЫ ПОПУГАЙНЫЕ</t>
  </si>
  <si>
    <t>Априкот Пэррот</t>
  </si>
  <si>
    <t>абрикос. с розовой каймой и зел. мазками</t>
  </si>
  <si>
    <t>Блэк Пэррот</t>
  </si>
  <si>
    <t>черно-бордовый</t>
  </si>
  <si>
    <t>Блю Пэррот</t>
  </si>
  <si>
    <t>Брайт Пэррот</t>
  </si>
  <si>
    <t>ярко-красный с желтым краем</t>
  </si>
  <si>
    <t>белый с сиреневым краем</t>
  </si>
  <si>
    <t>ярко оранжевый с желтым с буроватой полосой по центру</t>
  </si>
  <si>
    <t>Негрита Пэррот</t>
  </si>
  <si>
    <t>Рай</t>
  </si>
  <si>
    <t>фиолетовый с желтым и зеленым</t>
  </si>
  <si>
    <t>Супер Пэррот</t>
  </si>
  <si>
    <t>белый с зелеными мазками 20см</t>
  </si>
  <si>
    <t>Техас Голд</t>
  </si>
  <si>
    <t>жёлтый с зелёными перьями</t>
  </si>
  <si>
    <t>Флэминг Пэррот</t>
  </si>
  <si>
    <t>кремовый с красным, гофрированный</t>
  </si>
  <si>
    <t>Эстелла Рийнвельд</t>
  </si>
  <si>
    <t>белый с красными языками пламени</t>
  </si>
  <si>
    <t>ТЮЛЬПАНЫ ВИРИДИФЛОРА / ЗЕЛЕНОЦВЕТНЫЕ</t>
  </si>
  <si>
    <t>Артист</t>
  </si>
  <si>
    <t>бледно-лососево-розовый с бурыми полосками по центру лепестков</t>
  </si>
  <si>
    <t>Голден Артист</t>
  </si>
  <si>
    <t>лепесток розовый, в центре насыщенно-зелёная полоса, по краю жёлтая кайма</t>
  </si>
  <si>
    <t>Грёнлэнд</t>
  </si>
  <si>
    <t>ярко-розовый с зелеными полосами</t>
  </si>
  <si>
    <t>Чайна Таун</t>
  </si>
  <si>
    <t>кремово-розовый с зелеными полосами</t>
  </si>
  <si>
    <t>Эсперанто</t>
  </si>
  <si>
    <t>ярко-розовый с зелёными перьями</t>
  </si>
  <si>
    <t>ТЮЛЬПАНЫ ДАРВИНОВСКИЕ (TULIPS DARWIN HYBRID)</t>
  </si>
  <si>
    <t>Американ Дрим</t>
  </si>
  <si>
    <t>красный с жёлтой полосой по центру</t>
  </si>
  <si>
    <t>Гарант</t>
  </si>
  <si>
    <t>жёлтый с декоративной листвой: по краю желтая кайма</t>
  </si>
  <si>
    <t>Голден Парад</t>
  </si>
  <si>
    <t>жёлтый с еле заметным красным кантом</t>
  </si>
  <si>
    <t>Уорлд Пис</t>
  </si>
  <si>
    <t>Хакуун</t>
  </si>
  <si>
    <t>ТЮЛЬПАНЫ ПРОСТЫЕ РАННИЕ (TULIPS SINGLE EARLY)</t>
  </si>
  <si>
    <t>Перпл Принс</t>
  </si>
  <si>
    <t>ТЮЛЬПАНЫ ПРОСТЫЕ ПОЗДНИЕ (TULIPS SINGLE LATE)</t>
  </si>
  <si>
    <t>Виолет Бьюти</t>
  </si>
  <si>
    <t>Кафе Нуар</t>
  </si>
  <si>
    <t>Куин оф Найт</t>
  </si>
  <si>
    <t>бордово-черный</t>
  </si>
  <si>
    <t>синий</t>
  </si>
  <si>
    <t>Скай Хай Скарлет</t>
  </si>
  <si>
    <t>один самых высоких, алый</t>
  </si>
  <si>
    <t>16/18</t>
  </si>
  <si>
    <t>Tulipa Adore</t>
  </si>
  <si>
    <t>Tulipa Aquilla</t>
  </si>
  <si>
    <t>Tulipa Baby Blue</t>
  </si>
  <si>
    <t>Tulipa Bastia</t>
  </si>
  <si>
    <t>Tulipa Belicia</t>
  </si>
  <si>
    <t>Tulipa Brest</t>
  </si>
  <si>
    <t>Tulipa Cool Crystal</t>
  </si>
  <si>
    <t>Tulipa Crispion Love</t>
  </si>
  <si>
    <t>Элегант Краун</t>
  </si>
  <si>
    <t>Tulipa Estatic</t>
  </si>
  <si>
    <t>Tulipa Evita</t>
  </si>
  <si>
    <t>Tulipa Exotic Emperor</t>
  </si>
  <si>
    <t>Tulipa Exotic Sun</t>
  </si>
  <si>
    <t>Tulipa Gold Dust</t>
  </si>
  <si>
    <t>Tulipa Green Star</t>
  </si>
  <si>
    <t>Tulipa Gudoshnik Double</t>
  </si>
  <si>
    <t>Tulipa Ice Cream</t>
  </si>
  <si>
    <t>Tulipa Jetfire</t>
  </si>
  <si>
    <t>Tulipa Lion King</t>
  </si>
  <si>
    <t>Маделон</t>
  </si>
  <si>
    <t>Мариола</t>
  </si>
  <si>
    <t>Tulipa Mascotte</t>
  </si>
  <si>
    <t>Tulipa Matchpoint</t>
  </si>
  <si>
    <t>Навона</t>
  </si>
  <si>
    <t>Tulipa Popcorn</t>
  </si>
  <si>
    <t>Tulipa Queensland</t>
  </si>
  <si>
    <t>Tulipa Sensual Touch</t>
  </si>
  <si>
    <t>Tulipa Snow Crystal</t>
  </si>
  <si>
    <t>Tulipa White Liberstar</t>
  </si>
  <si>
    <t>Tulipa Yellow Baby</t>
  </si>
  <si>
    <t>Tulipa Yellow Spider</t>
  </si>
  <si>
    <t>Tulipa Abba</t>
  </si>
  <si>
    <t>Tulipa Avant Garde</t>
  </si>
  <si>
    <t>Tulipa Backpacker</t>
  </si>
  <si>
    <t>Калимеро</t>
  </si>
  <si>
    <t>лимонно-жёлтый, лист с белой каймой</t>
  </si>
  <si>
    <t>Tulipa Cardinal Mindszenty</t>
  </si>
  <si>
    <t>Колор Бёрст</t>
  </si>
  <si>
    <t>тёмно-фиолетовый снизу, сверху сиреневый с белёсым кантом</t>
  </si>
  <si>
    <t>ярко-коралловый с жёлтыми подпалинами</t>
  </si>
  <si>
    <t>Tulipa Cilesta</t>
  </si>
  <si>
    <t>Tulipa Columbus</t>
  </si>
  <si>
    <t>Tulipa Dior</t>
  </si>
  <si>
    <t>Tulipa Margarita</t>
  </si>
  <si>
    <t>Tulipa Monsella</t>
  </si>
  <si>
    <t>Tulipa Oeral</t>
  </si>
  <si>
    <t>Tulipa Orca</t>
  </si>
  <si>
    <t>Tulipa Red Baby Doll</t>
  </si>
  <si>
    <t>Tulipa Royal Acres</t>
  </si>
  <si>
    <t>Tulipa Showcase</t>
  </si>
  <si>
    <t>Силк Роуд</t>
  </si>
  <si>
    <t>кремовый с нежно-розовыми тонкими прожилками</t>
  </si>
  <si>
    <t>Tulipa Willem Van Oranje</t>
  </si>
  <si>
    <t>Даззлинг Дабл Микс</t>
  </si>
  <si>
    <t>Tulipa Akebono</t>
  </si>
  <si>
    <t>Tulipa Angelique</t>
  </si>
  <si>
    <t>Tulipa Antraciet</t>
  </si>
  <si>
    <t>Tulipa Black Hero</t>
  </si>
  <si>
    <t>Tulipa Blue Diamond</t>
  </si>
  <si>
    <t>Tulipa Britt</t>
  </si>
  <si>
    <t>Tulipa Carnaval De Nice</t>
  </si>
  <si>
    <t>Tulipa Creme Upstar</t>
  </si>
  <si>
    <t>Tulipa Double Toronto</t>
  </si>
  <si>
    <t>Tulipa Dream Touch</t>
  </si>
  <si>
    <t>Tulipa Drumline</t>
  </si>
  <si>
    <t>Tulipa Finola</t>
  </si>
  <si>
    <t>Tulipa Flaming Evita</t>
  </si>
  <si>
    <t>Tulipa Freeman</t>
  </si>
  <si>
    <t>Tulipa Gerbrand Kieft</t>
  </si>
  <si>
    <t>Tulipa La Belle Epoque</t>
  </si>
  <si>
    <t>Tulipa Lilac Perfection</t>
  </si>
  <si>
    <t>Tulipa Menton Exotic</t>
  </si>
  <si>
    <t>Tulipa Miranda</t>
  </si>
  <si>
    <t>Tulipa Mount Tacoma</t>
  </si>
  <si>
    <t>Tulipa Negrita Double</t>
  </si>
  <si>
    <t>известный и любимый сорт обрёл махровую форму! Насыщенно-фиолетовый, глянцевый, внешние лепестки с тёмным напылением</t>
  </si>
  <si>
    <t>Tulipa Orange Princess</t>
  </si>
  <si>
    <t>Tulipa Pebble</t>
  </si>
  <si>
    <t>Tulipa Pink Star</t>
  </si>
  <si>
    <t>Tulipa Red Princess</t>
  </si>
  <si>
    <t>тёмно-бордовый, при раскрытии в центре ярко-алый, на некоторых лепестках на кончиках зелёные штрихи</t>
  </si>
  <si>
    <t>Tulipa Uncle Tom</t>
  </si>
  <si>
    <t>Tulipa White Heart</t>
  </si>
  <si>
    <t>Tulipa Yellow Pompenette</t>
  </si>
  <si>
    <t>Tulipa Akita</t>
  </si>
  <si>
    <t>Tulipa Ballade</t>
  </si>
  <si>
    <t>Tulipa Ballerina</t>
  </si>
  <si>
    <t>Tulipa Burgundy</t>
  </si>
  <si>
    <t>Tulipa Claudia</t>
  </si>
  <si>
    <t>Tulipa Elegant Lady</t>
  </si>
  <si>
    <t>Tulipa Fire Wings</t>
  </si>
  <si>
    <t>Холланд Шик</t>
  </si>
  <si>
    <t>белый с розовым напылением сверху до середины лепестка</t>
  </si>
  <si>
    <t>Tulipa Marilyn</t>
  </si>
  <si>
    <t>Tulipa Purple Dream</t>
  </si>
  <si>
    <t>Реквест</t>
  </si>
  <si>
    <t>Tulipa Seattle</t>
  </si>
  <si>
    <t>Tulipa Sonnet</t>
  </si>
  <si>
    <t>Tulipa Tres Chic</t>
  </si>
  <si>
    <t>Tulipa White Triumphator</t>
  </si>
  <si>
    <t>Tulipa Albion Star</t>
  </si>
  <si>
    <t>Tulipa Antoinette</t>
  </si>
  <si>
    <t>Tulipa Avenue</t>
  </si>
  <si>
    <t>Tulipa Candy Club</t>
  </si>
  <si>
    <t>Tulipa Del Piero</t>
  </si>
  <si>
    <t>Tulipa Dream Club</t>
  </si>
  <si>
    <t>Tulipa Fats Domino</t>
  </si>
  <si>
    <t>Tulipa Fiery Club</t>
  </si>
  <si>
    <t>Tulipa Flaming Club</t>
  </si>
  <si>
    <t>Tulipa Georgette</t>
  </si>
  <si>
    <t>Tulipa Happy Family</t>
  </si>
  <si>
    <t>Многоцветковые, смесь</t>
  </si>
  <si>
    <t>Смесь популярных сортов (многоцветк.)</t>
  </si>
  <si>
    <t>45-50см</t>
  </si>
  <si>
    <t>Найт Клаб</t>
  </si>
  <si>
    <t>ярко-лиловый с темно-сиреневым напылением</t>
  </si>
  <si>
    <t>Tulipa Outbreak</t>
  </si>
  <si>
    <t>Tulipa Purple Bouquet</t>
  </si>
  <si>
    <t>Tulipa Quebec</t>
  </si>
  <si>
    <t>Tulipa Serenity</t>
  </si>
  <si>
    <t>Tulipa Sunshine Club</t>
  </si>
  <si>
    <t>Tulipa Toronto</t>
  </si>
  <si>
    <t>Tulipa Trinity</t>
  </si>
  <si>
    <t>Tulipa Wallflower</t>
  </si>
  <si>
    <t>Tulipa Weisse Berliner</t>
  </si>
  <si>
    <t>Tulipa American Eagle</t>
  </si>
  <si>
    <t>Tulipa Aria Card</t>
  </si>
  <si>
    <t>Tulipa Barbados</t>
  </si>
  <si>
    <t>Tulipa Bell Song</t>
  </si>
  <si>
    <t>Tulipa Black Jewel</t>
  </si>
  <si>
    <t>Tulipa Blue Heron</t>
  </si>
  <si>
    <t>Tulipa Bulldog</t>
  </si>
  <si>
    <t>Tulipa Cacharel</t>
  </si>
  <si>
    <t>Tulipa Cambridge</t>
  </si>
  <si>
    <t>Tulipa Canasta</t>
  </si>
  <si>
    <t>Tulipa Crystal Star</t>
  </si>
  <si>
    <t>Tulipa Curly Sue</t>
  </si>
  <si>
    <t>Tulipa Dallas</t>
  </si>
  <si>
    <t>Tulipa Davenport</t>
  </si>
  <si>
    <t>Tulipa Fabio</t>
  </si>
  <si>
    <t>Tulipa Fancy Frills</t>
  </si>
  <si>
    <t>Tulipa Flamenco</t>
  </si>
  <si>
    <t>Смесь популярных сортов (бахромч.)</t>
  </si>
  <si>
    <t>Tulipa Fringed Solstice</t>
  </si>
  <si>
    <t>Tulipa Huis Ten Bosch</t>
  </si>
  <si>
    <t>Tulipa Joint Devision</t>
  </si>
  <si>
    <t>Лабрадор</t>
  </si>
  <si>
    <t>Tulipa Lambada</t>
  </si>
  <si>
    <t>Лувр Оранж</t>
  </si>
  <si>
    <t>фиолетово-лиловый с оранжевой каймой, эффект "внутреннего свечения"</t>
  </si>
  <si>
    <t>Tulipa Maja</t>
  </si>
  <si>
    <t>Tulipa New Santa</t>
  </si>
  <si>
    <t>Tulipa Siesta</t>
  </si>
  <si>
    <t>Сигнатюр</t>
  </si>
  <si>
    <t>Tulipa Valery Gergiev</t>
  </si>
  <si>
    <t>Tulipa Apricot Parrot</t>
  </si>
  <si>
    <t>Tulipa Black Parrot</t>
  </si>
  <si>
    <t>Tulipa Blue Parrot</t>
  </si>
  <si>
    <t>Tulipa Bright Parrot</t>
  </si>
  <si>
    <t>Tulipa Flaming Parrot</t>
  </si>
  <si>
    <t>Мадонна</t>
  </si>
  <si>
    <t>чуть розовато-кремово-белый с широким перистым зелёным рисунков от основания лепестков</t>
  </si>
  <si>
    <t>Tulipa Negrita Parrot</t>
  </si>
  <si>
    <t>Пэррот Кинг</t>
  </si>
  <si>
    <t>причудливо-оригинальный, по краю лепестков красно-оранжевый, ближе к центру жёлтый с зелёными мазками</t>
  </si>
  <si>
    <t>Попугайные, смесь</t>
  </si>
  <si>
    <t>Смесь популярных сортов (попуг.)</t>
  </si>
  <si>
    <t>Tulipa Rai</t>
  </si>
  <si>
    <t>Tulipa Super Parrot</t>
  </si>
  <si>
    <t>Tulipa Texas Gold</t>
  </si>
  <si>
    <t>Tulipa China Town</t>
  </si>
  <si>
    <t>Tulipa Esperanto</t>
  </si>
  <si>
    <t>Tulipa Groenland</t>
  </si>
  <si>
    <t>Tulipa American Dream</t>
  </si>
  <si>
    <t>Tulipa Garant</t>
  </si>
  <si>
    <t>Tulipa Golden Parade</t>
  </si>
  <si>
    <t>Tulipa Hakuun</t>
  </si>
  <si>
    <t>Tulipa World Peace</t>
  </si>
  <si>
    <t>65см</t>
  </si>
  <si>
    <t>Лайт энд Дрим</t>
  </si>
  <si>
    <t xml:space="preserve">сиреневый с розовой каймой </t>
  </si>
  <si>
    <t>Tulipa Purple Prince</t>
  </si>
  <si>
    <t>Tulipa Cafe Noir</t>
  </si>
  <si>
    <t>Tulipa Sky High Scarlet</t>
  </si>
  <si>
    <t>Tulipa Andre Citroen</t>
  </si>
  <si>
    <t>Акварель</t>
  </si>
  <si>
    <t>розовато-кремовый с ярко-красным краем, который имеет жёлтую подбивку</t>
  </si>
  <si>
    <t>Tulipa Arabian Mystery</t>
  </si>
  <si>
    <t>Tulipa Armani</t>
  </si>
  <si>
    <t>Tulipa Blue Ribbon</t>
  </si>
  <si>
    <t>Tulipa Boston</t>
  </si>
  <si>
    <t>Tulipa Cape Town</t>
  </si>
  <si>
    <t>Доберман</t>
  </si>
  <si>
    <t>бронзово-бордовый, тёмный с жёлтым краем</t>
  </si>
  <si>
    <t>Tulipa Flaming Flag</t>
  </si>
  <si>
    <t>Tulipa Gavota</t>
  </si>
  <si>
    <t>Tulipa Grand Perfection</t>
  </si>
  <si>
    <t>Tulipa Happy Generation</t>
  </si>
  <si>
    <t>Хэппи Пипл</t>
  </si>
  <si>
    <t>жёлтый снизу, по центру лепестков желтый цвет доходит до кончиков, остальная часть лепестков сверху белая</t>
  </si>
  <si>
    <t>Tulipa Helmar</t>
  </si>
  <si>
    <t>Tulipa Hotpants</t>
  </si>
  <si>
    <t>Tulipa Jaap Groot</t>
  </si>
  <si>
    <t>Tulipa Jackpot</t>
  </si>
  <si>
    <t>Tulipa Match</t>
  </si>
  <si>
    <t>Tulipa Mistress Mystic</t>
  </si>
  <si>
    <t>Мавота</t>
  </si>
  <si>
    <t>тёмно-бордовый с лососевым краем</t>
  </si>
  <si>
    <t>Tulipa Paul Scherer</t>
  </si>
  <si>
    <t>Реджойс</t>
  </si>
  <si>
    <t>розовато-кремовый, очень нежный</t>
  </si>
  <si>
    <t>Tulipa Rems Sensation</t>
  </si>
  <si>
    <t>Tulipa Royal Van Der Mark</t>
  </si>
  <si>
    <t>Tulipa Royal Virgin</t>
  </si>
  <si>
    <t>Tulipa Shirley</t>
  </si>
  <si>
    <t>Tulipa Tom Pouce</t>
  </si>
  <si>
    <t>Tulipa Zurel</t>
  </si>
  <si>
    <t>Tulipa Ali Baba</t>
  </si>
  <si>
    <t>Tulipa Authority</t>
  </si>
  <si>
    <t>Tulipa Czaar Peter</t>
  </si>
  <si>
    <t>Tulipa Double Red Riding Hood</t>
  </si>
  <si>
    <t>Tulipa Little Girl</t>
  </si>
  <si>
    <t>Tulipa Winnipeg</t>
  </si>
  <si>
    <t>Tulipa Ancilla</t>
  </si>
  <si>
    <t>Tulipa Corona</t>
  </si>
  <si>
    <t>Tulipa Shakespeare</t>
  </si>
  <si>
    <t>Tulipa Showwinner</t>
  </si>
  <si>
    <t>Tulipa batalinii Bright Gem</t>
  </si>
  <si>
    <t>Tulipa bakeri Lilac Wonder</t>
  </si>
  <si>
    <t>Tulipa Little Beauty</t>
  </si>
  <si>
    <t>Tulipa Little Princess</t>
  </si>
  <si>
    <t>Tulipa Red Hunter</t>
  </si>
  <si>
    <t>Tulipa Tarda</t>
  </si>
  <si>
    <t>ГИАЦИНТЫ. Упаковка в п/эт. пакет + полноцветная картинка</t>
  </si>
  <si>
    <t>Hyacinth Aiolos</t>
  </si>
  <si>
    <t>Hyacinth Anna Liza</t>
  </si>
  <si>
    <t>Hyacinth Anna Marie</t>
  </si>
  <si>
    <t>Hyacinth Apricot Passion</t>
  </si>
  <si>
    <t>Hyacinth Aqua</t>
  </si>
  <si>
    <t>Hyacinth Atlantic</t>
  </si>
  <si>
    <t>Hyacinth Blue Jacket</t>
  </si>
  <si>
    <t>Hyacinth Carnegie</t>
  </si>
  <si>
    <t>Hyacinth China Pink</t>
  </si>
  <si>
    <t>Hyacinth Fondant</t>
  </si>
  <si>
    <t>Hyacinth Gipsy Princess</t>
  </si>
  <si>
    <t>Hyacinth Gipsy Queen</t>
  </si>
  <si>
    <t>Hyacinth Jan Bos</t>
  </si>
  <si>
    <t>Hyacinth Pink Pearl</t>
  </si>
  <si>
    <t>Hyacinth Purple Sensation</t>
  </si>
  <si>
    <t>Hyacinth Splendid Cornelia</t>
  </si>
  <si>
    <t>Hyacinth White Pearl</t>
  </si>
  <si>
    <t>Hyacinth Woodstock</t>
  </si>
  <si>
    <t>Hyacinth Yellowstone</t>
  </si>
  <si>
    <t>Hyacinth Double Eros</t>
  </si>
  <si>
    <t>Hyacinth Red Diamond</t>
  </si>
  <si>
    <t>Hyacinth Rosette</t>
  </si>
  <si>
    <t>Hyacinth Snow Crystal</t>
  </si>
  <si>
    <t>НАРЦИССЫ. Упаковка в п/эт. пакет + полноцветная картинка</t>
  </si>
  <si>
    <t>Narcissus Apple Pie</t>
  </si>
  <si>
    <t>Свирл</t>
  </si>
  <si>
    <t>густобахромчатая, махровая оранжевая крупная коронка, околоцветник белый (крупнокор.)</t>
  </si>
  <si>
    <t>УНИКАЛЬНЫЙ! околоцветник жёлтый, коронка крупная, оранжевая, небольшие складочки равномерно распределены (крупнокор.)</t>
  </si>
  <si>
    <t>Narcissus Altruist</t>
  </si>
  <si>
    <t>Narcissus Amadeus Mozart</t>
  </si>
  <si>
    <t>Narcissus Apricot Whirl</t>
  </si>
  <si>
    <t>Narcissus Avalon</t>
  </si>
  <si>
    <t>Narcissus Belcanto</t>
  </si>
  <si>
    <t>Narcissus Bella Vista</t>
  </si>
  <si>
    <t>Narcissus Berlin</t>
  </si>
  <si>
    <t>Narcissus Cassata</t>
  </si>
  <si>
    <t>Narcissus Chromacolor</t>
  </si>
  <si>
    <t>Narcissus Cool Flame</t>
  </si>
  <si>
    <t>Narcissus Cum Laude</t>
  </si>
  <si>
    <t>Кам Лауд</t>
  </si>
  <si>
    <t>Narcissus Edinburgh</t>
  </si>
  <si>
    <t>Narcissus Faith</t>
  </si>
  <si>
    <t>Narcissus Fortissimo</t>
  </si>
  <si>
    <t>Narcissus Hungarian Rhapsody</t>
  </si>
  <si>
    <t>Narcissus Love Call</t>
  </si>
  <si>
    <t>Narcissus Mallee</t>
  </si>
  <si>
    <t>Narcissus Mondragon</t>
  </si>
  <si>
    <t>Narcissus Mount Hood</t>
  </si>
  <si>
    <t>Narcissus Orangery</t>
  </si>
  <si>
    <t>Narcissus Pheasant's Eye</t>
  </si>
  <si>
    <t>Narcissus Pink Charm</t>
  </si>
  <si>
    <t>Narcissus Pink Wonder</t>
  </si>
  <si>
    <t>Пипит</t>
  </si>
  <si>
    <t>(жонкил.) Сильный аромат! Жёлтый околоцветник, бледно-жёлтая, почти белая коронка. На каждом стебле до 4-5 цветков.</t>
  </si>
  <si>
    <t>Narcissus Riot</t>
  </si>
  <si>
    <t>Narcissus Shrike</t>
  </si>
  <si>
    <t>Narcissus Tricollet</t>
  </si>
  <si>
    <t>Narcissus Walz</t>
  </si>
  <si>
    <t>Narcissus Abba</t>
  </si>
  <si>
    <t>Narcissus Bridal Crown</t>
  </si>
  <si>
    <t>Narcissus Golden Rain</t>
  </si>
  <si>
    <t>Narcissus Erlicheer</t>
  </si>
  <si>
    <t>Narcissus Yellow Cheerfulness</t>
  </si>
  <si>
    <t>Narcissus Sir Winston Churchill</t>
  </si>
  <si>
    <t>Narcissus Acropolis</t>
  </si>
  <si>
    <t>Narcissus Albus Plenus Odoratus</t>
  </si>
  <si>
    <t>Narcissus Apotheose</t>
  </si>
  <si>
    <t>Narcissus Ascot</t>
  </si>
  <si>
    <t>Narcissus Calgary</t>
  </si>
  <si>
    <t>Narcissus Candy Princess</t>
  </si>
  <si>
    <t>Narcissus Delnashaugh</t>
  </si>
  <si>
    <t>Narcissus Dick Wilden</t>
  </si>
  <si>
    <t>Narcissus Flower-Parade</t>
  </si>
  <si>
    <t>Narcissus Full House</t>
  </si>
  <si>
    <t>Narcissus Gay Kybo</t>
  </si>
  <si>
    <t>Narcissus Gay Tabor</t>
  </si>
  <si>
    <t>Narcissus Golden Ducat</t>
  </si>
  <si>
    <t>Narcissus Ice King</t>
  </si>
  <si>
    <t>Narcissus Manly</t>
  </si>
  <si>
    <t>Narcissus Monza</t>
  </si>
  <si>
    <t>Narcissus Obdam</t>
  </si>
  <si>
    <t>Narcissus Petit Four</t>
  </si>
  <si>
    <t>Narcissus Pink Paradise</t>
  </si>
  <si>
    <t>Narcissus Replete</t>
  </si>
  <si>
    <t>Narcissus Rip Van Winkle</t>
  </si>
  <si>
    <t>Narcissus Rosy Cloud</t>
  </si>
  <si>
    <t>Narcissus Sweet Pomponette</t>
  </si>
  <si>
    <t>Narcissus Tahiti</t>
  </si>
  <si>
    <t>Narcissus Texas</t>
  </si>
  <si>
    <t>Вулканелло</t>
  </si>
  <si>
    <t>махр. жёлтый, с ярко-оранжевой, почти красной махровой коронкой</t>
  </si>
  <si>
    <t>Narcissus Wave</t>
  </si>
  <si>
    <t>Narcissus Westward</t>
  </si>
  <si>
    <t>Narcissus White Marvel</t>
  </si>
  <si>
    <t>Crocus Flower Record</t>
  </si>
  <si>
    <t>Crocus Grand Maitre</t>
  </si>
  <si>
    <t>Crocus Jeanne d' Arc</t>
  </si>
  <si>
    <t>Crocus King of the Striped</t>
  </si>
  <si>
    <t>Crocus Negro Boy</t>
  </si>
  <si>
    <t>Crocus Orange Monarch</t>
  </si>
  <si>
    <t>Crocus Pickwick</t>
  </si>
  <si>
    <t>Crocus Remembrance</t>
  </si>
  <si>
    <t>Crocus Striped Beauty</t>
  </si>
  <si>
    <t>Crocus Vanguard</t>
  </si>
  <si>
    <t>Crocus chrysanthus Advance</t>
  </si>
  <si>
    <t>желтый, снаружи с фиолетовыми эффектными овалами и штрихами</t>
  </si>
  <si>
    <t>Crocus chrysanthus Ard Schenk</t>
  </si>
  <si>
    <t>белый с желтой серцевиной</t>
  </si>
  <si>
    <t>белый, голубой снаружи, жёлтый центр</t>
  </si>
  <si>
    <t>жёлтый, снаружи бронзовый</t>
  </si>
  <si>
    <t>Crocus chrysanthus Gipsy Girl</t>
  </si>
  <si>
    <t>желтый, снаружи коричнево-полосатый</t>
  </si>
  <si>
    <t>Crocus chrysanthus Cream Beauty</t>
  </si>
  <si>
    <t>кремовый, снаружи небольшие серо-зеленые овалы</t>
  </si>
  <si>
    <t>Crocus chrysanthus Prins Claus</t>
  </si>
  <si>
    <t>белый, снаружи овальные голубые пятна</t>
  </si>
  <si>
    <t>в закрытом виде-фиолетовый, в открытом-ярко-сиреневый с более светлым центром</t>
  </si>
  <si>
    <t>Crocus sieberi Spring Beauty</t>
  </si>
  <si>
    <t>сиреневый, снаружи белый с темно-синим эффектным овалом</t>
  </si>
  <si>
    <t>Crocus sieberi Tricolor</t>
  </si>
  <si>
    <t>темно-лиловый, в центре двухцветный: белый с желтым</t>
  </si>
  <si>
    <t>Crocus zonatus (kotschianus)</t>
  </si>
  <si>
    <t>(kotschyanus) кораллово-розовый</t>
  </si>
  <si>
    <t>сиреневый с белёсым центром и тёмно-сиреневыми прожилками</t>
  </si>
  <si>
    <t>Colchicum autumnale Alboplenum</t>
  </si>
  <si>
    <t>(autumnale) махровый белый</t>
  </si>
  <si>
    <t>Colchicum giganteum The Gigant</t>
  </si>
  <si>
    <t>(giganteum) кремовый в начале цветения, позже становится розовым</t>
  </si>
  <si>
    <t>Colchicum Lilac Wonder</t>
  </si>
  <si>
    <t>Colchicum Waterlily</t>
  </si>
  <si>
    <t>(byzantinum) махровый, розовый</t>
  </si>
  <si>
    <t>Iris hollandica Autumn Princess</t>
  </si>
  <si>
    <t>Iris hollandica Mystic Beauty</t>
  </si>
  <si>
    <t>Iris hollandica Red Ember</t>
  </si>
  <si>
    <t>Iris reticulata Alida</t>
  </si>
  <si>
    <t>Iris reticulata Harmony</t>
  </si>
  <si>
    <t>Iris reticulata Pauline</t>
  </si>
  <si>
    <t>Iris reticulata Pixie</t>
  </si>
  <si>
    <t>Iris danfordiae</t>
  </si>
  <si>
    <t>Muscari Big Smile</t>
  </si>
  <si>
    <t>Muscari Blue Spike</t>
  </si>
  <si>
    <t>Muscari Fantasy Creation</t>
  </si>
  <si>
    <t>Muscari latifolium</t>
  </si>
  <si>
    <t>Muscari neglectum</t>
  </si>
  <si>
    <t>Muscari Ocean Magic</t>
  </si>
  <si>
    <t>Muscari Peppermint</t>
  </si>
  <si>
    <t>Muscari Pink Sunrise</t>
  </si>
  <si>
    <t>Muscari Superstar</t>
  </si>
  <si>
    <t>Muscari Valerie Finnis</t>
  </si>
  <si>
    <t>Muscari White Magic</t>
  </si>
  <si>
    <t>Fritillaria imperialis Garland Star</t>
  </si>
  <si>
    <t>Fritillaria meleagris Alba</t>
  </si>
  <si>
    <t>Fritillaria Michailovsky</t>
  </si>
  <si>
    <t>Fritillaria Persica</t>
  </si>
  <si>
    <t>Fritillaria imperialis Rubra</t>
  </si>
  <si>
    <t>Fritillaria uva-vulpis</t>
  </si>
  <si>
    <t>Дансинг Куин</t>
  </si>
  <si>
    <t>Anemone coronaria The Admiral</t>
  </si>
  <si>
    <t>Anemone blanda Splendour Mixed</t>
  </si>
  <si>
    <t>Anemone blanda Blue Shades</t>
  </si>
  <si>
    <t>Anemone coronaria Bride</t>
  </si>
  <si>
    <t>Anemone coronaria The Governor</t>
  </si>
  <si>
    <t>Anemone coronaria Hollandia</t>
  </si>
  <si>
    <t>Anemone coronaria Mount Everest</t>
  </si>
  <si>
    <t>Anemone coronaria De Caen Mixed</t>
  </si>
  <si>
    <t>Anemone coronaria Lord Lieutenant</t>
  </si>
  <si>
    <t>Anemone coronaria Mr.Fokker</t>
  </si>
  <si>
    <t>Anemone coronaria St.Brigid Mixed</t>
  </si>
  <si>
    <t>махровый смесь</t>
  </si>
  <si>
    <t>Anemone coronaria Sylphide</t>
  </si>
  <si>
    <t>Gladiolus communis Byzantinus</t>
  </si>
  <si>
    <t>лиловый с белыми линиями по центру нижних лепестков</t>
  </si>
  <si>
    <t>Camassia Blue Melody</t>
  </si>
  <si>
    <t>Allium bulgaricum (nectaroscordum)</t>
  </si>
  <si>
    <t>кремовый с тёмно-розовой "звездой"</t>
  </si>
  <si>
    <t>Allium Gladiator</t>
  </si>
  <si>
    <t>Allium Caeruleum</t>
  </si>
  <si>
    <t>Allium Christophii</t>
  </si>
  <si>
    <t>Allium sphaerocephalon</t>
  </si>
  <si>
    <t>терракотово-красный</t>
  </si>
  <si>
    <t>Allium Mount Everest</t>
  </si>
  <si>
    <t>Allium moly</t>
  </si>
  <si>
    <t>Allium Purple Sensation</t>
  </si>
  <si>
    <t>Allium Hair</t>
  </si>
  <si>
    <t>Allium nigrum</t>
  </si>
  <si>
    <t>Oxalis tetraphylla Iron Cross</t>
  </si>
  <si>
    <t>Цветки розово-красные, листва типа трилистника клевера зеленая, с фиолетовыми крестообразными пятнами</t>
  </si>
  <si>
    <t>Galanthus nivalis Flore Pleno</t>
  </si>
  <si>
    <t>махровый, белый с зелёным</t>
  </si>
  <si>
    <t>Puschkinia Libanotica</t>
  </si>
  <si>
    <t>Ranunculus White</t>
  </si>
  <si>
    <t>Ranunculus Yellow</t>
  </si>
  <si>
    <t>Ranunculus Red</t>
  </si>
  <si>
    <t>Ranunculus Orange</t>
  </si>
  <si>
    <t>Ranunculus Pink</t>
  </si>
  <si>
    <t>Пурпл</t>
  </si>
  <si>
    <t xml:space="preserve">тёмно-лиловый  </t>
  </si>
  <si>
    <t>Ranunculus Mixed</t>
  </si>
  <si>
    <t>Sparaxis tricolor mixed</t>
  </si>
  <si>
    <t>Scilla Litardierei</t>
  </si>
  <si>
    <t>Scilla Mischtschenkoana</t>
  </si>
  <si>
    <t>Двулистная</t>
  </si>
  <si>
    <t xml:space="preserve">ярко-голубой </t>
  </si>
  <si>
    <t>Triteleia Rudy</t>
  </si>
  <si>
    <t>Freesia Single Mixed</t>
  </si>
  <si>
    <t>Freesia Double Mixed</t>
  </si>
  <si>
    <t>Chionodoxa forbesii Blue Giant</t>
  </si>
  <si>
    <t>ярко-синий с белым центром</t>
  </si>
  <si>
    <t>кремовый с красным кольцом и жёлтым центром</t>
  </si>
  <si>
    <t>Erythronium Pagoda</t>
  </si>
  <si>
    <t>Гиацинтоидес</t>
  </si>
  <si>
    <t>Erythronium White Beauty</t>
  </si>
  <si>
    <t>НАРЦИССЫ КОЛЛЕКЦИОННЫЕ, РЕДКИЕ, РОЗОВЫЕ</t>
  </si>
  <si>
    <t>РАЗНОЛУКОВИЧНЫЕ</t>
  </si>
  <si>
    <t>Блю Вау</t>
  </si>
  <si>
    <t>Виолет Прана</t>
  </si>
  <si>
    <t>Дабл Флэг</t>
  </si>
  <si>
    <t>Пальмира</t>
  </si>
  <si>
    <t>Пурпл Пиони</t>
  </si>
  <si>
    <t>Зе Эдж</t>
  </si>
  <si>
    <t>Тейблданс</t>
  </si>
  <si>
    <t>Ластинг Лов</t>
  </si>
  <si>
    <t>Диджей Пэррот</t>
  </si>
  <si>
    <t>Мадху</t>
  </si>
  <si>
    <t>Слава</t>
  </si>
  <si>
    <t>Спринг Брейк</t>
  </si>
  <si>
    <t>Стронг Голд</t>
  </si>
  <si>
    <t>Стронг Лов</t>
  </si>
  <si>
    <t>Висперинг Дрим</t>
  </si>
  <si>
    <t>Редженерейшн</t>
  </si>
  <si>
    <t>Стейнлесс</t>
  </si>
  <si>
    <t>Симфони</t>
  </si>
  <si>
    <t>Гравети Гиант</t>
  </si>
  <si>
    <t>тёмно-лиловый с зеленой полосой посередине крайних нижних лепестков</t>
  </si>
  <si>
    <t>черно-бордовый, глянцевый</t>
  </si>
  <si>
    <t xml:space="preserve">ярко-лиловый </t>
  </si>
  <si>
    <t>белый, листва тёмно-зелёная со светло-зелёной каймой</t>
  </si>
  <si>
    <t>нежно-розовый с белым, густомахровый</t>
  </si>
  <si>
    <t>палево-розовый, очень нежный</t>
  </si>
  <si>
    <t>красный, БОЛЬШИЕ ЦВЕТКИ, многоцветковый</t>
  </si>
  <si>
    <t>темно-красный с кремовой каймой</t>
  </si>
  <si>
    <t>Кремово-желтый с фиолетовым краем</t>
  </si>
  <si>
    <t>Серебряный с ярко-розовой полосой в центре</t>
  </si>
  <si>
    <t>тёмно-бордовый, почти черный с тёмно-розовой каймой</t>
  </si>
  <si>
    <t>Желтый, высокий стебель, крупный бокал. Прекрасен в срезке</t>
  </si>
  <si>
    <t>Малиново-красный, высокий стебель, крупный бокал. Прекрасен в срезке</t>
  </si>
  <si>
    <t xml:space="preserve">(бахромч.коронка) белый с оранж. коронкой Экслюзив! </t>
  </si>
  <si>
    <t xml:space="preserve">(крупнокор.) белый с розовой гофр. коронкой Экслюзив!  </t>
  </si>
  <si>
    <t>(сплит гофр.) белый с 2-х цв. Коронкой: сливочно-розовой, ярко-розовой</t>
  </si>
  <si>
    <t xml:space="preserve">(жонкилиевые) белый, коронка медового цвета с сахарно-белой волнистой каймой Экслюзив! </t>
  </si>
  <si>
    <t xml:space="preserve">(крупнокорончатые) белый с нежно-розовой коронкой, гофр. Экслюзив!  </t>
  </si>
  <si>
    <t xml:space="preserve">(сплит гофр.) белый с ярко-лососевой каймой по краю гофрированной коронки Экслюзив!  </t>
  </si>
  <si>
    <t xml:space="preserve">(крупнокор. бахр.)  белый, коронка ярко-розовая, гофрированная по всей своей поверхности
Экслюзив! </t>
  </si>
  <si>
    <t xml:space="preserve">(сплит гофр.) белый с розовой, махровой, гофрированный очень крупной коронкой
Экслюзив! </t>
  </si>
  <si>
    <t>(крупнокор) белый околоцветник, белая коронка</t>
  </si>
  <si>
    <t xml:space="preserve">(сплит) белый, коронка оранж. плоская похожая на пропеллера Экслюзив! </t>
  </si>
  <si>
    <t xml:space="preserve">(сплит гофр.) белый с нежно-розовой гофр. коронкой Экслюзив!  </t>
  </si>
  <si>
    <t>ГУСТОМАХРОВЫЙ лимонно-жёлтый</t>
  </si>
  <si>
    <t>махр. Один из самых крупных сортов. Белоснежный с оранжево-розовым центром</t>
  </si>
  <si>
    <t>Очень крупный, махровый. Цветаслоновой кости, с золотисто-оранжевой многослойной махровой коронкой</t>
  </si>
  <si>
    <t>чисто белый, с желтой густомахровой коронкой, цветок крупный как пион</t>
  </si>
  <si>
    <t>лимонно-желтый, с оранжево-розовой густомахровой коронкой</t>
  </si>
  <si>
    <t>махр. белый с розово-белой гофрир. махровой коронкой</t>
  </si>
  <si>
    <t>верхние лепестки белые, нижние желтые с оранжевым мазком</t>
  </si>
  <si>
    <t>Белоцветник. Наиболее крупный сорт, размер колокольчиков 2-3 см</t>
  </si>
  <si>
    <t>Tulipa Elegant Crown</t>
  </si>
  <si>
    <t>Tulipa Madelon</t>
  </si>
  <si>
    <t>Tulipa Mariola</t>
  </si>
  <si>
    <t>Tulipa Navona</t>
  </si>
  <si>
    <t>Tulipa Color Burst</t>
  </si>
  <si>
    <t>Tulipa Silk Road</t>
  </si>
  <si>
    <t>Tulipa Dazzling Double mix</t>
  </si>
  <si>
    <t>Tulipa Danceline</t>
  </si>
  <si>
    <t>Tulipa Double Beauty of Apeldoorn</t>
  </si>
  <si>
    <t>Tulipa Holland Chic</t>
  </si>
  <si>
    <t>Tulipa Lasting Love</t>
  </si>
  <si>
    <t>Tulipa Request</t>
  </si>
  <si>
    <t>Tulipa Multi-flowering mixed</t>
  </si>
  <si>
    <t>Tulipa Night Club</t>
  </si>
  <si>
    <t>Tulipa Labrador</t>
  </si>
  <si>
    <t>Tulipa Louvre Orange</t>
  </si>
  <si>
    <t>Tulipa Signature</t>
  </si>
  <si>
    <t>Tulipa Madonna</t>
  </si>
  <si>
    <t>Tulipa Parrot King</t>
  </si>
  <si>
    <t>Tulipa Parrot mixed</t>
  </si>
  <si>
    <t>Tulipa Princess Irene Parkiet</t>
  </si>
  <si>
    <t>Tulipa Artist</t>
  </si>
  <si>
    <t>Tulipa Golden Artist</t>
  </si>
  <si>
    <t>Tulipa Light and Dreamy</t>
  </si>
  <si>
    <t>Tulipa Aquarel</t>
  </si>
  <si>
    <t>Tulipa Black Jack</t>
  </si>
  <si>
    <t>Tulipa Doberman</t>
  </si>
  <si>
    <t>Tulipa Happy People</t>
  </si>
  <si>
    <t>Tulipa Muvota</t>
  </si>
  <si>
    <t>Tulipa Rejoyce</t>
  </si>
  <si>
    <t>Hyacinth City of Haarlem</t>
  </si>
  <si>
    <t>Narcissus Swirl</t>
  </si>
  <si>
    <t>Narcissus Akita</t>
  </si>
  <si>
    <t>Narcissus Pipit</t>
  </si>
  <si>
    <t>Narcissus Rose of May</t>
  </si>
  <si>
    <t>Narcissus Vulcanello</t>
  </si>
  <si>
    <t>Crocus chrysanthus Blue Pearl</t>
  </si>
  <si>
    <t>Crocus chrysanthus Herald</t>
  </si>
  <si>
    <t>Crocus chrysanthus Romance</t>
  </si>
  <si>
    <t>Crocus tommasinianus Ruby Giant</t>
  </si>
  <si>
    <t>Fritillaria Meleagris mix</t>
  </si>
  <si>
    <t>Leucojum aestivum Gravetye Giant</t>
  </si>
  <si>
    <t>Ranunculus Purple</t>
  </si>
  <si>
    <t>лимонно-желтый</t>
  </si>
  <si>
    <t>Latin name</t>
  </si>
  <si>
    <t>Tulipa Belfort</t>
  </si>
  <si>
    <t>Tulipa Blue Wow</t>
  </si>
  <si>
    <t>Tulipa Double Touch</t>
  </si>
  <si>
    <t>Tulipa White Ice</t>
  </si>
  <si>
    <t>Уайт Айс</t>
  </si>
  <si>
    <t>Tulipa Calimero</t>
  </si>
  <si>
    <t>Tulipa Dazzling Desire</t>
  </si>
  <si>
    <t>Даззлинг Дезаер</t>
  </si>
  <si>
    <t>Tulipa Double Flag</t>
  </si>
  <si>
    <t>Tulipa Flaming Margarita</t>
  </si>
  <si>
    <t>Флэминг Маргарита</t>
  </si>
  <si>
    <t>новый представитель "флэмингов": кремовый с малиново-розовым "пламенем" от основания бокала по поверхностям всех лепестков, центр желтый</t>
  </si>
  <si>
    <t>Tulipa Palmyra</t>
  </si>
  <si>
    <t>Tulipa Purple Peony</t>
  </si>
  <si>
    <t>Tulipa The Edge</t>
  </si>
  <si>
    <t>Tulipa Negrita Mix</t>
  </si>
  <si>
    <t>Негрита Микс</t>
  </si>
  <si>
    <t>Смесь сортов Негрита и Негрита Махровая. Отличное решение для создания яркого цветого акцента на клумбе.</t>
  </si>
  <si>
    <t>Tulipa Aveyron</t>
  </si>
  <si>
    <t>Tulipa Ballet</t>
  </si>
  <si>
    <t>Балет</t>
  </si>
  <si>
    <t>перламутрово-нежно-розовый, похож на ранункулюс</t>
  </si>
  <si>
    <t>Tulipa Double Shirley</t>
  </si>
  <si>
    <t>Tulipa Tabledance</t>
  </si>
  <si>
    <t>Tulipa Jenny Butchard</t>
  </si>
  <si>
    <t>Дженни Батчард</t>
  </si>
  <si>
    <t>бордовый,глянцевый, очень изящный</t>
  </si>
  <si>
    <t>Tulipa Lily-flowering mix</t>
  </si>
  <si>
    <t>Лилиецветные, смесь</t>
  </si>
  <si>
    <t>Смесь популярных сортов (лилиецветн.)</t>
  </si>
  <si>
    <t>Tulipa Dragon King</t>
  </si>
  <si>
    <t>Tulipa Graceland</t>
  </si>
  <si>
    <t>Грейслэнд</t>
  </si>
  <si>
    <t>Tulipa Wonder Club</t>
  </si>
  <si>
    <t>Уандер Клаб</t>
  </si>
  <si>
    <t>ярко-желтый с насыщенно-красной широкой полосой по центру лепестков</t>
  </si>
  <si>
    <t>Tulipa Ballroom</t>
  </si>
  <si>
    <t>Tulipa Neglige</t>
  </si>
  <si>
    <t>Неглиже</t>
  </si>
  <si>
    <t>белоснежный</t>
  </si>
  <si>
    <t>Tulipa Deejay Parrot</t>
  </si>
  <si>
    <t>Tulipa Banja Luka</t>
  </si>
  <si>
    <t>Банья Лука</t>
  </si>
  <si>
    <t>желтый с ярко-красными мазками</t>
  </si>
  <si>
    <t>Tulipa Ollioules</t>
  </si>
  <si>
    <t>Оллиолес</t>
  </si>
  <si>
    <t>очень красивое сочетание матовых, "сатиновых" оттенков, центр палево-розовый, края чисто-белые</t>
  </si>
  <si>
    <t>Tulipa Red Impression</t>
  </si>
  <si>
    <t>Рэд Импрешшн</t>
  </si>
  <si>
    <t>светло-красный центр бокала, кайма ярко-красная, стебель темно-бронзовый</t>
  </si>
  <si>
    <t>Tulipa Queen of Night</t>
  </si>
  <si>
    <t>Tulipa Affaire</t>
  </si>
  <si>
    <t>Tulipa Alibi</t>
  </si>
  <si>
    <t>Алиби</t>
  </si>
  <si>
    <t>Tulipa Arabian Beauty</t>
  </si>
  <si>
    <t>Арабиан Бьюти</t>
  </si>
  <si>
    <t>очень эффектный: фиолеовый с ярко-желтой каймой</t>
  </si>
  <si>
    <t>Tulipa Fontainebleau</t>
  </si>
  <si>
    <t>Tulipa Lady Chantal</t>
  </si>
  <si>
    <t>Леди Шанталь</t>
  </si>
  <si>
    <t>Tulipa Madhu</t>
  </si>
  <si>
    <t>Tulipa Negrita</t>
  </si>
  <si>
    <t>Негрита</t>
  </si>
  <si>
    <t>Tulipa Slawa</t>
  </si>
  <si>
    <t>Tulipa Spryng Break</t>
  </si>
  <si>
    <t>Tulipa Strong Gold</t>
  </si>
  <si>
    <t>Tulipa Strong Love</t>
  </si>
  <si>
    <t>Tulipa Trick</t>
  </si>
  <si>
    <t>Трик</t>
  </si>
  <si>
    <t>редкое сочетание: сиреневато-розовый с красной каймой</t>
  </si>
  <si>
    <t>Tulipa Whispering Dream</t>
  </si>
  <si>
    <t>Tulipa Stresa</t>
  </si>
  <si>
    <t>Tulipa Alba Coerulea Oculata</t>
  </si>
  <si>
    <t>Tulipa batalinii Bronze Charm</t>
  </si>
  <si>
    <t>Бронз Шарм</t>
  </si>
  <si>
    <t>кремово-желтый с легким бронзовым напылением</t>
  </si>
  <si>
    <t>Tulipa pulchella Lilliput</t>
  </si>
  <si>
    <t>Банана Дайкири</t>
  </si>
  <si>
    <t>(сплит) очень большая желтая сплит-коронка, околоцветник чисто-белый</t>
  </si>
  <si>
    <t>Narcissus Congress</t>
  </si>
  <si>
    <t>Конгресс</t>
  </si>
  <si>
    <t>(сплит) ярко-желтый с насыщенно-оранжевой коронкой</t>
  </si>
  <si>
    <t>Narcissus Dutch Master</t>
  </si>
  <si>
    <t>Датч Мастер</t>
  </si>
  <si>
    <t>(трубчат.) полностью желтый</t>
  </si>
  <si>
    <t>Очень крупный цветок, диаметр до 14 см. Жёлтый с оранжевой гофрированной коронкой</t>
  </si>
  <si>
    <t>(сплит гофр.) Хамелеон. Волнистая махровая коронка меняет цвет от желтого до оранжевого</t>
  </si>
  <si>
    <t>Narcissus Jetfire</t>
  </si>
  <si>
    <t>(трубч.) коронка ярко-оранжевая, околоцветник желтый</t>
  </si>
  <si>
    <t>Narcissus Regeneration</t>
  </si>
  <si>
    <t>Narcissus Stainless</t>
  </si>
  <si>
    <t>Narcissus Tete a Tete</t>
  </si>
  <si>
    <t>Тет а Тет</t>
  </si>
  <si>
    <t>Narcissus Tete Boucle</t>
  </si>
  <si>
    <t>Тет Букле</t>
  </si>
  <si>
    <t>махр. мнгцв. лимонно-желтый</t>
  </si>
  <si>
    <t>Narcissus Double Fashion</t>
  </si>
  <si>
    <t>Дабл Фэшион</t>
  </si>
  <si>
    <t>махровый желтый с оранжевой махровой коронкой</t>
  </si>
  <si>
    <t>махр. желтый причудливой формы околоцветника, многоцветковый</t>
  </si>
  <si>
    <t>Narcissus Eastertide</t>
  </si>
  <si>
    <t>Narcissus Flower Surprise</t>
  </si>
  <si>
    <t>Narcissus Heamoor</t>
  </si>
  <si>
    <t>Хеамоор</t>
  </si>
  <si>
    <t>раннецветущий махровый сорт, очень сильные стебли, устойчивая окраска и длительный период цветения, равномерно ярко-желтый</t>
  </si>
  <si>
    <t>махр. ярко- желтый с желто-оранжевой махровой коронкой</t>
  </si>
  <si>
    <t>Crocus Yalta</t>
  </si>
  <si>
    <t>Ялта</t>
  </si>
  <si>
    <t>белые и сиреневые лепестки</t>
  </si>
  <si>
    <t>Crocus pulchellus Zephyr (autumn)</t>
  </si>
  <si>
    <t>нежнейший лавандово-белый</t>
  </si>
  <si>
    <t>Iris hollandica Symphony</t>
  </si>
  <si>
    <t>Аляска</t>
  </si>
  <si>
    <t>Hyacinthoides hispanica Blue</t>
  </si>
  <si>
    <t>Синий</t>
  </si>
  <si>
    <t>Стрелки высотой 25 — 30 см несут до 15 цветков. Цветет в конце весны — начале лета.</t>
  </si>
  <si>
    <t>Hyacinthoides hispanica White</t>
  </si>
  <si>
    <t>Hyacinthoides hispanica mixed</t>
  </si>
  <si>
    <t>смесь цветов</t>
  </si>
  <si>
    <t>Scilla bifolia Blue</t>
  </si>
  <si>
    <t>Scilla siberica</t>
  </si>
  <si>
    <t>Chionodoxa luciliae Violet Beauty</t>
  </si>
  <si>
    <t>Chionodoxa Mix</t>
  </si>
  <si>
    <t>смесь разных цветов</t>
  </si>
  <si>
    <t>Chionodoxa forbesii Rosea</t>
  </si>
  <si>
    <t>Предв. Сумма заказа</t>
  </si>
  <si>
    <t>Tulipa Ballade White</t>
  </si>
  <si>
    <t>Tulipa Sunny Prince</t>
  </si>
  <si>
    <t>Tulipa Flaming Coquette</t>
  </si>
  <si>
    <t>Narcissus Avalanche</t>
  </si>
  <si>
    <t>Narcissus Minnow</t>
  </si>
  <si>
    <t>Narcissus Thalia</t>
  </si>
  <si>
    <t>Narcissus Ice Follies</t>
  </si>
  <si>
    <t>ИРИС</t>
  </si>
  <si>
    <t>НАРЦИССЫ МНОГОЦВЕТКОВЫЕ (МАХРОВЫЕ И ПРОСТЫЕ)</t>
  </si>
  <si>
    <t>Аннелинда Уайт</t>
  </si>
  <si>
    <t>Бризбейн</t>
  </si>
  <si>
    <t>Шарминг Бьюти</t>
  </si>
  <si>
    <t>Краун оф Дайнести</t>
  </si>
  <si>
    <t>Стрипед Дресс</t>
  </si>
  <si>
    <t>Джиант Оранж Санрайз</t>
  </si>
  <si>
    <t>Рэд Дресс</t>
  </si>
  <si>
    <t>Элисон Бредли</t>
  </si>
  <si>
    <t>Фокстрот</t>
  </si>
  <si>
    <t>Вог</t>
  </si>
  <si>
    <t>Уайт Маунтейн</t>
  </si>
  <si>
    <t>Боул оф Бьюти</t>
  </si>
  <si>
    <t>Хэппи Апстар</t>
  </si>
  <si>
    <t>Пинксайз</t>
  </si>
  <si>
    <t>Канада микс</t>
  </si>
  <si>
    <t>Принцесса Ирен Пэррот</t>
  </si>
  <si>
    <t>Флэминг Кокетт</t>
  </si>
  <si>
    <t>Санни Принс</t>
  </si>
  <si>
    <t>Атлантис</t>
  </si>
  <si>
    <t>Ди Ди</t>
  </si>
  <si>
    <t>Джакузи</t>
  </si>
  <si>
    <t>Рембранд Микс</t>
  </si>
  <si>
    <t>Синаеда Амор</t>
  </si>
  <si>
    <t>Трипл А</t>
  </si>
  <si>
    <t>Ригас Баррикадес</t>
  </si>
  <si>
    <t>Блю Перл</t>
  </si>
  <si>
    <t>Манхэттен</t>
  </si>
  <si>
    <t>Акцент</t>
  </si>
  <si>
    <t>Карлтон</t>
  </si>
  <si>
    <t>Айс Фоллис</t>
  </si>
  <si>
    <t>Сплиткорона, смесь</t>
  </si>
  <si>
    <t>Талия</t>
  </si>
  <si>
    <t>Минноу</t>
  </si>
  <si>
    <t>Паперуайт</t>
  </si>
  <si>
    <t>Уайт Чирфулнесс</t>
  </si>
  <si>
    <t>Дабл Кампернель</t>
  </si>
  <si>
    <t>Махровый, смесь</t>
  </si>
  <si>
    <t>Грейт Лип</t>
  </si>
  <si>
    <t>Свит Помпонетт</t>
  </si>
  <si>
    <t>Королькова</t>
  </si>
  <si>
    <t>Рубра Максима</t>
  </si>
  <si>
    <t>Уильям Рэкс</t>
  </si>
  <si>
    <t>Бет Эванс</t>
  </si>
  <si>
    <t>Денс-канис</t>
  </si>
  <si>
    <t>темно-фиолетовый с темно красным</t>
  </si>
  <si>
    <t>розовый с осветлённым, "светящимся" краем, с белым центром</t>
  </si>
  <si>
    <t>густомахровый, многоярусный, белый, внешние лепестки зеленые, очень плотные</t>
  </si>
  <si>
    <t>Уникальная смесь новейших густомахровых сортов эффектных окрасок с "тающим" перламутром по краю лепестков на сильном стебле.</t>
  </si>
  <si>
    <t>ванильно-жёлтый, со светящимся центром, легкий и воздушный, как желтый шифон, внешние лепестки с зелеными полосами</t>
  </si>
  <si>
    <t>нежно-кремово-розовый, с более плотным нежно-розовым напылением по краю лепестков, декоративная полосатая зелено-бело -розовая листва</t>
  </si>
  <si>
    <t>плотный, сатиново-белый, идеальной формы</t>
  </si>
  <si>
    <t>очень крупный цветок. По форме цветка похож на лилиецветный. Снизу кремовый до половины, сверху ярко-розовый.</t>
  </si>
  <si>
    <t>Смесь многоцветковых сортов: Quebec+Toronto+Winnipeg</t>
  </si>
  <si>
    <t>невероятно живописная окраска бокала: желтый, кремово-белый с ярко-розовым напылением-каймой по краю лепестка, постепенно малиново-розовый цвет распространяется по всей поверхности бокала, создавая кремово-розовый меланж</t>
  </si>
  <si>
    <t>чисто-белый с ярко- желтым "языком пламени" от донца до кончика лепестка</t>
  </si>
  <si>
    <t>светло-желтый, с более высветленным центром</t>
  </si>
  <si>
    <t>темно-лиловый с широкой желтой полосой</t>
  </si>
  <si>
    <t>белый с желтоватым донцем</t>
  </si>
  <si>
    <t>Уникальный Хамелеон. Белый с обширным темно-малиновым плотным напылением по центральной поверхности лепестка</t>
  </si>
  <si>
    <t>желтовато-кремовый центр, широкая ярко-розовая кайма</t>
  </si>
  <si>
    <t>Уникальная расцветка. Нежнейший светло-сиреневатый с ярко сиреневой каймой по краю лепестков</t>
  </si>
  <si>
    <t>смесь, тон+ изящные контрастные мазки по центру лепестков</t>
  </si>
  <si>
    <t>розовый с чуть более осветленным краем</t>
  </si>
  <si>
    <t>ярко-оранжевый с тонким желтым кантом по верху лепестка, как у тлеющего уголька</t>
  </si>
  <si>
    <t>Очень крупный цветок, алый, лепестки необычной, удлиненной формы, причудливо изогнуты, похожи на маленькое пламя, листва темно-зеленая с бронзовыми полосками. Размер цветка в диаметре более 20см</t>
  </si>
  <si>
    <t>белый с ярко-синим центром</t>
  </si>
  <si>
    <t>темно-сине-фиолетовый</t>
  </si>
  <si>
    <t xml:space="preserve">околоцветник белый, коронка розовая (трубчат.) </t>
  </si>
  <si>
    <t>(крупнокор.) околоцветник белый, коронка ярко-лососевого цвета</t>
  </si>
  <si>
    <t>(крупнокор.) желтый с желтой гофрир. коронкой</t>
  </si>
  <si>
    <t>жёлтый с ярко-оранжевой махровой коронкой</t>
  </si>
  <si>
    <t>(крупнокоронч.)  кремово-белые лепестки и очень широкой, широко-открытые, солнечно-желтые коронки, которые созревают до почти чисто-белого. Очень высокий</t>
  </si>
  <si>
    <t>смесь сортов со сплит-коронками разной окраски</t>
  </si>
  <si>
    <t>тацеттовидный образует шапку из 10-20 мелких нарциссиков (17 сестер) околоцветник белый, коронка желтая</t>
  </si>
  <si>
    <t>Дивный аромат, 3-5 цветков на одном стебле, с сочетанием кремово-белый и прозрачный желтый</t>
  </si>
  <si>
    <t>мнгцв. белый с бело-желт. махр. коронкой</t>
  </si>
  <si>
    <t>смесь махровых сортов разной окраски</t>
  </si>
  <si>
    <t>махр. Чисто белые лепестки околоцветника красиво перемежаются со смелыми яркими цитронно-желтыми лепестками</t>
  </si>
  <si>
    <t>оранжево-желтый, с бронзово-пурпурными полосками снаружи у основания</t>
  </si>
  <si>
    <t>лепестки интенсивно лиловые, у центра светло-сиреневые, тычинки желтые, цветки широко раскрываются</t>
  </si>
  <si>
    <t>нежно-сиреневый с фиолетовыми тонкими линиями, тычинки желтые, рыльца красные, длинные</t>
  </si>
  <si>
    <t>нежно-сиреневый с ярко-сиреневыми линиями, желтые тычинки и оранжевые рыльца</t>
  </si>
  <si>
    <t>темно-оранжевый с тонкими бронзовыми прожилками, тычинки кремовые, у основания цветка темное напыление</t>
  </si>
  <si>
    <t>90-120</t>
  </si>
  <si>
    <t>темно-оранжевый с чуть заментным фиолетовым напылением, с темным пятном у основания и тонкими бронзовыми прожилками, тычинки белые</t>
  </si>
  <si>
    <t>75-90</t>
  </si>
  <si>
    <t xml:space="preserve">тёмно-бордовый  </t>
  </si>
  <si>
    <t>белый, с зеленым центром</t>
  </si>
  <si>
    <t>нежно-голубой с синими тычинками</t>
  </si>
  <si>
    <t>плотные кисти удлиненных нежно розовых цветков с белыми шпорцами</t>
  </si>
  <si>
    <t>розово-сиреневые с белым центром</t>
  </si>
  <si>
    <t>Tulipa Annelinde White</t>
  </si>
  <si>
    <t>Tulipa Brisbane</t>
  </si>
  <si>
    <t>Tulipa Charming Beauty</t>
  </si>
  <si>
    <t>Tulipa Crown of Dynasty</t>
  </si>
  <si>
    <t>Tulipa Striped Dress</t>
  </si>
  <si>
    <t>Tulipa Giant Orange Sunrise</t>
  </si>
  <si>
    <t>Tulipa Red Dress</t>
  </si>
  <si>
    <t>Tulipa Alison Bradley</t>
  </si>
  <si>
    <t>Tulipa Foxtrot</t>
  </si>
  <si>
    <t>Tulipa White Mountain</t>
  </si>
  <si>
    <t>Tulipa Bowl of Beauty</t>
  </si>
  <si>
    <t>Tulipa Happy Upstar</t>
  </si>
  <si>
    <t>Tulipa Pinksize</t>
  </si>
  <si>
    <t>Tulipa Canada mix</t>
  </si>
  <si>
    <t>Tulipa Atlantis</t>
  </si>
  <si>
    <t>Tulipa Di Di</t>
  </si>
  <si>
    <t>Tulipa Dynasty</t>
  </si>
  <si>
    <t>Tulipa Jacuzzi</t>
  </si>
  <si>
    <t>Tulipa Rembrandt Mix</t>
  </si>
  <si>
    <t>Tulipa Synaeda Amor</t>
  </si>
  <si>
    <t>Tulipa Rigas Baricades</t>
  </si>
  <si>
    <t>Tulipa pulchella Odalisque</t>
  </si>
  <si>
    <t>Tulipa pulchella Persian Pearl</t>
  </si>
  <si>
    <t>Hyacinth Manhattan</t>
  </si>
  <si>
    <t>Narcissus Accent</t>
  </si>
  <si>
    <t>Narcissus Carlton</t>
  </si>
  <si>
    <t>Narcissus Split Corona mixed</t>
  </si>
  <si>
    <t>Narcissus Paperwhite</t>
  </si>
  <si>
    <t>Narcissus White Cheerfulness</t>
  </si>
  <si>
    <t>Narcissus Double Mixed</t>
  </si>
  <si>
    <t>Narcissus Great Leap</t>
  </si>
  <si>
    <t>Crocus Korolkowii</t>
  </si>
  <si>
    <t>Crocus tommasinianus Whitewell Purple</t>
  </si>
  <si>
    <t>Crocus speciosus Conqueror (autumn)</t>
  </si>
  <si>
    <t>Crocus sativus (autumn)</t>
  </si>
  <si>
    <t>Crocus speciosus Cassiope (autumn)</t>
  </si>
  <si>
    <t>Anemone blanda Pink Star</t>
  </si>
  <si>
    <t>Corydalis solida Beth Evans</t>
  </si>
  <si>
    <t>Erythronium dens-canis</t>
  </si>
  <si>
    <t>Tulipa Triple A</t>
  </si>
  <si>
    <t>Рэд</t>
  </si>
  <si>
    <t>2й эффект</t>
  </si>
  <si>
    <t>махр.ранн.</t>
  </si>
  <si>
    <t>Абба Флэйм</t>
  </si>
  <si>
    <t>темно-красный с желтым центром и желтыми полосками на кончиках, похож на пламя</t>
  </si>
  <si>
    <t>махр.поздн</t>
  </si>
  <si>
    <t>Tulipa Disneyland Paris</t>
  </si>
  <si>
    <t>Диснейлэнд Париж</t>
  </si>
  <si>
    <t>лососево-оранжевый , матовый, с желтыми и небольшими зелеными полосками</t>
  </si>
  <si>
    <t>Tulipa Vogue</t>
  </si>
  <si>
    <t>Tulipa Yellow Margarita</t>
  </si>
  <si>
    <t>Йеллоу Маргарита</t>
  </si>
  <si>
    <t>густомахровый, канареечно-желтый, внешние лепестки с красными прожилками</t>
  </si>
  <si>
    <t>Tulipa Lipstick Glow</t>
  </si>
  <si>
    <t>Липстик Глоу</t>
  </si>
  <si>
    <t>Tulipa Princess Angelique</t>
  </si>
  <si>
    <t>Принцесс Анжелика</t>
  </si>
  <si>
    <t>от кремово-розового становится более интенсивным и окрашивает весь цветок малиново-кремово-розовым меланжем</t>
  </si>
  <si>
    <t>Tulipa Voicemail</t>
  </si>
  <si>
    <t>Воисмейл</t>
  </si>
  <si>
    <t>лил.</t>
  </si>
  <si>
    <t>Притти Вумен</t>
  </si>
  <si>
    <t>плотный красный однородный, глянцевый</t>
  </si>
  <si>
    <t>мнгцв.</t>
  </si>
  <si>
    <t>бахр.</t>
  </si>
  <si>
    <t>попуг.</t>
  </si>
  <si>
    <t>зел.</t>
  </si>
  <si>
    <t>дарв.</t>
  </si>
  <si>
    <t>Tulipa Daydream</t>
  </si>
  <si>
    <t>Дэйдрим</t>
  </si>
  <si>
    <t>матовый медово-желтый с красноватым румянцем и тонким красным кантом</t>
  </si>
  <si>
    <t>Tulipa Oxford Wonder</t>
  </si>
  <si>
    <t>Оксфорд Уандер</t>
  </si>
  <si>
    <t>красно-оранжевый с желтыми широкими краями</t>
  </si>
  <si>
    <t>пр.ранн.</t>
  </si>
  <si>
    <t>пр.поздн</t>
  </si>
  <si>
    <t>Tulipa Jumbo Beauty</t>
  </si>
  <si>
    <t>Джамбо Бьюти</t>
  </si>
  <si>
    <t>темно-роэовый с кремовой каймой, очень высокий</t>
  </si>
  <si>
    <t>70см</t>
  </si>
  <si>
    <t>триумф</t>
  </si>
  <si>
    <t>Tulipa Blue Beauty</t>
  </si>
  <si>
    <t>Блю Бьюти</t>
  </si>
  <si>
    <t>темно-сиреневый с более светлыми сиреневыми краями</t>
  </si>
  <si>
    <t>Династи</t>
  </si>
  <si>
    <t>Tulipa Flig Flag</t>
  </si>
  <si>
    <t>Флиг Флаг</t>
  </si>
  <si>
    <t>нежно-фиолетовый с розовым отсветом, светлой каймой и ярко-фиолетовыми мазками: очень живописный</t>
  </si>
  <si>
    <t>Tulipa Leen van der Mark</t>
  </si>
  <si>
    <t>Лин Ван Дер Марк</t>
  </si>
  <si>
    <t>ярко-красный с белым донцем и широкой белой каймой</t>
  </si>
  <si>
    <t>грейга</t>
  </si>
  <si>
    <t>кауфм.</t>
  </si>
  <si>
    <t>фост.</t>
  </si>
  <si>
    <t>Hyacinth Scarlet Pearl</t>
  </si>
  <si>
    <t>Скарлет Перл</t>
  </si>
  <si>
    <t>махр.</t>
  </si>
  <si>
    <t>Неон</t>
  </si>
  <si>
    <t>(трубчат) ярко-лимонный , у основания трубчатой коронки чисто- белый ореол</t>
  </si>
  <si>
    <t>Narcissus Geranium</t>
  </si>
  <si>
    <t>Гераниум</t>
  </si>
  <si>
    <t>КРОКУСЫ КРУПНОЦВЕТКОВЫЕ (Crocus vernus)</t>
  </si>
  <si>
    <t>крупноцв.</t>
  </si>
  <si>
    <t>Crocus Mixed</t>
  </si>
  <si>
    <t>Смесь крупноцв.</t>
  </si>
  <si>
    <t>смесь крупноцветковых сортов</t>
  </si>
  <si>
    <t>бот.</t>
  </si>
  <si>
    <t>Crocus tommasinianus Barr's Purple</t>
  </si>
  <si>
    <t>фиолетово-сиреневый с желтым центром</t>
  </si>
  <si>
    <t>Crocus sieberi Firefly</t>
  </si>
  <si>
    <t>нежно-сиренево-кремовый, желтый центр</t>
  </si>
  <si>
    <t>(осеннецвет.)</t>
  </si>
  <si>
    <t>Muscari Grape Ice</t>
  </si>
  <si>
    <t>Грейп Айс</t>
  </si>
  <si>
    <t>соцветие снизу темно-фиолетовое, почти черное,сверху белое</t>
  </si>
  <si>
    <t>10/+</t>
  </si>
  <si>
    <t>Galanthus nivalis</t>
  </si>
  <si>
    <t>Hyacinthoides hispanica Rose</t>
  </si>
  <si>
    <t>Ranunculus Picotee Cafe au Lait</t>
  </si>
  <si>
    <t>Пикоти Кафе О Лей</t>
  </si>
  <si>
    <t>темно-желтый, бронзовый и темно-красный меланж, очень эффектно</t>
  </si>
  <si>
    <t>Ranunculus Picotee Orange</t>
  </si>
  <si>
    <t>Пикоти Оранжевый</t>
  </si>
  <si>
    <t>желтый с ярко-оранжевым, иногда почти полностью оранжево-алый</t>
  </si>
  <si>
    <t>Ranunculus Picotee Pink</t>
  </si>
  <si>
    <t>Пикоти Розовый</t>
  </si>
  <si>
    <t>нежно-розовый с красным кантом</t>
  </si>
  <si>
    <t>Scilla siberica Alba</t>
  </si>
  <si>
    <t>Сибирская Альба</t>
  </si>
  <si>
    <t>белый с желтыми тычинками</t>
  </si>
  <si>
    <t>Важным условием при хранении является хорошая вентиляция.</t>
  </si>
  <si>
    <t>ТЮЛЬПАНЫ ВИДОВЫЕ (БОТАНИЧЕСКИЕ)</t>
  </si>
  <si>
    <t>Леукоюм (Белоцветник)</t>
  </si>
  <si>
    <t>БлюБерри Айс</t>
  </si>
  <si>
    <t>Краун оф Негрита</t>
  </si>
  <si>
    <t>Краун Микс</t>
  </si>
  <si>
    <t>Дабл Криспа Микс</t>
  </si>
  <si>
    <t>Катар</t>
  </si>
  <si>
    <t>Махровые ранние, смесь</t>
  </si>
  <si>
    <t>Катинка</t>
  </si>
  <si>
    <t>Писте</t>
  </si>
  <si>
    <t>Секрет Парфюм</t>
  </si>
  <si>
    <t>Дабл Шугар</t>
  </si>
  <si>
    <t>Датч Кинг</t>
  </si>
  <si>
    <t>Флорайн Шик</t>
  </si>
  <si>
    <t>Исаак Шик</t>
  </si>
  <si>
    <t>Ай Лаш</t>
  </si>
  <si>
    <t>Фринджет Блэк</t>
  </si>
  <si>
    <t>Индиана</t>
  </si>
  <si>
    <t>Кабанна</t>
  </si>
  <si>
    <t>Раста Пэррот</t>
  </si>
  <si>
    <t>Рококо</t>
  </si>
  <si>
    <t>Биг Лов</t>
  </si>
  <si>
    <t>Джамбо Пинк</t>
  </si>
  <si>
    <t>Леди Ван Ейк</t>
  </si>
  <si>
    <t>Мистик Ван Ейк</t>
  </si>
  <si>
    <t>Орандж Ван Ейк</t>
  </si>
  <si>
    <t>Салмон Ван Ейк</t>
  </si>
  <si>
    <t>Ван Ейк Микс</t>
  </si>
  <si>
    <t>Кэнди Принс</t>
  </si>
  <si>
    <t>Мускадет</t>
  </si>
  <si>
    <t>Сорбет</t>
  </si>
  <si>
    <t>Уайт Прауд</t>
  </si>
  <si>
    <t>Амстердам</t>
  </si>
  <si>
    <t>Карнавал де Рио</t>
  </si>
  <si>
    <t>Клиервотер</t>
  </si>
  <si>
    <t>Дип Пурпл Рок</t>
  </si>
  <si>
    <t>Бадди</t>
  </si>
  <si>
    <t>Шогун</t>
  </si>
  <si>
    <t>Йеллоу</t>
  </si>
  <si>
    <t>Блю Микс</t>
  </si>
  <si>
    <t>Спринг Микс</t>
  </si>
  <si>
    <t>Спринг Бьюти</t>
  </si>
  <si>
    <t>Артик Беллз</t>
  </si>
  <si>
    <t>Брайт Корсаж</t>
  </si>
  <si>
    <t>Колор Ран</t>
  </si>
  <si>
    <t>Элвинс Воис</t>
  </si>
  <si>
    <t>Кокопелли</t>
  </si>
  <si>
    <t>Мартинетт</t>
  </si>
  <si>
    <t>Голден Бьюти</t>
  </si>
  <si>
    <t>Тайгерай (Ай оф Тайгер)</t>
  </si>
  <si>
    <t>Блю Ноут</t>
  </si>
  <si>
    <t>Дарк Айз</t>
  </si>
  <si>
    <t>Джойс Спирит</t>
  </si>
  <si>
    <t>Маунтейн Лейди</t>
  </si>
  <si>
    <t>Сибериан Тайгер</t>
  </si>
  <si>
    <t>Пикассо</t>
  </si>
  <si>
    <t>Болгарский</t>
  </si>
  <si>
    <t>Грейсфул Бьюти</t>
  </si>
  <si>
    <t>Пинболл Визард</t>
  </si>
  <si>
    <t>Гигантская Альба</t>
  </si>
  <si>
    <t>Гигантская Блю</t>
  </si>
  <si>
    <t>Пурпл Бёрд</t>
  </si>
  <si>
    <t>Воронова</t>
  </si>
  <si>
    <t>Железистолистная</t>
  </si>
  <si>
    <t>Голден Кейп</t>
  </si>
  <si>
    <t>желтый со светлыми бликами, переливистый, кроющие лепестки зеленоватые, возможны редкие красные штрихи</t>
  </si>
  <si>
    <t>смесь ранних махровых, яркие окраски</t>
  </si>
  <si>
    <t>сиренево-розовый с перлламутрово-белесым краем</t>
  </si>
  <si>
    <t>кремовый с ярко-малиновым постепенно проявляющимся меланжем</t>
  </si>
  <si>
    <t>свежайший ярко-желтый цвет со светлой полосой посередине крайних лепестков, обладает прекрасным АРОМАТОМ!</t>
  </si>
  <si>
    <t>розово -атласный, глянцевый со светлыми лепестками в середине цветка и желтым центром</t>
  </si>
  <si>
    <t>лимонно-желтый с белой полосой по центру лепестка</t>
  </si>
  <si>
    <t>ярко-красно-малиновый, глянцевый</t>
  </si>
  <si>
    <t>в переводе:"реснички" равномерный кремово-розовый, с малиновой бахромой, при раскрывании бутона лепестки внутри малиновые</t>
  </si>
  <si>
    <t>насыщенно-черный, плотный цвет, блестящий, гллянцевый, по краю бахрома</t>
  </si>
  <si>
    <t>тёмно-красный</t>
  </si>
  <si>
    <t>кремовый с ярко-розовым краем и зелеными мазками</t>
  </si>
  <si>
    <t>нежно-розовый с оранжево-лососевым пером посередине лепестка</t>
  </si>
  <si>
    <t>темно-розовый с более светлой каймой</t>
  </si>
  <si>
    <t>оранжевый с более насыщенными краями</t>
  </si>
  <si>
    <t xml:space="preserve">лососево-розовый  </t>
  </si>
  <si>
    <t>смесь сортов серии Van Eijk Mix</t>
  </si>
  <si>
    <t>светло-палево-оранжевый</t>
  </si>
  <si>
    <t xml:space="preserve">кипельно-белый </t>
  </si>
  <si>
    <t>кремово-белый с малиново-красными мазками от основания</t>
  </si>
  <si>
    <t xml:space="preserve">кремово-белый  </t>
  </si>
  <si>
    <t>кремовый центр, темно-малиновая кайма</t>
  </si>
  <si>
    <t>светлый фон, сверху кипельно-белый, снизу кремово-желтоватый, по поверхности лепестков обширный перистый рисунок ярко-малинового цвета</t>
  </si>
  <si>
    <t>белая широкая кайиа, в центре ярко-коралловый</t>
  </si>
  <si>
    <t>розово-красный</t>
  </si>
  <si>
    <t>цвет желтый</t>
  </si>
  <si>
    <t>малиновый</t>
  </si>
  <si>
    <t>(бульбокодиум) несколько стеблей из 1 луковицы, ароматный, кремовый с желтым центром, коронка как юбочка, тонкие лепестки-шпажки отогнуты назад</t>
  </si>
  <si>
    <t>Один из самых интенсивно окрашенных желто-оранжевых сортов . Коронка ярко-абрикосового оттенка обрамлена солнечно-желтыми лепестками. Цвета продолжают развиваться по мере созревания цветов, становясь более интенсивными как в тоне, так и в контрасте.</t>
  </si>
  <si>
    <t>(жонкил. многоцветковый) Очень ароматный, 3-5 цветков на стебле, лепестки лаймового цвета, коронка белая</t>
  </si>
  <si>
    <t>группа цикламеновидные-миниатюрный. ярко-жёлтый с однотонной волнистой короной</t>
  </si>
  <si>
    <t>(триандусов.) околоцветник белый, коронка белая</t>
  </si>
  <si>
    <t>махровый мнгоцветковый белый с оранж.</t>
  </si>
  <si>
    <t>Новинка! Ароматный, многоцветковый. Белый, немного зеленоватый в горловине / Triandrus</t>
  </si>
  <si>
    <t>махровый мнгоцветковый белый с желт.</t>
  </si>
  <si>
    <t>махровый мнгоцветковый желтый</t>
  </si>
  <si>
    <t>Очень ароматный, мнгоцветковый от 2 до 6 цветков, жонкиллиевый, насыщенно-желтого цвета, коронка золотистого цвета</t>
  </si>
  <si>
    <t>Ароматный, мнгоцветковый от 5 до 9 цветков,  насыщенно-желтый с яркой оранжевой серединкой</t>
  </si>
  <si>
    <t>50-60см</t>
  </si>
  <si>
    <t xml:space="preserve">тацеттовидный, образует шапку из 10-20 цветков на стебле, околоцветник белый, коронка белая,
зацветет через 6-10 недель после посадки! </t>
  </si>
  <si>
    <t>желтый с небольшим легким бронзовым напылением</t>
  </si>
  <si>
    <t>верхние лепестки синие, а нижние по краям почти черные с белым пятном и черно-синими вкраплениями</t>
  </si>
  <si>
    <t>синий с белой окантовкой и гоубой"шапочкой" наверху</t>
  </si>
  <si>
    <t>очень темно-синий с белым кантиком</t>
  </si>
  <si>
    <t>сверху белый, снизу голубой с белым кантом</t>
  </si>
  <si>
    <t>белый, серебристо-белый</t>
  </si>
  <si>
    <t>очень необычный: белые цветочки с розовым центром и тычинками, стебель бордово-коричневый</t>
  </si>
  <si>
    <t>огромный темно-сиреневые шары на мощных цветоносах</t>
  </si>
  <si>
    <t>белая со светло-желтым центром</t>
  </si>
  <si>
    <t>ярко-голубая с белой сердцевиной. Высота цветущего куста составляет 22-25 см.</t>
  </si>
  <si>
    <t>темно-лиловая</t>
  </si>
  <si>
    <t>белый с зелеными кончиками на внутренних лепестках</t>
  </si>
  <si>
    <t>розовый со светлым центром</t>
  </si>
  <si>
    <t>Сенсационная желтая версия Oxalis Versicolour. Высота 10-15cm. Желтые c красными полосками цветы открываются днем и закрываются ночью.</t>
  </si>
  <si>
    <t>14/+</t>
  </si>
  <si>
    <t>Tulipa BlueBerry Ice</t>
  </si>
  <si>
    <t>Tulipa Crown of Negrita</t>
  </si>
  <si>
    <t>Tulipa Double Crispa Mix</t>
  </si>
  <si>
    <t>Tulipa Qatar</t>
  </si>
  <si>
    <t>Tulipa Violet Pranaa</t>
  </si>
  <si>
    <t>Tulipa Abba Flame</t>
  </si>
  <si>
    <t>Tulipa Dancing Queen</t>
  </si>
  <si>
    <t>Tulipa Double Early Mixed</t>
  </si>
  <si>
    <t>Tulipa Katinka</t>
  </si>
  <si>
    <t>Tulipa Piste</t>
  </si>
  <si>
    <t>Tulipa Secret Perfume</t>
  </si>
  <si>
    <t>Tulipa Allegretto</t>
  </si>
  <si>
    <t>Tulipa Double Sugar</t>
  </si>
  <si>
    <t>Tulipa Dutch King</t>
  </si>
  <si>
    <t>Tulipa Sunlover</t>
  </si>
  <si>
    <t>Tulipa Florijn Chic</t>
  </si>
  <si>
    <t>Tulipa Isaak Chic</t>
  </si>
  <si>
    <t>Tulipa Pretty Woman</t>
  </si>
  <si>
    <t>Tulipa Eye Lash</t>
  </si>
  <si>
    <t>Tulipa Fringed Black</t>
  </si>
  <si>
    <t>Tulipa Hawaii</t>
  </si>
  <si>
    <t>Tulipa Indiana</t>
  </si>
  <si>
    <t>Tulipa Cabanna</t>
  </si>
  <si>
    <t>Tulipa Estella Rijnveld</t>
  </si>
  <si>
    <t>Tulipa Rasta Parrot</t>
  </si>
  <si>
    <t>Tulipa Rococo</t>
  </si>
  <si>
    <t>Tulipa Design Impression</t>
  </si>
  <si>
    <t>Tulipa Big Love</t>
  </si>
  <si>
    <t>Tulipa Jumbo Pink</t>
  </si>
  <si>
    <t>Tulipa Lady Van Eijk</t>
  </si>
  <si>
    <t>Tulipa Mystic Van Eijk</t>
  </si>
  <si>
    <t>Tulipa Orange Van Eijk</t>
  </si>
  <si>
    <t>Tulipa Salmon Van Eijk</t>
  </si>
  <si>
    <t>Tulipa Van Eijk Mix</t>
  </si>
  <si>
    <t>Tulipa Candy Prince</t>
  </si>
  <si>
    <t>Tulipa White Marvel</t>
  </si>
  <si>
    <t>Tulipa Muscadet</t>
  </si>
  <si>
    <t>Tulipa Sorbet</t>
  </si>
  <si>
    <t>Tulipa White Proud</t>
  </si>
  <si>
    <t>Tulipa Amsterdam</t>
  </si>
  <si>
    <t>Tulipa Carnaval de Rio</t>
  </si>
  <si>
    <t>Tulipa Clearwater</t>
  </si>
  <si>
    <t>Tulipa Deep Purple Rock</t>
  </si>
  <si>
    <t>Tulipa Buddy</t>
  </si>
  <si>
    <t>Tulipa praestans Shogun</t>
  </si>
  <si>
    <t>Hyacinth Blue Mix</t>
  </si>
  <si>
    <t>Hyacinth Spring Beauty</t>
  </si>
  <si>
    <t>Narcissus British Gamble</t>
  </si>
  <si>
    <t>Narcissus Arctic Bells</t>
  </si>
  <si>
    <t>Narcissus Banana Daiquiri</t>
  </si>
  <si>
    <t>Narcissus Bright Corsage</t>
  </si>
  <si>
    <t>Narcissus Color Run</t>
  </si>
  <si>
    <t>Narcissus Neon</t>
  </si>
  <si>
    <t>Narcissus Elvin's Voice</t>
  </si>
  <si>
    <t>Narcissus Kokopelli</t>
  </si>
  <si>
    <t>Narcissus Martinette</t>
  </si>
  <si>
    <t>Narcissus Double Campernelle</t>
  </si>
  <si>
    <t>Iris hollandica Golden Beauty</t>
  </si>
  <si>
    <t>Iris reticulata Blue Note</t>
  </si>
  <si>
    <t>Iris reticulata Katharine Hodgkin</t>
  </si>
  <si>
    <t>Muscari Dark Eyes</t>
  </si>
  <si>
    <t>Muscari Joyce Spirit</t>
  </si>
  <si>
    <t>Muscari Mountain Lady</t>
  </si>
  <si>
    <t>Muscari Siberian Tiger</t>
  </si>
  <si>
    <t>Fritillaria Aurora</t>
  </si>
  <si>
    <t>Fritillaria Rubra Maxima</t>
  </si>
  <si>
    <t>Fritillaria William Rex</t>
  </si>
  <si>
    <t>Allium Pinball Wizard</t>
  </si>
  <si>
    <t>Chionodoxa luciliae Alba</t>
  </si>
  <si>
    <t>Chionodoxa luciliae Blue</t>
  </si>
  <si>
    <t>Corydalis solida Purple Bird</t>
  </si>
  <si>
    <t>Galanthus woronowii</t>
  </si>
  <si>
    <t>Oxalis adenophylla</t>
  </si>
  <si>
    <t>Oxalis versicolor Golden Cape</t>
  </si>
  <si>
    <t>Tulipa Crown Mixed</t>
  </si>
  <si>
    <t>Tulipa Ice Cream Banana</t>
  </si>
  <si>
    <t xml:space="preserve">Рекомендуемая температура хранения и транспортировки луковичных растений в осеннем сезоне: +17-+20 градусов. </t>
  </si>
  <si>
    <t>Электрус</t>
  </si>
  <si>
    <t>Narcissus Electrus</t>
  </si>
  <si>
    <t>Tulipa Peggy Wonder</t>
  </si>
  <si>
    <t>Пегги Уандер</t>
  </si>
  <si>
    <t>светло-розовый</t>
  </si>
  <si>
    <t>Группа</t>
  </si>
  <si>
    <t>2й эффект (DLT)</t>
  </si>
  <si>
    <t>2й эффект (DET)</t>
  </si>
  <si>
    <t>2й эффект (LT)</t>
  </si>
  <si>
    <t>2й эффект (FT)</t>
  </si>
  <si>
    <t>Tulipa Bull's Eye</t>
  </si>
  <si>
    <t>Буллз Ай</t>
  </si>
  <si>
    <t>Tulipa Great Barrier Reef</t>
  </si>
  <si>
    <t>Грейт Барьер Риф</t>
  </si>
  <si>
    <t>Tulipa Perth</t>
  </si>
  <si>
    <t>Перф</t>
  </si>
  <si>
    <r>
      <t xml:space="preserve">гибрид от Анжелика. различные оттенки абрикосово-мандаринового с розовато-абрикосовыми внешними лепестками. </t>
    </r>
    <r>
      <rPr>
        <b/>
        <sz val="10"/>
        <rFont val="Calibri"/>
        <family val="2"/>
        <charset val="204"/>
        <scheme val="minor"/>
      </rPr>
      <t>МНГОЦВЕТКОВЫЙ+МАХРОВЫЙ</t>
    </r>
  </si>
  <si>
    <t>Tulipa Valdivia</t>
  </si>
  <si>
    <t>Валдивия</t>
  </si>
  <si>
    <t>лососево-оранжевый с желтым, как огонек</t>
  </si>
  <si>
    <t>Tulipa Pamplona</t>
  </si>
  <si>
    <t>Памплона</t>
  </si>
  <si>
    <t>насыщенно красный, яркий контраст с листвой</t>
  </si>
  <si>
    <r>
      <t xml:space="preserve">белый </t>
    </r>
    <r>
      <rPr>
        <b/>
        <sz val="10"/>
        <rFont val="Calibri"/>
        <family val="2"/>
        <charset val="204"/>
        <scheme val="minor"/>
      </rPr>
      <t>ГУСТОМАХРОВЫЙ</t>
    </r>
  </si>
  <si>
    <t>Tulipa Black Canyon</t>
  </si>
  <si>
    <t>Блэк Каньон</t>
  </si>
  <si>
    <t>черно-фиолетово-бордовый!</t>
  </si>
  <si>
    <r>
      <t xml:space="preserve">винно-красный с кремово-белыми кончиками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</si>
  <si>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малинов. с белыми краями 
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</si>
  <si>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желтый с красными мазками, пирамидальное формирование цветка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</si>
  <si>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темно-красный с белым краем
 </t>
    </r>
    <r>
      <rPr>
        <b/>
        <sz val="10"/>
        <rFont val="Calibri"/>
        <family val="2"/>
        <charset val="204"/>
        <scheme val="minor"/>
      </rPr>
      <t>ГУСТОМАХРОВЫЙ</t>
    </r>
  </si>
  <si>
    <r>
      <t xml:space="preserve">темно-рубиновый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</si>
  <si>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уникальный малиновый цвет с переливами, с эффектом свечения</t>
    </r>
  </si>
  <si>
    <t>Tulipa Purple Elegance</t>
  </si>
  <si>
    <t>Пурпл Элеганс</t>
  </si>
  <si>
    <t>лиловый с белой каймой</t>
  </si>
  <si>
    <t>Бахромчатый, Букетная смесь</t>
  </si>
  <si>
    <t>Смесь сортов (выгонка)</t>
  </si>
  <si>
    <t>Бахромчатый, Парковая смесь</t>
  </si>
  <si>
    <t>Гавайи</t>
  </si>
  <si>
    <t>шикарный! Центр лепестка ярко-розовый, густобахромчатый белый край и белое донце (Супер Сиеста)</t>
  </si>
  <si>
    <t>Лимончелло</t>
  </si>
  <si>
    <t>желтый с перламутровым светом</t>
  </si>
  <si>
    <t>Tulipa Mercure</t>
  </si>
  <si>
    <t>Меркури</t>
  </si>
  <si>
    <t>Tulipa Party Clown</t>
  </si>
  <si>
    <t>Парти Клоун</t>
  </si>
  <si>
    <t>желтый с красной линией посередине лепестка</t>
  </si>
  <si>
    <t>Tulipa Pink Snowy</t>
  </si>
  <si>
    <t>Пинк Сноуи</t>
  </si>
  <si>
    <t>белый с ярко-малиновой бахромой, постепенно малиновый окрас распространяется</t>
  </si>
  <si>
    <t>Tulipa San Martin</t>
  </si>
  <si>
    <t>Сан Мартин</t>
  </si>
  <si>
    <t>Tulipa White Shark</t>
  </si>
  <si>
    <t>Уайт Шарк</t>
  </si>
  <si>
    <t>Tulipa Heartbeat</t>
  </si>
  <si>
    <t>Хартбит</t>
  </si>
  <si>
    <t>нежно-розовый с кремовой бахромой, выгоночный</t>
  </si>
  <si>
    <t>Tulipa Ivory Floradale</t>
  </si>
  <si>
    <t>Айвори Флорадейл</t>
  </si>
  <si>
    <t>светло-ванильный, крупный бокал 12см</t>
  </si>
  <si>
    <t>Tulipa Apeldoorn</t>
  </si>
  <si>
    <t>Апельдоорн</t>
  </si>
  <si>
    <t>красный, темный стебель</t>
  </si>
  <si>
    <t>Tulipa Apeldoorn's Elite</t>
  </si>
  <si>
    <t>Апельдоорнс Элит</t>
  </si>
  <si>
    <t>ярко-розовый с широкой желтой каймой</t>
  </si>
  <si>
    <t>Tulipa Blushing Apeldoorn</t>
  </si>
  <si>
    <t>Блашинг Апельдоорн</t>
  </si>
  <si>
    <t>желтый с красным напылением и кантом</t>
  </si>
  <si>
    <t>Tulipa Van Eijk</t>
  </si>
  <si>
    <t>серебристо--розовый, по краям интенсивно-розовый , коническая форма</t>
  </si>
  <si>
    <t>Tulipa Darwin Hybrids mixed</t>
  </si>
  <si>
    <t>Дарвиновские гибриды, смесь</t>
  </si>
  <si>
    <t>смесь сортов</t>
  </si>
  <si>
    <t>Tulipa Come-Back</t>
  </si>
  <si>
    <t>Кам-Бэк</t>
  </si>
  <si>
    <t>Tulipa Parade</t>
  </si>
  <si>
    <t>Парад</t>
  </si>
  <si>
    <t>красный с желтым донцем, крупный бокам до 12см</t>
  </si>
  <si>
    <t>Tulipa Prince mix</t>
  </si>
  <si>
    <t>смесь, из серии Принс</t>
  </si>
  <si>
    <t>Tulipa Big Smile</t>
  </si>
  <si>
    <t>Tulipa City of Vancouver</t>
  </si>
  <si>
    <t>Сити оф Ванкувер</t>
  </si>
  <si>
    <t>Tulipa Ice Rif</t>
  </si>
  <si>
    <t>Айс Риф</t>
  </si>
  <si>
    <t xml:space="preserve">белый, высокий, ранний </t>
  </si>
  <si>
    <t>Tulipa Librije</t>
  </si>
  <si>
    <t>Либрайе</t>
  </si>
  <si>
    <t>темно-сиреневый с белой каймой, темный стебель</t>
  </si>
  <si>
    <t>Tulipa Red Power</t>
  </si>
  <si>
    <t>Рэд Пауэр</t>
  </si>
  <si>
    <t>интенсивно красный, блестящий, выгоночный сорт</t>
  </si>
  <si>
    <t>Tulipa Triumph Mix</t>
  </si>
  <si>
    <t>Триумф, смесь</t>
  </si>
  <si>
    <t>смесь сортов группы триумф</t>
  </si>
  <si>
    <t>видовые</t>
  </si>
  <si>
    <t>Hyacinth Pearl mix</t>
  </si>
  <si>
    <t>Перл Микс</t>
  </si>
  <si>
    <t>Hyacinth Red Glory</t>
  </si>
  <si>
    <t>Рэд Глори</t>
  </si>
  <si>
    <t>сплит, роз.</t>
  </si>
  <si>
    <t>крупн., роз., гофр.</t>
  </si>
  <si>
    <t>сплит</t>
  </si>
  <si>
    <t>крупнокор.</t>
  </si>
  <si>
    <t>(сплит) чисто белый с нежно желтой очень крупной слегка гофрир. Коронкой - тип Банана Сплэш</t>
  </si>
  <si>
    <t>трубч.</t>
  </si>
  <si>
    <t>Narcissus Duet Split Mix</t>
  </si>
  <si>
    <t>Дуэт Сплит Микс</t>
  </si>
  <si>
    <t>смесь 2 сортов  сплит-корона</t>
  </si>
  <si>
    <t>жонк.</t>
  </si>
  <si>
    <t>трианд.</t>
  </si>
  <si>
    <t>циклам.</t>
  </si>
  <si>
    <t>Физантс Ай (Recurvus)</t>
  </si>
  <si>
    <t>Narcissus Golden Delicious</t>
  </si>
  <si>
    <t>Голден Делишез</t>
  </si>
  <si>
    <t>махровый мнгоцветковый, крупные желтые соцветия</t>
  </si>
  <si>
    <t>Narcissus Moonlight Sensation</t>
  </si>
  <si>
    <t>Мунлайт Сенсейшн</t>
  </si>
  <si>
    <t>(триандрус) 4 цветоноса по 4-6 цветков. Ванильно-желтый с белой бокаловидной коронкой и белым основанием под ней</t>
  </si>
  <si>
    <t>Crocus botanical mixed</t>
  </si>
  <si>
    <t>Смесь ботанических сортов</t>
  </si>
  <si>
    <t>Адванс</t>
  </si>
  <si>
    <t>Ард Шенк</t>
  </si>
  <si>
    <t>Баррз Пурпл</t>
  </si>
  <si>
    <t>Геральд</t>
  </si>
  <si>
    <t>Джипси Гёрл</t>
  </si>
  <si>
    <t>Crocus chrysanthus Dorothy</t>
  </si>
  <si>
    <t>Дороти</t>
  </si>
  <si>
    <t>жёлтый, снаружи бронзовые штрихи</t>
  </si>
  <si>
    <t>Крем Бьюти</t>
  </si>
  <si>
    <t>Принс Клаус</t>
  </si>
  <si>
    <t>Руби Джиант</t>
  </si>
  <si>
    <t>Триколор</t>
  </si>
  <si>
    <t>Уайтвелл Пурпл</t>
  </si>
  <si>
    <t>Файрфлай</t>
  </si>
  <si>
    <t>Зефир</t>
  </si>
  <si>
    <t>Зонатус</t>
  </si>
  <si>
    <t>Конкэрор</t>
  </si>
  <si>
    <t>Шафран посевной</t>
  </si>
  <si>
    <t>Спец. Кассиопея</t>
  </si>
  <si>
    <t>Альбопленум</t>
  </si>
  <si>
    <t>Зе Гиант</t>
  </si>
  <si>
    <t>Уотерлили</t>
  </si>
  <si>
    <t>Iris hollandica Nofa White</t>
  </si>
  <si>
    <t>Нофа Уайт</t>
  </si>
  <si>
    <t>белый с желтым глазком</t>
  </si>
  <si>
    <t>Iris hollandica Picasso</t>
  </si>
  <si>
    <t>Muscari azureum</t>
  </si>
  <si>
    <t>Азуреум</t>
  </si>
  <si>
    <t>ярко-лазурный</t>
  </si>
  <si>
    <t>Allium Globemaster</t>
  </si>
  <si>
    <t>Глоубмастер</t>
  </si>
  <si>
    <t>Оргомный цветок до 25 см фиолетового цвета, цветение больше месяца</t>
  </si>
  <si>
    <t>Allium Graceful Beauty</t>
  </si>
  <si>
    <t>Allium neapolitanum</t>
  </si>
  <si>
    <t>Неаполитанский</t>
  </si>
  <si>
    <t>Цветки-звездочки образуют соцветия до 10 см в диаметре. Душистый</t>
  </si>
  <si>
    <t>Allium Summer Drummer</t>
  </si>
  <si>
    <t>Саммер Драммер</t>
  </si>
  <si>
    <t>150-200</t>
  </si>
  <si>
    <t>Chionodoxa mix</t>
  </si>
  <si>
    <t>Chionodoxa luciliae Rose Queen</t>
  </si>
  <si>
    <t>Роуз Куин</t>
  </si>
  <si>
    <t>Chionodoxa sardensis</t>
  </si>
  <si>
    <t>Сардинская</t>
  </si>
  <si>
    <t>hispanica mixed</t>
  </si>
  <si>
    <t>Scilla siberica Spring Beauty</t>
  </si>
  <si>
    <t>Tulipa Ice Cream Strawberry</t>
  </si>
  <si>
    <t>2й эффект (DFT)</t>
  </si>
  <si>
    <t>Tulipa Bendigo</t>
  </si>
  <si>
    <t>Бендиго</t>
  </si>
  <si>
    <t>Tulipa Cranberry Tristle</t>
  </si>
  <si>
    <t>Коттон Кэнди</t>
  </si>
  <si>
    <t>Tulipa Cotton Candy</t>
  </si>
  <si>
    <t>Крэнберри Тристл</t>
  </si>
  <si>
    <t>Tulipa Cairns</t>
  </si>
  <si>
    <t>Кэрнз</t>
  </si>
  <si>
    <t>Tulipa Royal Centennial</t>
  </si>
  <si>
    <t>Роял Сентениал</t>
  </si>
  <si>
    <t>Tulipa Drakensteyn</t>
  </si>
  <si>
    <t>Дракенштейн</t>
  </si>
  <si>
    <t>Tulipa Limoncello</t>
  </si>
  <si>
    <t>Новинка селекции! долго держит форму, выгоночный, рубиново-темно-бордовый с желтой бахромчатой каймой</t>
  </si>
  <si>
    <t>Tulipa Noordeinde</t>
  </si>
  <si>
    <t>Ноордейнде</t>
  </si>
  <si>
    <t>Сан Клементе</t>
  </si>
  <si>
    <t>Новинка селекции! Долго держит форму, выгоночный, пурпурно-лиловый</t>
  </si>
  <si>
    <t>Tulipa San Clemente</t>
  </si>
  <si>
    <t>Сан Кристина</t>
  </si>
  <si>
    <t xml:space="preserve">Новинка селекции! Долго держит форму, выгоночный, ярко-малиновый  </t>
  </si>
  <si>
    <t>Tulipa San Christina</t>
  </si>
  <si>
    <t>Новинка селекции!  пурпурно-темно лиловый с белой бахромчатой каймой</t>
  </si>
  <si>
    <t>Сан Пабло</t>
  </si>
  <si>
    <t>Новинка селекции! долго держит форму, выгоночный, винно-красный (бургунди) с белой бахромой</t>
  </si>
  <si>
    <t>Tulipa San Pablo</t>
  </si>
  <si>
    <t>Tulipa Sweets Paradise</t>
  </si>
  <si>
    <t>Свитс Парадиз</t>
  </si>
  <si>
    <t>белый с клубнично-розовой широкой каймой и бахромой</t>
  </si>
  <si>
    <t>Tulipa Fringed Sweet mix</t>
  </si>
  <si>
    <t>Фринджет Свит микс</t>
  </si>
  <si>
    <t>Смесь белых и бело/клубнично-розовых густобахромчатых сортов</t>
  </si>
  <si>
    <t>Баллада Уайт</t>
  </si>
  <si>
    <t>ярко-розовый с розовато-кремовой широкой каймой</t>
  </si>
  <si>
    <t>Донато</t>
  </si>
  <si>
    <t>Tulipa Donato</t>
  </si>
  <si>
    <t>Tulipa Bombastic Red</t>
  </si>
  <si>
    <t>Бомбастик Рэд</t>
  </si>
  <si>
    <t>палево-тёмно-розовый с розовато-кремовым верхней частью лепестков, РОСКОШНЫЙ</t>
  </si>
  <si>
    <t>оранжевый с красными "перьями" по лепестку 
пионовидный</t>
  </si>
  <si>
    <t>Tulipa Golden Apeldoorn</t>
  </si>
  <si>
    <t>Голден Апельдорн</t>
  </si>
  <si>
    <t>Пинк Импрешшн</t>
  </si>
  <si>
    <t>пастельно-розовый, крупный цветок</t>
  </si>
  <si>
    <t>Tulipa Pink Impression</t>
  </si>
  <si>
    <t>Tulipa Fostery King</t>
  </si>
  <si>
    <t>Фостери Кинг</t>
  </si>
  <si>
    <t>гигантский Дарвинов гибрид. Малиновый с кремово-желтым основанием. Яркий как  прожектор! Темные стебли.</t>
  </si>
  <si>
    <t>смесь, серии Принс</t>
  </si>
  <si>
    <t>фиолетово-лиловый</t>
  </si>
  <si>
    <t>Tulipa Curry</t>
  </si>
  <si>
    <t>Карри</t>
  </si>
  <si>
    <t>очень яркий, красный</t>
  </si>
  <si>
    <t>Тирамису</t>
  </si>
  <si>
    <t>темно-пурпурно-фиолетовой с кремово-белой каймой</t>
  </si>
  <si>
    <t>Tulipa Tiramisu</t>
  </si>
  <si>
    <t>Tulipa humilis mix</t>
  </si>
  <si>
    <t>Ботаническая смесь</t>
  </si>
  <si>
    <t>смесь популярных сортов</t>
  </si>
  <si>
    <t>10-25см</t>
  </si>
  <si>
    <t>6/7-8/9</t>
  </si>
  <si>
    <t>Tulipa pulchella Eastern Star</t>
  </si>
  <si>
    <t>Истерн Стар</t>
  </si>
  <si>
    <t>ярко-лиловые с желтым центром в роспуске</t>
  </si>
  <si>
    <t>ГИАЦИНТЫ СМЕСИ</t>
  </si>
  <si>
    <t>ГИАЦИНТЫ</t>
  </si>
  <si>
    <t>Hyacinth Blue Saphire</t>
  </si>
  <si>
    <t>Блю Сапфир</t>
  </si>
  <si>
    <t>насыщенно-фиолетовый , очень плотный</t>
  </si>
  <si>
    <t>Hyacinth Johanna</t>
  </si>
  <si>
    <t>Джоанна</t>
  </si>
  <si>
    <t>розовый со светлой каймой</t>
  </si>
  <si>
    <t>Пинк Элефант</t>
  </si>
  <si>
    <t>нежнейший розовый, перламутровый</t>
  </si>
  <si>
    <t>Hyacinth Pink Elephant</t>
  </si>
  <si>
    <t>Hyacinth City of Bradford</t>
  </si>
  <si>
    <t>Сити оф Брэдфорд</t>
  </si>
  <si>
    <t>ГИАЦИНТЫ МАХРОВЫЕ</t>
  </si>
  <si>
    <t>крупнокор., роз.</t>
  </si>
  <si>
    <t>(сплит) Околоцветник белый, сплит-коронка очень яркого, "электрически" оранжевого цвета, у основания коронки кольцо более светлой окраски</t>
  </si>
  <si>
    <t>бульб.</t>
  </si>
  <si>
    <t>Narcissus Gentle Giant</t>
  </si>
  <si>
    <t>Джентл Джиант</t>
  </si>
  <si>
    <t>крупнокор. Крупный цветок 12,5см; белый, коронка оранжевая, гофрированная, высокий стебель</t>
  </si>
  <si>
    <t>z10-12</t>
  </si>
  <si>
    <t>Narcissus Cupfighter</t>
  </si>
  <si>
    <t>Капфайтер</t>
  </si>
  <si>
    <t>крупнокоронч, однотонный, цвет яркого яичного желтка</t>
  </si>
  <si>
    <t>z12-14</t>
  </si>
  <si>
    <t>махр. белый, желтая ГУСТОМАХРОВАЯ коронка, внутри ярко-выраженная белая кайма. Очень красивый</t>
  </si>
  <si>
    <t>Narcissus Double Sunrise</t>
  </si>
  <si>
    <t>Дабл Санрайз</t>
  </si>
  <si>
    <t>махр. желтый с оранжевой махровой коронкой</t>
  </si>
  <si>
    <t xml:space="preserve">махровый лимонно-жёлтый с ярко-желтой густомахровой коронкой,
Экслюзив! </t>
  </si>
  <si>
    <t>Narcissus Flower Drift</t>
  </si>
  <si>
    <t>Флауэр Дрифт</t>
  </si>
  <si>
    <t>махр. Белый, коронка желтая с красным кантом по гофре</t>
  </si>
  <si>
    <t>Crocus Early Gold</t>
  </si>
  <si>
    <t>Ёрли Голд</t>
  </si>
  <si>
    <t xml:space="preserve">золотисто-желтый с бронзовыми линиями </t>
  </si>
  <si>
    <t>Crocus Angustifolius</t>
  </si>
  <si>
    <t>узколистный</t>
  </si>
  <si>
    <t>желтый с бронзовыми мазками с внешней части лепестков</t>
  </si>
  <si>
    <t>Цваненбург</t>
  </si>
  <si>
    <t>этрусский,  сиреневый с фиолетовыми линиями</t>
  </si>
  <si>
    <t>Crocus etruscus Zwanenburg</t>
  </si>
  <si>
    <t>Нижние лепестки желтые с контрастной яркой фиолетовой сеткой, верхние лепестки насыщенно пурпурные</t>
  </si>
  <si>
    <t>Muscari Spring Mix</t>
  </si>
  <si>
    <t>Спринг микс</t>
  </si>
  <si>
    <t>5/7-8/9</t>
  </si>
  <si>
    <t>Allium atropurpureum</t>
  </si>
  <si>
    <t>Атропурпуреум</t>
  </si>
  <si>
    <t>лиловый с темно-фиолетовым центром</t>
  </si>
  <si>
    <t>Дорастает до 2 м. Цветет все лето! Шаровидные соцветия из смеси фиолетовых и белых цветков</t>
  </si>
  <si>
    <t>Мистер Фоккер</t>
  </si>
  <si>
    <t>Св.Бриджит Смесь</t>
  </si>
  <si>
    <t>Bellevalia pycnantha</t>
  </si>
  <si>
    <t>Бельвалия</t>
  </si>
  <si>
    <t>густоцветковая</t>
  </si>
  <si>
    <t>ультрамариново-синий</t>
  </si>
  <si>
    <t>Dichelostemma ida-maia</t>
  </si>
  <si>
    <t>Дихелостемма</t>
  </si>
  <si>
    <t>Ида-майа</t>
  </si>
  <si>
    <t>красная, очень яркая с белой коронкой внизу</t>
  </si>
  <si>
    <t>45-60</t>
  </si>
  <si>
    <t>Dichelostemma ida-maia Pink Diamond</t>
  </si>
  <si>
    <t>Пинк Диамонд</t>
  </si>
  <si>
    <t>лилово-розовая, очень яркая, с белой коронкой внизу</t>
  </si>
  <si>
    <t>Puschkinia libanotica Alba</t>
  </si>
  <si>
    <t>ТЮЛЬПАНЫ</t>
  </si>
  <si>
    <t>КРАТНОСТЬ ЗАКАЗА</t>
  </si>
  <si>
    <t>Бюджетное предложение - Promo Line, продажа упаковками отдельно кратно 5  (5,10,15,20…)</t>
  </si>
  <si>
    <t>Название</t>
  </si>
  <si>
    <t>Фото</t>
  </si>
  <si>
    <t>Цена оптовая, руб.</t>
  </si>
  <si>
    <t>Заказ, в упаков-ках ↓</t>
  </si>
  <si>
    <t>сезон</t>
  </si>
  <si>
    <t>Кол-во лук. в упаковке</t>
  </si>
  <si>
    <t>ТЮЛЬПАНЫ, НАРЦИССЫ, ГИАЦИНТЫ, КРОКУСЫ И РАЗНОЛУКОВИЧНЫЕ</t>
  </si>
  <si>
    <t>Tulipa 17th Century</t>
  </si>
  <si>
    <t>Tulipa Anfield</t>
  </si>
  <si>
    <t>Tulipa Brooklyn</t>
  </si>
  <si>
    <t>Tulipa Golden Gate</t>
  </si>
  <si>
    <t>Tulipa King's Crown</t>
  </si>
  <si>
    <t>Tulipa Kingston</t>
  </si>
  <si>
    <t>Tulipa Cannonball</t>
  </si>
  <si>
    <t>Tulipa Exquisit</t>
  </si>
  <si>
    <t>Tulipa Fringed Bouquet Mixed</t>
  </si>
  <si>
    <t>Tulipa Fringed Park Mixed</t>
  </si>
  <si>
    <t>Tulipa Miami Sunset</t>
  </si>
  <si>
    <t>Tulipa Aladdin</t>
  </si>
  <si>
    <t>Tulipa Aswan</t>
  </si>
  <si>
    <t>Tulipa Miss Elegance</t>
  </si>
  <si>
    <t>Tulipa Cartouche</t>
  </si>
  <si>
    <t>Tulipa Mira</t>
  </si>
  <si>
    <t>Tulipa Monte Orange</t>
  </si>
  <si>
    <t>Tulipa Wyndham</t>
  </si>
  <si>
    <t>Tulipa Double Black and Orange mix</t>
  </si>
  <si>
    <t>Tulipa Double Flowering mix</t>
  </si>
  <si>
    <t>Tulipa Club Mix</t>
  </si>
  <si>
    <t>Tulipa Blumex Favorite</t>
  </si>
  <si>
    <t>Tulipa Texas Flame</t>
  </si>
  <si>
    <t>Tulipa Buckingham</t>
  </si>
  <si>
    <t>Tulipa Unicum Praestans</t>
  </si>
  <si>
    <t>_Hyacinth Blue</t>
  </si>
  <si>
    <t>_Hyacinth Purple</t>
  </si>
  <si>
    <t>_Hyacinth Pink</t>
  </si>
  <si>
    <t>_Hyacinth Red</t>
  </si>
  <si>
    <t>_Hyacinth White</t>
  </si>
  <si>
    <t>Hyacinth Blue Magic</t>
  </si>
  <si>
    <t>Hyacinth Peter Stuyvesant</t>
  </si>
  <si>
    <t>Narcissus Broadway Star</t>
  </si>
  <si>
    <t>Narcissus Pistachio</t>
  </si>
  <si>
    <t>Narcissus Sabrosa</t>
  </si>
  <si>
    <t>Crocus Speciosus (autumn)</t>
  </si>
  <si>
    <t>Iris reticulata J.S. Dijt</t>
  </si>
  <si>
    <t>Iris reticulata Mix</t>
  </si>
  <si>
    <t>Fritillaria imperialis Lutea</t>
  </si>
  <si>
    <t>Allium Ambassador</t>
  </si>
  <si>
    <t>Allium Violet Beauty</t>
  </si>
  <si>
    <t>Allium karataviense</t>
  </si>
  <si>
    <t>Allium roseum</t>
  </si>
  <si>
    <t>Chionodoxa forbesii Pink Giant</t>
  </si>
  <si>
    <t>Chionodoxa forbesii</t>
  </si>
  <si>
    <t>ТЮЛЬПАНЫ СЕРИЯ "ДВОЙНОЙ ЭФФЕКТ"</t>
  </si>
  <si>
    <t>17-й Век</t>
  </si>
  <si>
    <t>Анфилд</t>
  </si>
  <si>
    <t>Бруклин</t>
  </si>
  <si>
    <t>Голден Гейт</t>
  </si>
  <si>
    <t>Кингз Краун</t>
  </si>
  <si>
    <t>Кингстон</t>
  </si>
  <si>
    <t>Кэннонболл</t>
  </si>
  <si>
    <t>РедВуд</t>
  </si>
  <si>
    <t>Экскуист</t>
  </si>
  <si>
    <t>Майами Сансет</t>
  </si>
  <si>
    <t>Аладдин</t>
  </si>
  <si>
    <t>Асуан</t>
  </si>
  <si>
    <t>Мисс Элеганс</t>
  </si>
  <si>
    <t>Картуш</t>
  </si>
  <si>
    <t>Мира</t>
  </si>
  <si>
    <t>Монте Оранж</t>
  </si>
  <si>
    <t>Виндхэм</t>
  </si>
  <si>
    <t>Дабл Блэк энд Оранж микс</t>
  </si>
  <si>
    <t>Дабл Флауринг Микс</t>
  </si>
  <si>
    <t>Клаб Микс</t>
  </si>
  <si>
    <t>Блюмекс Фаворит</t>
  </si>
  <si>
    <t>Букингем</t>
  </si>
  <si>
    <t>Уникум Праестанс</t>
  </si>
  <si>
    <t>Микс Колор Твинс</t>
  </si>
  <si>
    <t>Блю Маджик</t>
  </si>
  <si>
    <t>Питер Стуйвезант</t>
  </si>
  <si>
    <t>Бродвей Стар</t>
  </si>
  <si>
    <t>Фисташка</t>
  </si>
  <si>
    <t>Саброса</t>
  </si>
  <si>
    <t>прекрасный</t>
  </si>
  <si>
    <t>Джи.Эс.Дийт</t>
  </si>
  <si>
    <t>Амбассадор</t>
  </si>
  <si>
    <t>каратавский</t>
  </si>
  <si>
    <t>Розеум</t>
  </si>
  <si>
    <t>Пинк Гиант</t>
  </si>
  <si>
    <t>Форбса</t>
  </si>
  <si>
    <t>смесь оттенков желтого и красно-оранжевого</t>
  </si>
  <si>
    <r>
      <rPr>
        <b/>
        <sz val="10"/>
        <rFont val="Calibri"/>
        <family val="2"/>
        <charset val="204"/>
        <scheme val="minor"/>
      </rPr>
      <t>КОРОНОВИДНЫЙ</t>
    </r>
    <r>
      <rPr>
        <sz val="10"/>
        <rFont val="Calibri"/>
        <family val="2"/>
        <charset val="204"/>
        <scheme val="minor"/>
      </rPr>
      <t xml:space="preserve"> желтый</t>
    </r>
  </si>
  <si>
    <t>сиренево-лиловый с оранжевой каймой</t>
  </si>
  <si>
    <t>красный с тонкой желт. каймой</t>
  </si>
  <si>
    <t>пурпурно-лиловый</t>
  </si>
  <si>
    <t>нежно-розовый с белым</t>
  </si>
  <si>
    <t>белый с ярко-розовой каймой</t>
  </si>
  <si>
    <t>махровый, алый, глянцевый</t>
  </si>
  <si>
    <t>оранжево-красный, с желтым донцем</t>
  </si>
  <si>
    <t>махровый, сливовый с кремовой каймой</t>
  </si>
  <si>
    <t>махровая смесь контрастная: оранжевый и черно-бордовый</t>
  </si>
  <si>
    <t>смесь густомахровых сортов разных оттенков</t>
  </si>
  <si>
    <t>красный с красно-коричневым и зеленым</t>
  </si>
  <si>
    <t>кремово-желтый с ярко-красными и зелеными  перистыми мазками. Край лепестков красиво изрезаны</t>
  </si>
  <si>
    <t>темно-синий с белым центром</t>
  </si>
  <si>
    <t>фиолетово-синий</t>
  </si>
  <si>
    <t>(разрезнокорончатый) белый околоцветник, коронка оранжевая, в форме звезды</t>
  </si>
  <si>
    <t>(трумпет) нежно-зеленовато- кремовый околоцветник, коронка с ободком желтовато-лимонного окраса,  эффект подсвечивания коронки на фоне более бледного околоцветника</t>
  </si>
  <si>
    <t>(жонкил.) желтый, 2-3 цветка на цветоносе</t>
  </si>
  <si>
    <t>20-25см</t>
  </si>
  <si>
    <t>сиреневый с фиолетовыми прожилками</t>
  </si>
  <si>
    <t>лилово-фиолетовый с белым пятном</t>
  </si>
  <si>
    <t>смесь различных сортов</t>
  </si>
  <si>
    <t>очень плотные, широкопирамидальные соцветия из махровых цветочков верх соцветия белый , снизу лазурно-голубой</t>
  </si>
  <si>
    <t>ярко-сиреневый, крупные соцветия 18см</t>
  </si>
  <si>
    <t>80см</t>
  </si>
  <si>
    <t>соцветия 10-15см из лилово-фиолетовых цветков</t>
  </si>
  <si>
    <t>соцветия до 15см из бледно-розовых звездчатых цветков, декоративная розетка из широких листьев</t>
  </si>
  <si>
    <t>рыхлые соцветия светло-розовых цветков</t>
  </si>
  <si>
    <t>30-50</t>
  </si>
  <si>
    <t>нежный сиренево-розовый</t>
  </si>
  <si>
    <t>10/12, 11/12</t>
  </si>
  <si>
    <t>2й эффект (махр.поздн)</t>
  </si>
  <si>
    <t>папийон</t>
  </si>
  <si>
    <t>_Hyacinth Yellow</t>
  </si>
  <si>
    <t>_Hyacinth Spring Mix</t>
  </si>
  <si>
    <t>Дизайн Импрешшн</t>
  </si>
  <si>
    <t>контрастная смесь: розового с ярко-лиловым</t>
  </si>
  <si>
    <t xml:space="preserve">смесь комбинаций из 5 сортов </t>
  </si>
  <si>
    <t>КОД</t>
  </si>
  <si>
    <t>Размер луковиц</t>
  </si>
  <si>
    <t>Hyacinth Mix Color Twins</t>
  </si>
  <si>
    <t>ванильно-желтый с малиново-красными мазками</t>
  </si>
  <si>
    <t>_Combi Mixed 'Beauty' (tulip + narcissus)</t>
  </si>
  <si>
    <t>_Combi Mixed 'Georgievskaya' (tulip)</t>
  </si>
  <si>
    <t>_Combi Mixed 'Mayskaya' (tulip+narcissus)</t>
  </si>
  <si>
    <t>_Combi Mixed 'Parad' (tulip)</t>
  </si>
  <si>
    <t>_Combi Mixed 'Salut' (tulip)</t>
  </si>
  <si>
    <t>Tulipa Ballade Exotic</t>
  </si>
  <si>
    <t>Tulipa Double Surprise</t>
  </si>
  <si>
    <t>Tulipa Dreadlock Holiday</t>
  </si>
  <si>
    <t>Tulipa Spain</t>
  </si>
  <si>
    <t>Tulipa Leo</t>
  </si>
  <si>
    <t>Tulipa Orange Passion</t>
  </si>
  <si>
    <t>Tulipa Redwood</t>
  </si>
  <si>
    <t>Tulipa Rococo Double</t>
  </si>
  <si>
    <t>Tulipa Red Crystal</t>
  </si>
  <si>
    <t>Tulipa Red Spider</t>
  </si>
  <si>
    <t>Tulipa Star of Parrots</t>
  </si>
  <si>
    <t>Tulipa Apricot Crystal</t>
  </si>
  <si>
    <t>Tulipa Cuban Night</t>
  </si>
  <si>
    <t>Tulipa Dreamer</t>
  </si>
  <si>
    <t>Tulipa Mariage</t>
  </si>
  <si>
    <t>Tulipa Everton</t>
  </si>
  <si>
    <t>Tulipa Golden Nizza</t>
  </si>
  <si>
    <t>Tulipa Double Arose</t>
  </si>
  <si>
    <t>Tulipa Carnaval Sweet</t>
  </si>
  <si>
    <t>Tulipa Let's Dance</t>
  </si>
  <si>
    <t>Tulipa Lorenzo</t>
  </si>
  <si>
    <t>Tulipa Rosy Diamond Pipi</t>
  </si>
  <si>
    <t>Tulipa Frejus</t>
  </si>
  <si>
    <t>Tulipa Doorman's Record</t>
  </si>
  <si>
    <t>Tulipa Carribean Parrot</t>
  </si>
  <si>
    <t>Tulipa Jan Van Nes Parrot</t>
  </si>
  <si>
    <t>Tulipa Lighting Sun</t>
  </si>
  <si>
    <t>Tulipa Nightwish</t>
  </si>
  <si>
    <t>Tulipa Attila Graffiti</t>
  </si>
  <si>
    <t>Tulipa Green Spirit</t>
  </si>
  <si>
    <t>Tulipa Prinz Armin</t>
  </si>
  <si>
    <t>Hyacinth Amore</t>
  </si>
  <si>
    <t>Narcissus Blazing Startlet</t>
  </si>
  <si>
    <t>Narcissus Zinzi</t>
  </si>
  <si>
    <t>Narcissus Sunny Side Up</t>
  </si>
  <si>
    <t>Narcissus Kapiti Peach</t>
  </si>
  <si>
    <t>Narcissus Pencrebar</t>
  </si>
  <si>
    <t>Narcissus Sun Catchers</t>
  </si>
  <si>
    <t>Narcissus Sherborne</t>
  </si>
  <si>
    <t>Crocus Aqua</t>
  </si>
  <si>
    <t>Crocus Ice Queen</t>
  </si>
  <si>
    <t>Crocus Blue Ocean</t>
  </si>
  <si>
    <t>Crocus Golden Yellow</t>
  </si>
  <si>
    <t>Crocus Panda</t>
  </si>
  <si>
    <t>Crocus Striped Bird</t>
  </si>
  <si>
    <t>Crocus Whale Shark</t>
  </si>
  <si>
    <t>Crocus tommasinianus Hummingbird</t>
  </si>
  <si>
    <t>Iris hollandica Alaska</t>
  </si>
  <si>
    <t>Iris reticulata Frozen Planet</t>
  </si>
  <si>
    <t>Muscari Baby's Breath</t>
  </si>
  <si>
    <t>Anemone coronaria Bicolor</t>
  </si>
  <si>
    <t>Allium Ivory Queen</t>
  </si>
  <si>
    <t>Ranunculus Picotee Mixed</t>
  </si>
  <si>
    <t>Набор луковиц</t>
  </si>
  <si>
    <t>Смесь "Бюти Микс" (тюльпан+нарцисс)</t>
  </si>
  <si>
    <t>Смесь "Георгиевская"  (тюльпаны лил.+триумф)</t>
  </si>
  <si>
    <t>Смесь "Майская"  (тюльпан+нарцисс)</t>
  </si>
  <si>
    <t>Смесь "Парад" (тюльпаны махр.+бахр.)</t>
  </si>
  <si>
    <t>Смесь "Салют" (тюльпаны махр.+бахр.)</t>
  </si>
  <si>
    <t>Айс Крим Строуберри</t>
  </si>
  <si>
    <t>Баллада Экзотик</t>
  </si>
  <si>
    <t>Дабл Сюрпрайз</t>
  </si>
  <si>
    <t>Дредлок Холидей</t>
  </si>
  <si>
    <t>Испания</t>
  </si>
  <si>
    <t>Лео</t>
  </si>
  <si>
    <t>Оранж Пашшн</t>
  </si>
  <si>
    <t>Рококо Дабл</t>
  </si>
  <si>
    <t>Рэд Кристал</t>
  </si>
  <si>
    <t>Рэд Спайдер</t>
  </si>
  <si>
    <t>Стар оф Пэррот</t>
  </si>
  <si>
    <t>Априкот Кристалл</t>
  </si>
  <si>
    <t>Кубинская Ночь</t>
  </si>
  <si>
    <t>Дример</t>
  </si>
  <si>
    <t>Марияж</t>
  </si>
  <si>
    <t>Эвертон</t>
  </si>
  <si>
    <t>Голден Ницца</t>
  </si>
  <si>
    <t>Дабл Ароуз</t>
  </si>
  <si>
    <t>Карнавал Свит</t>
  </si>
  <si>
    <t>Летс Данс</t>
  </si>
  <si>
    <t>Лоренцо</t>
  </si>
  <si>
    <t>Рози Диамонд Пипи</t>
  </si>
  <si>
    <t>Фрейджюс</t>
  </si>
  <si>
    <t>Виктория Сикрет</t>
  </si>
  <si>
    <t>Дорманс Рекорд</t>
  </si>
  <si>
    <t>Карибиан Пэррот</t>
  </si>
  <si>
    <t>Техас Флэйм</t>
  </si>
  <si>
    <t>Ян Ван Нес Пэррот</t>
  </si>
  <si>
    <t>Лайтинг Сан</t>
  </si>
  <si>
    <t>Дордонье</t>
  </si>
  <si>
    <t>Найтуиш</t>
  </si>
  <si>
    <t>Атилла Граффити</t>
  </si>
  <si>
    <t>Грин Спирит</t>
  </si>
  <si>
    <t>Принц Армин</t>
  </si>
  <si>
    <t>Амор</t>
  </si>
  <si>
    <t>Блэйзинг Стартлет</t>
  </si>
  <si>
    <t>Зинзи</t>
  </si>
  <si>
    <t>Санни Сайд Ап</t>
  </si>
  <si>
    <t>Капити Пич</t>
  </si>
  <si>
    <t>Пенкребар</t>
  </si>
  <si>
    <t>Сан Катчерс</t>
  </si>
  <si>
    <t>Шерборн</t>
  </si>
  <si>
    <t>Айс Куин</t>
  </si>
  <si>
    <t>Блю Оушн</t>
  </si>
  <si>
    <t>Голден Йеллоу</t>
  </si>
  <si>
    <t>Панда</t>
  </si>
  <si>
    <t>Страйпед Берд</t>
  </si>
  <si>
    <t>Уэйл Шарк</t>
  </si>
  <si>
    <t>Хаммингбёрд</t>
  </si>
  <si>
    <t>Фрозен Планет</t>
  </si>
  <si>
    <t>Бейбиз Бреф</t>
  </si>
  <si>
    <t>Натюрс Бьюти</t>
  </si>
  <si>
    <t>Биколор</t>
  </si>
  <si>
    <t>Пикоти Микс</t>
  </si>
  <si>
    <t>Смесь тюльпанов: оранжевый (лилиецветный) и черный (триумф)</t>
  </si>
  <si>
    <t xml:space="preserve">Смесь: тюльпан красный махровый многоцветкоый и нарцисс желтый жонкил. многоцветковый с сильный ароматом  </t>
  </si>
  <si>
    <t>Смесь тюльпанов: белый махр.+бахромч. и красный махровый</t>
  </si>
  <si>
    <t>Смесь тюльпанов: махровый и бахромчатые ярко-красных и палево-бурых с желтым цветов</t>
  </si>
  <si>
    <t>оранжево-розовый, румяный со светло-желтой бахромой, эффект свечения по краю лепестков</t>
  </si>
  <si>
    <t>Новинка! Светло-розовый</t>
  </si>
  <si>
    <t>ярко-желтый с темно-красными полосками</t>
  </si>
  <si>
    <t>перламутрово-розовый, нижние лепестки зеленые</t>
  </si>
  <si>
    <t>ванильно-желтый переливистый с ярко-малиновыми и зелеными полосками</t>
  </si>
  <si>
    <t>серия Club, многоцветковыая смесь сортов яркой и контрастной окраски</t>
  </si>
  <si>
    <t>фиолетовый, переливистый</t>
  </si>
  <si>
    <t>красный с жёлтыми подпалинами</t>
  </si>
  <si>
    <t>желтый с зелеными полосами</t>
  </si>
  <si>
    <t>абрикосово-оранжевый с небольшим желтым оттенком</t>
  </si>
  <si>
    <t>очень нежный, абрикосово-розовый с желтой каймой</t>
  </si>
  <si>
    <t>плотный черный, бокал красивой формы</t>
  </si>
  <si>
    <t>лиловый темный и посветлее, с необычной текстурой:одновременно и глянцевый, и матовый</t>
  </si>
  <si>
    <t>ярко-салатовый с белым широким краем</t>
  </si>
  <si>
    <t>очень яркий, контрастный, канареечно-желтый с оранжево-красной каймой</t>
  </si>
  <si>
    <t>Цвет кремово-белый</t>
  </si>
  <si>
    <t>ярко-малиновый с перламутровыми бликами</t>
  </si>
  <si>
    <t xml:space="preserve">(сплит гофр.) светло-жёлтый с ярко-жёлтым гофре по краю коронки  Экслюзив! </t>
  </si>
  <si>
    <t>разрезнокоронч. Белый с широкой коронкой желтой с ярко-абрикосовой каймой</t>
  </si>
  <si>
    <t>(сплит гофр.) лимонно-желтый, очень крупная светло-желтая гофрированная коронка с желтой широкой каймой</t>
  </si>
  <si>
    <t>(тацетта) многоцветковый ,нежный букет из одного стебля. Белый с розово-персиковой изящной коронкой</t>
  </si>
  <si>
    <t xml:space="preserve">Махровый и Многоцветоквый гибрид от сорта Тет-а-тет. Большие, полностью махровые золотисто-желтые цветки с потрясающим сладким ароматом. </t>
  </si>
  <si>
    <t>(махр) светло-желтый с ярко-оранжевой махровой глубоко-рассеченной коронкой</t>
  </si>
  <si>
    <t>белый с густомахровой коронкой (от трех до четырех цветков на стебель)</t>
  </si>
  <si>
    <t>кипельно-белый</t>
  </si>
  <si>
    <t>фиолетовый с желтыми тычинками</t>
  </si>
  <si>
    <t>жёлтый с бронзовыми мазками у донца</t>
  </si>
  <si>
    <t xml:space="preserve">цветок среднего размера, темно-фиолетовый (почти черный) с белой каймой </t>
  </si>
  <si>
    <t>нежно-сиреневый, покрыт фиолетовыми тонкими линиями</t>
  </si>
  <si>
    <t>снаружи серо-голубой с фиолетовыми лепестками внутри</t>
  </si>
  <si>
    <t>Ценный новый гибрид C. tommasinianus, нежно-сиреневый</t>
  </si>
  <si>
    <t>белый с желтым мазком</t>
  </si>
  <si>
    <t>белый с голубыми кончиками</t>
  </si>
  <si>
    <t>нежнейший светло-голубой</t>
  </si>
  <si>
    <t>низкорослый, нежно-сиреневый</t>
  </si>
  <si>
    <t>миниатюрный, жёлтый</t>
  </si>
  <si>
    <t>смесь сортов серии Пикоти</t>
  </si>
  <si>
    <t>50-55см</t>
  </si>
  <si>
    <t>30-40см</t>
  </si>
  <si>
    <t>10-12см</t>
  </si>
  <si>
    <t>11-12</t>
  </si>
  <si>
    <t>2й эффект (PT)</t>
  </si>
  <si>
    <t>среднецв.</t>
  </si>
  <si>
    <t>Tulipa Dordogne</t>
  </si>
  <si>
    <t>Iris hollandica Tigereye</t>
  </si>
  <si>
    <t>Muscari Nature's Beauty</t>
  </si>
  <si>
    <t>Просим по всем возникающим вопросам обращаться по тел. (495) 974-88-36, 8 (800) 300-65-01 или эл.почту:  sales@gardenbulbs.ru</t>
  </si>
  <si>
    <t>Тацеттовидный. Многоцветковый. Ароматный. На одном стебле до 6 цветков белого цвета. Диаметр первого цветка до 5 см, последующие цветки могут быть мельче. Белый с желто-оранжевой коронкой. Шикарно смотрится в групповой посадке!</t>
  </si>
  <si>
    <t>Тюльпаны cерии "Двойной Эффект"</t>
  </si>
  <si>
    <t>Тюльпаны бахромчатые</t>
  </si>
  <si>
    <t>Тюльпаны лилиецветные</t>
  </si>
  <si>
    <t>Тюльпаны махровые ранние</t>
  </si>
  <si>
    <t>Тюльпаны махровые поздние</t>
  </si>
  <si>
    <t>Тюльпаны многоцветковые</t>
  </si>
  <si>
    <t>Тюльпаны попугайные</t>
  </si>
  <si>
    <t>Тюльпаны дарвиновские</t>
  </si>
  <si>
    <t>Тюльпаны простые ранние</t>
  </si>
  <si>
    <t>Тюльпаны простые поздние</t>
  </si>
  <si>
    <t>Тюльпаны триумф</t>
  </si>
  <si>
    <t>Тюльпаны виридифлора / зеленоцветные</t>
  </si>
  <si>
    <t>Тюльпаны фостера (fosteriana)</t>
  </si>
  <si>
    <t>Гиацинты 14/15</t>
  </si>
  <si>
    <t>Нарциссы крупнокорончатые, сплит, гофрированные</t>
  </si>
  <si>
    <t>Нарциссы многоцветковые</t>
  </si>
  <si>
    <t>Нарциссы махровые</t>
  </si>
  <si>
    <t>Разнолуковичные</t>
  </si>
  <si>
    <t>Tulipa Victoria's Secret</t>
  </si>
  <si>
    <t>ПРОМОЛАЙН. ТЮЛЬПАНЫ ЭКОНОМ ЛИНИЯ</t>
  </si>
  <si>
    <t>ПРОМОЛАЙН. ТЮЛЬПАНЫ СЕРИЯ "ДВОЙНОЙ ЭФФЕКТ"</t>
  </si>
  <si>
    <t>Hyacinth Silvester</t>
  </si>
  <si>
    <t>Narcissus Yellow Paradise</t>
  </si>
  <si>
    <t>Narcissus Snow Paradise</t>
  </si>
  <si>
    <t>Allium oreophilum</t>
  </si>
  <si>
    <t>Основной ассортимент луковичных (упаковка в п/эт. пакет + полноцветная картинка)</t>
  </si>
  <si>
    <t>Лемон шоот</t>
  </si>
  <si>
    <t>Сильвестер</t>
  </si>
  <si>
    <t>Йеллоу Парадиз</t>
  </si>
  <si>
    <t>Сноу Парадиз</t>
  </si>
  <si>
    <t>Островского</t>
  </si>
  <si>
    <t>многоцветковый, медово-желтый</t>
  </si>
  <si>
    <t>малиново-красный</t>
  </si>
  <si>
    <t>махровый, солнечно-желтый</t>
  </si>
  <si>
    <t>махровый, белый с нежно-кремово-желтой коронкой</t>
  </si>
  <si>
    <t>махровый перламутрово-розовый (coronaria)</t>
  </si>
  <si>
    <t>белый с ярко-красным кольцом (coronaria)</t>
  </si>
  <si>
    <t>белый (coronaria)</t>
  </si>
  <si>
    <t>махровый алый (coronaria)</t>
  </si>
  <si>
    <t>ярко-красный (coronaria)</t>
  </si>
  <si>
    <t>махровый белый (coronaria)</t>
  </si>
  <si>
    <t>махровый синий (coronaria)</t>
  </si>
  <si>
    <t>сиреневый (coronaria)</t>
  </si>
  <si>
    <t>розовый (coronaria)</t>
  </si>
  <si>
    <t>розово-малиновый, собран в полушаровидные соцветия.</t>
  </si>
  <si>
    <t>4/5</t>
  </si>
  <si>
    <t>ПРОМОЛАЙН. ТЮЛЬПАНЫ БАХРОМЧАТЫЕ</t>
  </si>
  <si>
    <t>ПРОМОЛАЙН. ТЮЛЬПАНЫ ЛИЛИЕЦВЕТНЫЕ</t>
  </si>
  <si>
    <t>ПРОМОЛАЙН. ТЮЛЬПАНЫ МАХРОВЫЕ РАННИЕ</t>
  </si>
  <si>
    <t>ПРОМОЛАЙН. ТЮЛЬПАНЫ МАХРОВЫЕ ПОЗДНИЕ</t>
  </si>
  <si>
    <t>ПРОМОЛАЙН. ТЮЛЬПАНЫ МНОГОЦВЕТКОВЫЕ</t>
  </si>
  <si>
    <t>ПРОМОЛАЙН. ТЮЛЬПАНЫ ПОПУГАЙНЫЕ</t>
  </si>
  <si>
    <t>ПРОМОЛАЙН. ТЮЛЬПАНЫ ДАРВИНОВСКИЕ (TULIPS DARWIN HYBRID)</t>
  </si>
  <si>
    <t>ПРОМОЛАЙН. ТЮЛЬПАНЫ ПРОСТЫЕ РАННИЕ (TULIPS SINGLE EARLY)</t>
  </si>
  <si>
    <t>ПРОМОЛАЙН. ТЮЛЬПАНЫ ПРОСТЫЕ ПОЗДНИЕ (TULIPS SINGLE LATE)</t>
  </si>
  <si>
    <t>ПРОМОЛАЙН. ТЮЛЬПАНЫ ТРИУМФ (TULIPS TRIUMPH)</t>
  </si>
  <si>
    <t>ПРОМОЛАЙН. ТЮЛЬПАНЫ ВИРИДИФЛОРА / ЗЕЛЕНОЦВЕТНЫЕ</t>
  </si>
  <si>
    <t>ПРОМОЛАЙН. ТЮЛЬПАНЫ ГРЕЙГА (TULIPS GREIGII)</t>
  </si>
  <si>
    <t>ПРОМОЛАЙН. ТЮЛЬПАНЫ ВИДОВЫЕ (БОТАНИЧЕСКИЕ)</t>
  </si>
  <si>
    <t>ПРОМОЛАЙН. ГИАЦИНТЫ</t>
  </si>
  <si>
    <t>ПРОМОЛАЙН. НАРЦИССЫ КРУПНОКОРОНЧАТЫЕ, СПЛИТ, ГОФРИРОВАННЫЕ</t>
  </si>
  <si>
    <t>ПРОМОЛАЙН. НАРЦИССЫ МНОГОЦВЕТКОВЫЕ (МАХРОВЫЕ И ПРОСТЫЕ)</t>
  </si>
  <si>
    <t>ПРОМОЛАЙН. НАРЦИССЫ МАХРОВЫЕ</t>
  </si>
  <si>
    <t>ПРОМОЛАЙН. КРОКУСЫ КРУПНОЦВЕТКОВЫЕ (Crocus vernus)</t>
  </si>
  <si>
    <t>ПРОМОЛАЙН. КРОКУС БОТАНИЧЕСКИЙ</t>
  </si>
  <si>
    <t>ПРОМОЛАЙН. ИРИС ГОЛЛАНДСКИЙ (IRIS HOLLANDICA)</t>
  </si>
  <si>
    <t>ПРОМОЛАЙН. ИРИС СЕТЧАТЫЙ (IRIS RETICULATA)</t>
  </si>
  <si>
    <t>ПРОМОЛАЙН. МУСКАРИ</t>
  </si>
  <si>
    <t>ПРОМОЛАЙН. РАЗНОЛУКОВИЧНЫЕ</t>
  </si>
  <si>
    <t>ПРОМОЛАЙН. ГИАЦИНТЫ ЭКОНОМ ЛИНИЯ</t>
  </si>
  <si>
    <t>ПРОМОЛАЙН. НАРЦИССЫ ЭКОНОМ ЛИНИЯ</t>
  </si>
  <si>
    <t>ПРОМОЛАЙН. КРОКУСЫ ЭКОНОМ ЛИНИЯ</t>
  </si>
  <si>
    <t>ПРОМОЛАЙН. ИРИСЫ ЭКОНОМ ЛИНИЯ</t>
  </si>
  <si>
    <t>ПРОМОЛАЙН. МУСКАРИ ЭКОНОМ ЛИНИЯ</t>
  </si>
  <si>
    <t>ПРОМОЛАЙН. РАЗНОЛУКОВИЧНЫЕ ЭКОНОМ ЛИНИЯ</t>
  </si>
  <si>
    <t>ПРОМОЛАЙН.Тюльпаны cерии "Двойной Эффект"</t>
  </si>
  <si>
    <t>ПРОМОЛАЙН.Тюльпаны бахромчатые</t>
  </si>
  <si>
    <t>ПРОМОЛАЙН.Тюльпаны лилиецветные</t>
  </si>
  <si>
    <t>ПРОМОЛАЙН.Тюльпаны махровые ранние</t>
  </si>
  <si>
    <t>ПРОМОЛАЙН.Тюльпаны махровые поздние</t>
  </si>
  <si>
    <t>ПРОМОЛАЙН.Тюльпаны многоцветковые</t>
  </si>
  <si>
    <t>ПРОМОЛАЙН.Тюльпаны попугайные</t>
  </si>
  <si>
    <t>ПРОМОЛАЙН.Тюльпаны дарвиновские</t>
  </si>
  <si>
    <t>ПРОМОЛАЙН.Тюльпаны простые ранние</t>
  </si>
  <si>
    <t>ПРОМОЛАЙН.Тюльпаны простые поздние</t>
  </si>
  <si>
    <t>ПРОМОЛАЙН.Тюльпаны триумф</t>
  </si>
  <si>
    <t>ПРОМОЛАЙН.Тюльпаны виридифлора / зеленоцветные</t>
  </si>
  <si>
    <t>ПРОМОЛАЙН.Тюльпаны грейга (greigii)</t>
  </si>
  <si>
    <t>ПРОМОЛАЙН.Тюльпаны ботанические</t>
  </si>
  <si>
    <t>ПРОМОЛАЙН.Гиацинты 14/15</t>
  </si>
  <si>
    <t>ПРОМОЛАЙН.Нарциссы крупнокорончатые, сплит, гофрированные</t>
  </si>
  <si>
    <t>ПРОМОЛАЙН.Нарциссы многоцветковые</t>
  </si>
  <si>
    <t>ПРОМОЛАЙН.Нарциссы махровые</t>
  </si>
  <si>
    <t>ПРОМОЛАЙН.Разнолуковичные</t>
  </si>
  <si>
    <t>Tulipa Castella</t>
  </si>
  <si>
    <t>Tulipa Peptalk</t>
  </si>
  <si>
    <t>Tulipa Red Baby</t>
  </si>
  <si>
    <t>Tulipa San Leandro</t>
  </si>
  <si>
    <t>Tulipa Vicotria's Secret Pink</t>
  </si>
  <si>
    <t>Tulipa Mysterious Parrot</t>
  </si>
  <si>
    <t>Narcissus Cassanova</t>
  </si>
  <si>
    <t>Narcissus Oomph!</t>
  </si>
  <si>
    <t>Narcissus Gold Disc</t>
  </si>
  <si>
    <t>Narcissus Can Can Girl</t>
  </si>
  <si>
    <t>Narcissus Casual Elegance</t>
  </si>
  <si>
    <t>Narcissus Professor Einstein</t>
  </si>
  <si>
    <t>Narcissus Fire Drill</t>
  </si>
  <si>
    <t>Narcissus Bright Paradise</t>
  </si>
  <si>
    <t>Narcissus Dr. Witteveen</t>
  </si>
  <si>
    <t>Narcissus Kiwi Sunset</t>
  </si>
  <si>
    <t>Narcissus Le Torch</t>
  </si>
  <si>
    <t>Narcissus Lennart</t>
  </si>
  <si>
    <t>Narcissus Pink Performance</t>
  </si>
  <si>
    <t>Narcissus Romantic Paradise</t>
  </si>
  <si>
    <t>Narcissus Sweet Paradise</t>
  </si>
  <si>
    <t>Narcissus Spring Paradijs</t>
  </si>
  <si>
    <t>Narcissus Tete de Luxe</t>
  </si>
  <si>
    <t>Narcissus White Surprise</t>
  </si>
  <si>
    <t>Narcissus Hendra</t>
  </si>
  <si>
    <t>Narcissus Extravaganza</t>
  </si>
  <si>
    <t>Colchicum Pleniflorum</t>
  </si>
  <si>
    <t>Iris hollandica Mysterious Rainbow Mix</t>
  </si>
  <si>
    <t>Muscari armeniacum</t>
  </si>
  <si>
    <t>Fritillaria Orange Beauty</t>
  </si>
  <si>
    <t>Galanthus Hippolyta</t>
  </si>
  <si>
    <t>Eranthis hyemalis</t>
  </si>
  <si>
    <t>Айс Крим Банана</t>
  </si>
  <si>
    <t>Кастелла</t>
  </si>
  <si>
    <t>Пептолк</t>
  </si>
  <si>
    <t>Рэд Бейби</t>
  </si>
  <si>
    <t>Сан Леандро</t>
  </si>
  <si>
    <t>Виктория Сикрет Пинк</t>
  </si>
  <si>
    <t>Мистериос Пэррот</t>
  </si>
  <si>
    <t>ГИАЦИНТЫ / Ранняя поставка</t>
  </si>
  <si>
    <t>Кассанова</t>
  </si>
  <si>
    <t>Шарм!</t>
  </si>
  <si>
    <t>Голд Диск</t>
  </si>
  <si>
    <t>Канкан Гёрл</t>
  </si>
  <si>
    <t>Кэжуал Элеганс</t>
  </si>
  <si>
    <t>Профессор Эйнштейн</t>
  </si>
  <si>
    <t>Файр Дрилл</t>
  </si>
  <si>
    <t>Брайт Парадиз</t>
  </si>
  <si>
    <t>Д-р Виттевеен</t>
  </si>
  <si>
    <t>Киви Сансет</t>
  </si>
  <si>
    <t>Ле Торш</t>
  </si>
  <si>
    <t>Леннарт</t>
  </si>
  <si>
    <t>Пинк Перформанс</t>
  </si>
  <si>
    <t>Романтик Парадиз</t>
  </si>
  <si>
    <t>Свит Парадиз</t>
  </si>
  <si>
    <t>Спринг Парадайз</t>
  </si>
  <si>
    <t>Тет де Люкс</t>
  </si>
  <si>
    <t>Уайт Сюрпрайз</t>
  </si>
  <si>
    <t>Хендра</t>
  </si>
  <si>
    <t>Экстраваганца</t>
  </si>
  <si>
    <t>Пленифлорум</t>
  </si>
  <si>
    <t>Мистериус Рэйнбоу Микс</t>
  </si>
  <si>
    <t>Армянский</t>
  </si>
  <si>
    <t>Оранж Бьюти</t>
  </si>
  <si>
    <t>Ипполита</t>
  </si>
  <si>
    <t>Эрантис (Весенник)</t>
  </si>
  <si>
    <t>зимний</t>
  </si>
  <si>
    <r>
      <rPr>
        <b/>
        <sz val="10"/>
        <rFont val="Calibri"/>
        <family val="2"/>
        <charset val="204"/>
        <scheme val="minor"/>
      </rPr>
      <t>МАХРОВЫЙ+МНОГОЦВЕТКОВЫЙ</t>
    </r>
    <r>
      <rPr>
        <sz val="10"/>
        <rFont val="Calibri"/>
        <family val="2"/>
        <charset val="204"/>
        <scheme val="minor"/>
      </rPr>
      <t xml:space="preserve"> малиново-пурпурный</t>
    </r>
  </si>
  <si>
    <t>Новинка селекции! Долго держит форму, выгоночный, розово-красный с белоснежной каймой с бахромой</t>
  </si>
  <si>
    <t>белый ГУСТОБАХРОМЧАТЫЙ</t>
  </si>
  <si>
    <t>МАХРОВЫЙ ярко-красный, глянцевый, мощный, кроющие лепестки с зелеными и белыми мазками</t>
  </si>
  <si>
    <t>МАХРОВЫЙ, многоярусный, ярко-розовый с перламутром, при раскрытии внутри белый с желтым центром, крупный, похож на цветок пиона</t>
  </si>
  <si>
    <t>насыщенный розовый, по краям с перламутром</t>
  </si>
  <si>
    <t>СУПЕР-ЭКЗОТИКА! фиолетовый с белым "свечением" по краю лепестков</t>
  </si>
  <si>
    <t>(сплит) белый со розово-абрикосовой/лососевой большой гофрированной коронкой</t>
  </si>
  <si>
    <t xml:space="preserve">ярко-выраженная розовая коронка, лепестки белые, с желтым пятном у коронки (крупнокор.) </t>
  </si>
  <si>
    <t>(с расщепленной коронкой) ярко-желтый, сильно гофрированный, крупный цветок</t>
  </si>
  <si>
    <t>(крупнокор) белые лепестки немного отогнуты назад,желтая коронка сильно гофрированная в несколько рядов, как юбка канкана</t>
  </si>
  <si>
    <t>(бульбокодиум) несколько стеблей из 1 луковицы, ароматный, желтый, коронка как юбочка, тонкие лепестки-шпажки отогнуты назад</t>
  </si>
  <si>
    <t>Крупные цветки. Белоснежные лепестки обрамляют гофрированную коронку темно-оранжевого цвета</t>
  </si>
  <si>
    <t>сплит-корона, белый с махровой и гофрированной коралловой коронкой, очень крупный</t>
  </si>
  <si>
    <t>махровый, ярко-желтый с оранжевой коронкой</t>
  </si>
  <si>
    <t>махр.чисто белые лепестки с махровой и гофрированной ярко-жёлтой коронкой.</t>
  </si>
  <si>
    <t>Уникальная форма. Солнечно-желтые околоцветники полностью махровые, "взъерошенный" центр с ярко оранжево-красными в перемежку с выступающими  желтыми лепестками.</t>
  </si>
  <si>
    <t>Очень крупный диаметром до 12,5 см, махровый, с сложными слоями золотисто-желтых лепестков пересыпанных с завитушками, яркими красновато-оранжевыми лепестковыми сегментами</t>
  </si>
  <si>
    <t>махровый , белый с лимонно-желтой коронкой внутри многочисленных белых лепестков</t>
  </si>
  <si>
    <t>махровый, белый с розовой коронкой</t>
  </si>
  <si>
    <t>махровый, кремовый с ярко-оранжевой коронкой</t>
  </si>
  <si>
    <t>махровый, кремовый с лососево-оранжевой махровой гофрированной коронкой</t>
  </si>
  <si>
    <t>махровый, лимонно-желтые лепестки расположены слоями</t>
  </si>
  <si>
    <t>махр. ярко-лимонный</t>
  </si>
  <si>
    <t>густомахровый, белый с ванильно-кремовой гофрированной коронкой</t>
  </si>
  <si>
    <t>Густомахровый. белый с густомахровой двуцветной белой и тёмно-жёлтой коронкой</t>
  </si>
  <si>
    <t>(autumnale) махровый сиренево-розовый</t>
  </si>
  <si>
    <t>cмесь фиолетового, бронзового, синего, желтого и кремово-белого цветов.</t>
  </si>
  <si>
    <t>ярко-синий с белым кантиком, сверху более светлые</t>
  </si>
  <si>
    <t>оранжевый с темным основанием цветков</t>
  </si>
  <si>
    <t>синий (blanda)</t>
  </si>
  <si>
    <t>ярко-розовоые с белым центром (blanda)</t>
  </si>
  <si>
    <t>белые верхние лепестки, а внутримахровое "жабо" с обширным изумрудным пятном на каждом лепестке</t>
  </si>
  <si>
    <t>крупн., роз.</t>
  </si>
  <si>
    <t>махр.,мнгцв.</t>
  </si>
  <si>
    <t>Тюльпаны грейга (greigii)</t>
  </si>
  <si>
    <t>Тюльпаны кауфмана (kauffmanniana)</t>
  </si>
  <si>
    <t>Тюльпаны ботанические</t>
  </si>
  <si>
    <t>Гиацинты махровые</t>
  </si>
  <si>
    <t>Нарциссы розовые, редкие</t>
  </si>
  <si>
    <t>Крокусы, Колхикум</t>
  </si>
  <si>
    <t>Ирисы</t>
  </si>
  <si>
    <t>(крупн., трубч.)</t>
  </si>
  <si>
    <t>Ознакомьтесь с условиями заказа на вкладке "ЗАКАЗ-ФОРМА"</t>
  </si>
  <si>
    <t>Прайс-лист от 25.05.2025г.</t>
  </si>
  <si>
    <t>ЛУКОВИЧНЫЕ "COLOR LINE". ЛЕТО-ОСЕНЬ 2025
(интернет-каталог: www.gardenbulbs.ru )</t>
  </si>
  <si>
    <t>ПРЛ&gt;&gt;&gt;</t>
  </si>
  <si>
    <t>нов25</t>
  </si>
  <si>
    <t>Tulipa Emerald Star</t>
  </si>
  <si>
    <t>Tulipa Ice Cream Cranberry</t>
  </si>
  <si>
    <t>Tulipa Ice Cream Sorbet</t>
  </si>
  <si>
    <t>Tulipa Ice Tea</t>
  </si>
  <si>
    <t>Tulipa Aiaccio</t>
  </si>
  <si>
    <t>Tulipa Byron Bay</t>
  </si>
  <si>
    <t>Tulipa Vanilla Dance</t>
  </si>
  <si>
    <t>Tulipa Double Flaming Parrot</t>
  </si>
  <si>
    <t>Tulipa Kensington</t>
  </si>
  <si>
    <t xml:space="preserve">Tulipa Crispa Orange Princess </t>
  </si>
  <si>
    <t>Tulipa Le Lavandou</t>
  </si>
  <si>
    <t>Tulipa Lemon Shoot</t>
  </si>
  <si>
    <t>Tulipa Mon Amour</t>
  </si>
  <si>
    <t>Tulipa Newcastle</t>
  </si>
  <si>
    <t>Tulipa Sprinkle Dip</t>
  </si>
  <si>
    <t>Tulipa Chique Elegance</t>
  </si>
  <si>
    <t>Tulipa Sugar Crystal</t>
  </si>
  <si>
    <t>Tulipa Crunchy Cummins</t>
  </si>
  <si>
    <t>Tulipa Las Palmas</t>
  </si>
  <si>
    <t>Tulipa Lady Smile</t>
  </si>
  <si>
    <t>Tulipa Ogene</t>
  </si>
  <si>
    <t>Tulipa Salsa</t>
  </si>
  <si>
    <t>Tulipa Stuttgart</t>
  </si>
  <si>
    <t>Tulipa Ballade Gold</t>
  </si>
  <si>
    <t>Tulipa Moonblush</t>
  </si>
  <si>
    <t>Tulipa Golden Danceline</t>
  </si>
  <si>
    <t>Tulipa Jonquieres</t>
  </si>
  <si>
    <t>Tulipa Roadstar</t>
  </si>
  <si>
    <t>Tulipa Taiwan</t>
  </si>
  <si>
    <t>Tulipa Blue Heaven</t>
  </si>
  <si>
    <t>Tulipa Emilie</t>
  </si>
  <si>
    <t>Tulipa Blushing Parrot</t>
  </si>
  <si>
    <t>Tulipa Eagle Wings</t>
  </si>
  <si>
    <t>Tulipa Parrot Pink Vision</t>
  </si>
  <si>
    <t>Tulipa Frozen Night</t>
  </si>
  <si>
    <t>Tulipa Apricot Impression</t>
  </si>
  <si>
    <t>Tulipa Lefeber's Memory</t>
  </si>
  <si>
    <t>Tulipa Mandy's Choice</t>
  </si>
  <si>
    <t>Tulipa Pink Sound</t>
  </si>
  <si>
    <t>Tulipa Salmon Impression</t>
  </si>
  <si>
    <t>Tulipa World Favourite</t>
  </si>
  <si>
    <t>Tulipa Nightmare</t>
  </si>
  <si>
    <t>Tulipa White Prince</t>
  </si>
  <si>
    <t>Tulipa Buffalo</t>
  </si>
  <si>
    <t>Tulipa Kyoko Takahashi</t>
  </si>
  <si>
    <t>Tulipa Happy Feet</t>
  </si>
  <si>
    <t>Tulipa Green Love</t>
  </si>
  <si>
    <t>Hyacinth Golden Crown</t>
  </si>
  <si>
    <t>Hyacinth Purple Dream</t>
  </si>
  <si>
    <t>Hyacinth Richmond</t>
  </si>
  <si>
    <t>Hyacinth Mascarade</t>
  </si>
  <si>
    <t>Hyacinth Royal Navy</t>
  </si>
  <si>
    <t>Narcissus Banana Splash</t>
  </si>
  <si>
    <t>Narcissus Brook Ager</t>
  </si>
  <si>
    <t>Narcissus Valdrome</t>
  </si>
  <si>
    <t>Narcissus Goblet</t>
  </si>
  <si>
    <t>Narcissus Colblanc</t>
  </si>
  <si>
    <t>Narcissus Sailorman</t>
  </si>
  <si>
    <t>Narcissus Chinese Coral</t>
  </si>
  <si>
    <t>Narcissus Irene Copeland</t>
  </si>
  <si>
    <t>Narcissus My Story</t>
  </si>
  <si>
    <t>Narcissus Orange Juice</t>
  </si>
  <si>
    <t>Muscari Comosum Plumosum</t>
  </si>
  <si>
    <t>ПРОМОЛАЙН. ГИАЦИНТЫ МАХРОВЫЕ</t>
  </si>
  <si>
    <t>ПРОМОЛАЙН. НАРЦИССЫ КОЛЛЕКЦИОННЫЕ, РЕДКИЕ, РОЗОВЫЕ</t>
  </si>
  <si>
    <t>ПРОМОЛАЙН. КРОКУС ОСЕННЕЦВЕТУЩИЙ</t>
  </si>
  <si>
    <t>Эмеральд Стар</t>
  </si>
  <si>
    <t>Айс Крим Крэнберри</t>
  </si>
  <si>
    <t>Айс Крим Сорбет</t>
  </si>
  <si>
    <t>Айс Ти</t>
  </si>
  <si>
    <t>Аяччио</t>
  </si>
  <si>
    <t>Байрон Бэй</t>
  </si>
  <si>
    <t>Блашинг Даймонд</t>
  </si>
  <si>
    <t>Ванилла Данс</t>
  </si>
  <si>
    <t>Дабл Флэминг Пэррот</t>
  </si>
  <si>
    <t>Кенсингтон</t>
  </si>
  <si>
    <t>Криспа Оранж Принцесс</t>
  </si>
  <si>
    <t>Ле Лавандоу</t>
  </si>
  <si>
    <t>Мон Амур</t>
  </si>
  <si>
    <t>Ньюкасл</t>
  </si>
  <si>
    <t>Спринкл Дип</t>
  </si>
  <si>
    <t>Строуберри Крем</t>
  </si>
  <si>
    <t>Шик Элеганс</t>
  </si>
  <si>
    <t>Шугар Кристалл</t>
  </si>
  <si>
    <t>Кранчи Кьюминс</t>
  </si>
  <si>
    <t>Лас Пальмас</t>
  </si>
  <si>
    <t>Леди Смайл</t>
  </si>
  <si>
    <t>Огене</t>
  </si>
  <si>
    <t>Сальса</t>
  </si>
  <si>
    <t>Штуттгарт</t>
  </si>
  <si>
    <t>Баллада Голд</t>
  </si>
  <si>
    <t>Мунблаш</t>
  </si>
  <si>
    <t>Голден Дэнслайн</t>
  </si>
  <si>
    <t>Жонкьер</t>
  </si>
  <si>
    <t>Роудстар</t>
  </si>
  <si>
    <t>Тайвань</t>
  </si>
  <si>
    <t>Конго</t>
  </si>
  <si>
    <t>Блю Хевен</t>
  </si>
  <si>
    <t>Эмили</t>
  </si>
  <si>
    <t>Блашинг Пэррот</t>
  </si>
  <si>
    <t>Игл Вингз</t>
  </si>
  <si>
    <t>Пэррот Пинк Визион</t>
  </si>
  <si>
    <t>Фрозен Найт</t>
  </si>
  <si>
    <t>Априкот Импрешшн</t>
  </si>
  <si>
    <t>Ван Ейк 12/+</t>
  </si>
  <si>
    <t>Лефебрс Мемори</t>
  </si>
  <si>
    <t>Мэндиз Чоис</t>
  </si>
  <si>
    <t>Пинк Саунд</t>
  </si>
  <si>
    <t>Салмон Импрешшн</t>
  </si>
  <si>
    <t>Уорлдс Фаворит</t>
  </si>
  <si>
    <t>Найтмеар</t>
  </si>
  <si>
    <t>Уайт Принс</t>
  </si>
  <si>
    <t>Буффало</t>
  </si>
  <si>
    <t>Киоко Такахаши</t>
  </si>
  <si>
    <t>Хэппи Фит</t>
  </si>
  <si>
    <t>Грин Лов</t>
  </si>
  <si>
    <t>Голден Краун</t>
  </si>
  <si>
    <t>Пурпл Дрим</t>
  </si>
  <si>
    <t>Ричмонд</t>
  </si>
  <si>
    <t>Маскарад</t>
  </si>
  <si>
    <t>Роял Нави</t>
  </si>
  <si>
    <t>Банана Сплэш</t>
  </si>
  <si>
    <t>Брук Эйджер</t>
  </si>
  <si>
    <t>Валдром</t>
  </si>
  <si>
    <t>Гоблет</t>
  </si>
  <si>
    <t>Колбланк</t>
  </si>
  <si>
    <t>Сейлормэн</t>
  </si>
  <si>
    <t>Хромаколор</t>
  </si>
  <si>
    <t>Чайниз Корал</t>
  </si>
  <si>
    <t>Ирен Коупленд</t>
  </si>
  <si>
    <t>Май Стори</t>
  </si>
  <si>
    <t>Оранж Джус</t>
  </si>
  <si>
    <t>Комозум Плюмозум</t>
  </si>
  <si>
    <t>МАХРОВЫЙ+КАСКАДНЫЙ ярко-красный с желтым, кроющие лепестки малиново-зеленые</t>
  </si>
  <si>
    <t>желтый 
ЛИЛИЕЦВ.+МАХРОВЫЙ</t>
  </si>
  <si>
    <t>Тип 'ПИКЧЕР', бутоны в виде короны перламутрово нежно-розовый с кремовым основанием</t>
  </si>
  <si>
    <t>Тип 'ПИКЧЕР', бутоны в виде короны  темно-вишневый с темным напылением</t>
  </si>
  <si>
    <t xml:space="preserve">(Leen van der mark Picture) Тип 'ПИКЧЕР', бутоны в виде короны  розово-красный с белым кантом </t>
  </si>
  <si>
    <t>белый  ГУСТОБАХРОМЧАТЫЙ</t>
  </si>
  <si>
    <t>белый с широкой винно-красной полосой по центру лепестка, сверху бело-красная бахрома</t>
  </si>
  <si>
    <t>кипельно-белый с ярко-розовым тонким бахромчатым кантом</t>
  </si>
  <si>
    <t>абрикосово-красный желтой подсвеченной  бахромой, похож на огонек</t>
  </si>
  <si>
    <t>белый с густой бахромой лепестков, огненно-красным пламенем и желтым оттенком у основания</t>
  </si>
  <si>
    <t>кремово-желтый с широкой кораллово-красной каймой</t>
  </si>
  <si>
    <t>малинов. с белыми краями 
ГУСТОМАХРОВЫЙ</t>
  </si>
  <si>
    <t>махровый, белый с малиново-пунцовыми мазками на кончиках лепестков</t>
  </si>
  <si>
    <t>желтый с красными мазками, пирамидальное формирование цветка ГУСТОМАХРОВЫЙ</t>
  </si>
  <si>
    <t>темно-рубиновый ГУСТОМАХРОВЫЙ</t>
  </si>
  <si>
    <t>махровый, белый с винно-пурпурно-красным напылением и штрихами, постепенно пурпур заполняет больше площади лепестков. Хамелеон</t>
  </si>
  <si>
    <t>Новое поколение тюльпанов! до 20см размер цветка в роспуске. Лепестки ярких медно-оранжевых и коричнево-фиолетовых тонов.</t>
  </si>
  <si>
    <t>ГУСТОМАХРОВЫЙ кремово-розовый с пурпурно-красными полосами, линиями и штрихами</t>
  </si>
  <si>
    <t>ГУСТОМАХРОВЫЙ малиново-розовый с белой каймой.</t>
  </si>
  <si>
    <t>ГУСТОМАХРОВЫЙ уникальный малиновый цвет с переливами, с эффектом свечения</t>
  </si>
  <si>
    <t>белый ГУСТОМАХРОВЫЙ</t>
  </si>
  <si>
    <t>МАХРОВЫЙ пурпурно-фиолетовый широкие лепестки как у пиона, находится в состоянии цветения дольше, чем другие тюльпаны</t>
  </si>
  <si>
    <t>МАХРОВЫЙ темно-бордовый, глянцевый</t>
  </si>
  <si>
    <t>густомахровый, перламутрово-коралловый</t>
  </si>
  <si>
    <t>тёмно-жёлтый с бордовыми подпалинами ГУСТОМАХРОВЫЙ</t>
  </si>
  <si>
    <t>МАХРОВЫЙ сиренево-лиловый с белой каймой</t>
  </si>
  <si>
    <t xml:space="preserve">МАХРОВЫЙ розовый с белым краем лепестков, "тающий" эффект </t>
  </si>
  <si>
    <t>МАХРОВЫЙ винно-красный с кремово-абрикосовой каймой</t>
  </si>
  <si>
    <t>ХАМЕЛЕОН. От желт. с малин. мазками к красно-малиновому с желт. дном</t>
  </si>
  <si>
    <t>сиреневый с более лиловыми оттенками в центре лепестков</t>
  </si>
  <si>
    <t>ХАМЕЛЕОН сначала бутон кремово - желтый с ярко-розовым тонким кантом, затем бутон становится кремово-белым с более широкой ярко- розовой каймой</t>
  </si>
  <si>
    <t>ХАМЕЛЕОН. Во время цветения меняет цвет от желтого к палево-красному, многоцветковый</t>
  </si>
  <si>
    <t>белый с малиново-сиреневым кантом</t>
  </si>
  <si>
    <t>многослойные желтые лепестки с оттенками зеленого и насыщенного фиолетово-красного.</t>
  </si>
  <si>
    <t>желтый с зеленым пером</t>
  </si>
  <si>
    <t>кремово-розоватый центр с ярко-розовыми краями лепестков</t>
  </si>
  <si>
    <t>ОЧЕНЬ ЖИВОПИСНЫЙ! Фиолетово-бордовый с ярко-красным и желтовато-зелеными мазками</t>
  </si>
  <si>
    <t>чёрный</t>
  </si>
  <si>
    <t>абрикосово-розовый, донце черное с желтой каймой</t>
  </si>
  <si>
    <t>Ярко красный, высокий сорт на крепком стебле.</t>
  </si>
  <si>
    <t>сатиново-розовый, плотный с кремово-белой широкой каймой</t>
  </si>
  <si>
    <t>сиренево-розовый с малиново-красной каймой</t>
  </si>
  <si>
    <t>лососево-розовый с освелленной каймой</t>
  </si>
  <si>
    <t>томатно-красный с золотисто-желтыми краями лепестков и внутренней желтой подсветкой.</t>
  </si>
  <si>
    <t>баклажаново-черный</t>
  </si>
  <si>
    <t xml:space="preserve">чисто белый  </t>
  </si>
  <si>
    <t>от бледно-абрикосового до сливочно-карамельного, а внешние лепестки окрашены в темно-розовый цвет.</t>
  </si>
  <si>
    <t>СУПЕР-ЭКЗОТИКА!  ХАМЕЛЕОН сначала в центре кремовый по краям лепестков ярко-розовое напыление с желтой подсветкой, постепенно розовый становится более преобладающим, при полном раскрытии лепестков необычайно декоративный!</t>
  </si>
  <si>
    <t>кремово-белый с малиново-лиловыми широкими мазками</t>
  </si>
  <si>
    <t>зеленый центр, вишнево-лиловые яркие края</t>
  </si>
  <si>
    <t xml:space="preserve">ванильно-желтый </t>
  </si>
  <si>
    <t>сиренево-пурпурный с ярко-лиловыми полосочками на лепенстках</t>
  </si>
  <si>
    <t>густомахровый, персиково-розовый</t>
  </si>
  <si>
    <t xml:space="preserve">насыщенно-фиолетовый </t>
  </si>
  <si>
    <t>(сплит) очень большая желтая гофрированная сплит-коронка, околоцветник белый</t>
  </si>
  <si>
    <t>(крупнокорон) белый околоцветник, коронка очень крупная, ярко-алая</t>
  </si>
  <si>
    <t>(сплит) коронка светло-желтая, околоцветник белый</t>
  </si>
  <si>
    <t>белый с ярко-желтой коронкой и с желтым ореолом у основания коронки</t>
  </si>
  <si>
    <t>(сплит) белый с белой коронкой, слегка волнистой</t>
  </si>
  <si>
    <t xml:space="preserve">(сплит) цвет равномерный, ярко-желтый, коронка очень пышная, крупная, сильно волнистая. </t>
  </si>
  <si>
    <t xml:space="preserve">(крупнокорончатые) белый с розовой гофриров. коронкой Экслюзив! </t>
  </si>
  <si>
    <t>белый с желтым, многослойный, ГУСТОМАХРОВЫЙ, похож на георгину</t>
  </si>
  <si>
    <t>белый, с розовой густомахровой коронкой</t>
  </si>
  <si>
    <t>махровый абрикосовый с ярко-оранжевой махровой коронкой</t>
  </si>
  <si>
    <t xml:space="preserve">махр. коронка внешняя - белая, внутри КРЕМОВО-РОЗОВАЯ и ГУСТОМАХРОВАЯ </t>
  </si>
  <si>
    <t>густомахровый, ярко-желтый, внутри многочисленные желтые лепестки</t>
  </si>
  <si>
    <t>Крупный цветок на мощном стебле. ГУСТОМАХРОВОЙ, светло-жёлтый</t>
  </si>
  <si>
    <t>сиреневый  метельчатый</t>
  </si>
  <si>
    <t>6/8</t>
  </si>
  <si>
    <t>крупн.</t>
  </si>
  <si>
    <t>ПРОМОЛАЙН.Гиацинты махровые</t>
  </si>
  <si>
    <t>ПРОМОЛАЙН.Нарциссы розовые, редкие</t>
  </si>
  <si>
    <r>
      <rPr>
        <b/>
        <sz val="10"/>
        <rFont val="Calibri"/>
        <family val="2"/>
        <charset val="204"/>
        <scheme val="minor"/>
      </rPr>
      <t>МАХРОВЫЙ+ХАМЕЛЕОН</t>
    </r>
    <r>
      <rPr>
        <sz val="10"/>
        <rFont val="Calibri"/>
        <family val="2"/>
        <charset val="204"/>
        <scheme val="minor"/>
      </rPr>
      <t xml:space="preserve"> цвет постепенно переходит от нежно-абрикосового к малиновому через очень эффектный меланж двух окрасок</t>
    </r>
  </si>
  <si>
    <r>
      <rPr>
        <b/>
        <sz val="10"/>
        <rFont val="Calibri"/>
        <family val="2"/>
        <charset val="204"/>
        <scheme val="minor"/>
      </rPr>
      <t>МАХРОВЫЙ +КАСКАДНЫЙ</t>
    </r>
    <r>
      <rPr>
        <sz val="10"/>
        <rFont val="Calibri"/>
        <family val="2"/>
        <charset val="204"/>
        <scheme val="minor"/>
      </rPr>
      <t xml:space="preserve"> зелено-желтый, цветок 10см (тип 'артишок')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</si>
  <si>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верхняя "шапочка" лепестков ярко-желтая, нижние кроющие лепестки бордово-бронзовые</t>
    </r>
  </si>
  <si>
    <r>
      <t xml:space="preserve">тёмно-розовые с зелёным внешние лепестки, в центре возвышающейся шапочкой белые лепестки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</si>
  <si>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 xml:space="preserve">МАХРОВЫЙ+КАСКАДНЫЙ </t>
    </r>
    <r>
      <rPr>
        <sz val="10"/>
        <rFont val="Calibri"/>
        <family val="2"/>
        <charset val="204"/>
        <scheme val="minor"/>
      </rPr>
      <t>ярко-малиновый, кроющие лепестки бордово-зеленые</t>
    </r>
  </si>
  <si>
    <r>
      <rPr>
        <b/>
        <sz val="10"/>
        <rFont val="Calibri"/>
        <family val="2"/>
        <charset val="204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похож на мороженое со взбитыми сливками. Уникальный, махровый, каскадный с белым центром и розовыми лепестками с зеленой чашечкой- основанием.</t>
    </r>
  </si>
  <si>
    <r>
      <rPr>
        <b/>
        <sz val="10"/>
        <rFont val="Calibri"/>
        <family val="2"/>
        <charset val="204"/>
        <scheme val="minor"/>
      </rPr>
      <t xml:space="preserve">МАХРОВЫЙ+КАСКАДНЫЙ </t>
    </r>
    <r>
      <rPr>
        <sz val="10"/>
        <rFont val="Calibri"/>
        <family val="2"/>
        <charset val="204"/>
        <scheme val="minor"/>
      </rPr>
      <t>ярко-клюквенный, кроющие лепестки малиново-зеленые</t>
    </r>
  </si>
  <si>
    <r>
      <t xml:space="preserve">желтый, контрастн. красный край
</t>
    </r>
    <r>
      <rPr>
        <b/>
        <sz val="10"/>
        <rFont val="Calibri"/>
        <family val="2"/>
        <charset val="204"/>
        <scheme val="minor"/>
      </rPr>
      <t>МНОГОЦВЕТКОВЫЙ+МАХРОВЫЙ</t>
    </r>
  </si>
  <si>
    <r>
      <t xml:space="preserve">кремово-белый, внешние лепестки с зелёной полосой, декоративная листва </t>
    </r>
    <r>
      <rPr>
        <b/>
        <sz val="10"/>
        <rFont val="Calibri"/>
        <family val="2"/>
        <charset val="204"/>
        <scheme val="minor"/>
      </rPr>
      <t>МНОГОЦВЕТКОВЫЙ + МАХРОВЫЙ</t>
    </r>
  </si>
  <si>
    <r>
      <t xml:space="preserve">ярко-алый 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</si>
  <si>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винно-красный цвет бургундия с небольшими светло-кремовыми вкраплениями</t>
    </r>
  </si>
  <si>
    <r>
      <rPr>
        <b/>
        <i/>
        <sz val="10"/>
        <rFont val="Calibri"/>
        <family val="2"/>
        <charset val="204"/>
        <scheme val="minor"/>
      </rPr>
      <t>МАХРОВЫЙ+ГУСТОБАХРОМЧАТЫЙ</t>
    </r>
    <r>
      <rPr>
        <i/>
        <sz val="10"/>
        <rFont val="Calibri"/>
        <family val="2"/>
        <charset val="204"/>
        <scheme val="minor"/>
      </rPr>
      <t xml:space="preserve"> ярко-малиновый с густой белой бахромой</t>
    </r>
  </si>
  <si>
    <r>
      <rPr>
        <b/>
        <sz val="10"/>
        <rFont val="Calibri"/>
        <family val="2"/>
        <charset val="204"/>
        <scheme val="minor"/>
      </rPr>
      <t xml:space="preserve">МАХРОВЫЙ+ЛИЛИЕЦВЕТНЫЙ </t>
    </r>
    <r>
      <rPr>
        <sz val="10"/>
        <rFont val="Calibri"/>
        <family val="2"/>
        <scheme val="minor"/>
      </rPr>
      <t>оригинальная форма с внешними заостренными- отогнутыми  лепестками, пурпурно-малиновый с кремово-розовой широкой каймой</t>
    </r>
  </si>
  <si>
    <r>
      <t xml:space="preserve">палево-бурый с желтым
</t>
    </r>
    <r>
      <rPr>
        <b/>
        <i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</si>
  <si>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    от лимонно-желт. До белого с малиновой каймой
</t>
    </r>
    <r>
      <rPr>
        <b/>
        <sz val="10"/>
        <rFont val="Calibri"/>
        <family val="2"/>
        <charset val="204"/>
        <scheme val="minor"/>
      </rPr>
      <t>МНОГОЦВЕТКОВЫЙ+МАХРОВЫЙ</t>
    </r>
  </si>
  <si>
    <r>
      <rPr>
        <b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    от лимонно-желт. До белого с малиновой каймой </t>
    </r>
    <r>
      <rPr>
        <b/>
        <sz val="10"/>
        <rFont val="Calibri"/>
        <family val="2"/>
        <charset val="204"/>
        <scheme val="minor"/>
      </rPr>
      <t>МНОГОЦВЕТКОВЫЙ+МАХРОВЫЙ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</si>
  <si>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кораллово-красный, внешние лепестки зелёные с розовой бахромой</t>
    </r>
  </si>
  <si>
    <r>
      <rPr>
        <b/>
        <sz val="10"/>
        <rFont val="Calibri"/>
        <family val="2"/>
        <charset val="204"/>
        <scheme val="minor"/>
      </rPr>
      <t xml:space="preserve">ГУСТОБАХРОМЧАТЫЙ +МАХРОВЫЙ </t>
    </r>
    <r>
      <rPr>
        <sz val="10"/>
        <rFont val="Calibri"/>
        <family val="2"/>
        <charset val="204"/>
        <scheme val="minor"/>
      </rPr>
      <t>кораллово-красный  со светлой бахромой</t>
    </r>
  </si>
  <si>
    <r>
      <rPr>
        <b/>
        <sz val="10"/>
        <rFont val="Calibri"/>
        <family val="2"/>
        <charset val="204"/>
        <scheme val="minor"/>
      </rPr>
      <t>УНИКАЛЬНЫЙ МАХРОВЫЙ+ МНОГОЦВЕТКОВЫЙ БУТОН</t>
    </r>
    <r>
      <rPr>
        <sz val="10"/>
        <rFont val="Calibri"/>
        <family val="2"/>
        <charset val="204"/>
        <scheme val="minor"/>
      </rPr>
      <t xml:space="preserve"> цветок махровый, 6см, состоит из более мелких 5-6 махровых цветков, образующих единое целое в виде уникального цветка. Светло-зеленый в бутоне, при раскрывании кремовый с голубовато розовыми напылениями и  жилками.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</si>
  <si>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ярко-фиолетовый, внешние лепестки зеленые</t>
    </r>
  </si>
  <si>
    <r>
      <rPr>
        <b/>
        <sz val="10"/>
        <rFont val="Calibri"/>
        <family val="2"/>
        <charset val="204"/>
        <scheme val="minor"/>
      </rPr>
      <t>ПОПУГАЙНЫЙ +ГУСТОМАХРОВЫЙ</t>
    </r>
    <r>
      <rPr>
        <sz val="10"/>
        <rFont val="Calibri"/>
        <family val="2"/>
        <charset val="204"/>
        <scheme val="minor"/>
      </rPr>
      <t xml:space="preserve"> фиолетово-лиловый , крайние лепестки зеленые</t>
    </r>
  </si>
  <si>
    <r>
      <t xml:space="preserve">тёмно-розовый с белой бахромой 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</si>
  <si>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МАХРОВЫЙ +ГУСТОБАХРОМЧАТЫЙ</t>
    </r>
    <r>
      <rPr>
        <sz val="10"/>
        <rFont val="Calibri"/>
        <family val="2"/>
        <charset val="204"/>
        <scheme val="minor"/>
      </rPr>
      <t xml:space="preserve"> кораллово-красный с плотной желтой бахромой</t>
    </r>
  </si>
  <si>
    <r>
      <t xml:space="preserve">густомахровый, многоярусный с белой "шапочкой",
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</si>
  <si>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ванильно-желтый с кремовой бахромой, кроющие лепестки как зеленая чашечка для пушистого бутона</t>
    </r>
  </si>
  <si>
    <r>
      <rPr>
        <b/>
        <sz val="10"/>
        <rFont val="Calibri"/>
        <family val="2"/>
        <charset val="204"/>
        <scheme val="minor"/>
      </rPr>
      <t>МАХРОВЫЙ+МНОГОЦВЕТКОВЫЙ</t>
    </r>
    <r>
      <rPr>
        <sz val="10"/>
        <rFont val="Calibri"/>
        <family val="2"/>
        <charset val="204"/>
        <scheme val="minor"/>
      </rPr>
      <t xml:space="preserve"> в закрытом состоянии -зеленый, по мере раскрытия становится насыщенно-сиреневым</t>
    </r>
  </si>
  <si>
    <r>
      <t xml:space="preserve">винно-красный, с желтой бахромой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</si>
  <si>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сиреневый с белой бахромой</t>
    </r>
  </si>
  <si>
    <r>
      <rPr>
        <b/>
        <sz val="10"/>
        <rFont val="Calibri"/>
        <family val="2"/>
        <charset val="204"/>
        <scheme val="minor"/>
      </rPr>
      <t>ГУСТОМАХРОВЫЙ+МНОГОЦВЕТКОВЫЙ</t>
    </r>
    <r>
      <rPr>
        <sz val="10"/>
        <rFont val="Calibri"/>
        <family val="2"/>
        <charset val="204"/>
        <scheme val="minor"/>
      </rPr>
      <t>, высокий бокал,  белый с лилово-фиолетовыми полосами, линиями и штрихами, сверху белая махровая "шапочка"</t>
    </r>
  </si>
  <si>
    <r>
      <rPr>
        <b/>
        <sz val="10"/>
        <rFont val="Calibri"/>
        <family val="2"/>
        <charset val="204"/>
        <scheme val="minor"/>
      </rPr>
      <t xml:space="preserve">ХАМЕЛЕОН   ГУСТОМАХРОВЫЙ </t>
    </r>
    <r>
      <rPr>
        <sz val="10"/>
        <rFont val="Calibri"/>
        <family val="2"/>
        <charset val="204"/>
        <scheme val="minor"/>
      </rPr>
      <t>белый с розовой каймой до почти полностью малиново-розового</t>
    </r>
  </si>
  <si>
    <r>
      <rPr>
        <b/>
        <sz val="10"/>
        <rFont val="Calibri"/>
        <family val="2"/>
        <charset val="204"/>
        <scheme val="minor"/>
      </rPr>
      <t>ХАМЕЛЕОН+МАХРОВЫЙ</t>
    </r>
    <r>
      <rPr>
        <sz val="10"/>
        <rFont val="Calibri"/>
        <family val="2"/>
        <charset val="204"/>
        <scheme val="minor"/>
      </rPr>
      <t xml:space="preserve">
три перевоплощения во время цветения: от желтого с оранжевым меланжем - в румяно-красно-оранжевый меланж с штрихами - в ярко-красный</t>
    </r>
  </si>
  <si>
    <r>
      <t xml:space="preserve">желтый с темно-красным, бокал крупный
</t>
    </r>
    <r>
      <rPr>
        <b/>
        <sz val="10"/>
        <rFont val="Calibri"/>
        <family val="2"/>
        <charset val="204"/>
        <scheme val="minor"/>
      </rPr>
      <t>ПОПУГАЙНЫЙ+МАХРОВЫЙ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</si>
  <si>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глянцевый,ярко-красный, кроющие лепестки зеленые, бахрома слегка осветлена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</si>
  <si>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ярко-красный с желтой бахромчатой каймой и белыми вкраплениями на бахроме.</t>
    </r>
  </si>
  <si>
    <r>
      <rPr>
        <b/>
        <sz val="10"/>
        <rFont val="Calibri"/>
        <family val="2"/>
        <charset val="204"/>
        <scheme val="minor"/>
      </rPr>
      <t>СУПЕРМАХРОВЫЙ+МНОГОЦВЕТКОВЫ</t>
    </r>
    <r>
      <rPr>
        <sz val="10"/>
        <rFont val="Calibri"/>
        <family val="2"/>
        <charset val="204"/>
        <scheme val="minor"/>
      </rPr>
      <t>Й средне-поздний, кроющие лепестки малиновые, "шапочка" белая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</si>
  <si>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оранжево-желтый, с бордовой полосой по центру лепестков, переливистый с бахромой </t>
    </r>
  </si>
  <si>
    <r>
      <rPr>
        <b/>
        <sz val="10"/>
        <rFont val="Calibri"/>
        <family val="2"/>
        <charset val="204"/>
        <scheme val="minor"/>
      </rPr>
      <t xml:space="preserve">БАХРОМЧАТЫЙ + МАХРОВЫЙ </t>
    </r>
    <r>
      <rPr>
        <sz val="10"/>
        <rFont val="Calibri"/>
        <family val="2"/>
        <charset val="204"/>
        <scheme val="minor"/>
      </rPr>
      <t>рубиновый с сиреневатой бахромой</t>
    </r>
  </si>
  <si>
    <r>
      <t xml:space="preserve">розовый с белой бахромой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</si>
  <si>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лепестки ярко-розовые и кремовые, бахрома белая </t>
    </r>
    <r>
      <rPr>
        <b/>
        <sz val="10"/>
        <rFont val="Calibri"/>
        <family val="2"/>
        <charset val="204"/>
        <scheme val="minor"/>
      </rPr>
      <t>МАХРОВЫЙ+БАХРОМЧ.</t>
    </r>
  </si>
  <si>
    <r>
      <rPr>
        <b/>
        <sz val="10"/>
        <rFont val="Calibri"/>
        <family val="2"/>
        <charset val="204"/>
        <scheme val="minor"/>
      </rPr>
      <t>СУПЕРМАХРОВЫЙ</t>
    </r>
    <r>
      <rPr>
        <sz val="10"/>
        <rFont val="Calibri"/>
        <family val="2"/>
        <charset val="204"/>
        <scheme val="minor"/>
      </rPr>
      <t xml:space="preserve"> контрастный, ярко-красный с широкой желтой каймой</t>
    </r>
  </si>
  <si>
    <r>
      <rPr>
        <b/>
        <sz val="10"/>
        <rFont val="Calibri"/>
        <family val="2"/>
        <charset val="204"/>
        <scheme val="minor"/>
      </rPr>
      <t xml:space="preserve">ГУСТОБАХРОМЧАТЫЙ +МАХРОВЫЙ </t>
    </r>
    <r>
      <rPr>
        <sz val="10"/>
        <rFont val="Calibri"/>
        <family val="2"/>
        <charset val="204"/>
        <scheme val="minor"/>
      </rPr>
      <t>розовый со светлой бахромой</t>
    </r>
  </si>
  <si>
    <r>
      <rPr>
        <b/>
        <sz val="10"/>
        <rFont val="Calibri"/>
        <family val="2"/>
        <charset val="204"/>
        <scheme val="minor"/>
      </rPr>
      <t xml:space="preserve">ГУСТОМАХРОВЫЙ+КАСКАДНЫЙ </t>
    </r>
    <r>
      <rPr>
        <sz val="10"/>
        <rFont val="Calibri"/>
        <family val="2"/>
        <charset val="204"/>
        <scheme val="minor"/>
      </rPr>
      <t>оранжевый, кроющие лепестки светло-салатовые с желтым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</si>
  <si>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лимонно-желтый</t>
    </r>
  </si>
  <si>
    <r>
      <t xml:space="preserve">лиловый с жёлтым центром </t>
    </r>
    <r>
      <rPr>
        <b/>
        <sz val="10"/>
        <rFont val="Calibri"/>
        <family val="2"/>
        <charset val="204"/>
        <scheme val="minor"/>
      </rPr>
      <t>МНОГОЦВЕТКОВЫЙ + МАХРОВЫЙ</t>
    </r>
  </si>
  <si>
    <r>
      <t xml:space="preserve">сиреневый со светло-розовой бахромой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</si>
  <si>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фиолетов. со светл. бахромой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</si>
  <si>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желтый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</si>
  <si>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кумачёво-красный с сиреневатым налётом, глянцевый </t>
    </r>
    <r>
      <rPr>
        <b/>
        <sz val="10"/>
        <rFont val="Calibri"/>
        <family val="2"/>
        <charset val="204"/>
        <scheme val="minor"/>
      </rPr>
      <t>МНОГОЦВЕТКОВЫЙ + МАХРОВЫЙ</t>
    </r>
  </si>
  <si>
    <r>
      <rPr>
        <b/>
        <sz val="10"/>
        <rFont val="Calibri"/>
        <family val="2"/>
        <charset val="204"/>
        <scheme val="minor"/>
      </rPr>
      <t>ГУСТОБАХРОМЧАТЫЙ +МАХРОВЫЙ</t>
    </r>
    <r>
      <rPr>
        <sz val="10"/>
        <rFont val="Calibri"/>
        <family val="2"/>
        <charset val="204"/>
        <scheme val="minor"/>
      </rPr>
      <t xml:space="preserve"> пурпурно-розовый со осветленной бахромой, кроющие лепестки с зелеными и розовыми мазками</t>
    </r>
  </si>
  <si>
    <r>
      <rPr>
        <b/>
        <sz val="10"/>
        <rFont val="Calibri"/>
        <family val="2"/>
        <charset val="204"/>
        <scheme val="minor"/>
      </rPr>
      <t>МАХРОВЫЙ+ГУСТОБАХРОМЧАТЫЙ</t>
    </r>
    <r>
      <rPr>
        <sz val="10"/>
        <rFont val="Calibri"/>
        <family val="2"/>
        <charset val="204"/>
        <scheme val="minor"/>
      </rPr>
      <t xml:space="preserve"> перламутрово-розовый с белой бахромой</t>
    </r>
  </si>
  <si>
    <r>
      <t xml:space="preserve">ярко-красный с тёмным напылением по центру лепестков, глянцевый, нижние лепестки зелёные с красной каймой </t>
    </r>
    <r>
      <rPr>
        <b/>
        <sz val="10"/>
        <rFont val="Calibri"/>
        <family val="2"/>
        <charset val="204"/>
        <scheme val="minor"/>
      </rPr>
      <t>ПОПУГАЙНЫЙ + МАХРОВЫЙ</t>
    </r>
  </si>
  <si>
    <r>
      <t xml:space="preserve">белый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</si>
  <si>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МАХРОВЫЙ+ПОПУГАЙНЫЙ</t>
    </r>
    <r>
      <rPr>
        <sz val="10"/>
        <rFont val="Calibri"/>
        <family val="2"/>
        <charset val="204"/>
        <scheme val="minor"/>
      </rPr>
      <t xml:space="preserve"> перелив нежно-розового с белым, кроющие лепестки с зелеными мазками</t>
    </r>
  </si>
  <si>
    <r>
      <rPr>
        <b/>
        <sz val="10"/>
        <rFont val="Calibri"/>
        <family val="2"/>
        <charset val="204"/>
        <scheme val="minor"/>
      </rPr>
      <t>СУПЕРМАХРОВЫЙ+МНОГОЯРУСНЫЙ</t>
    </r>
    <r>
      <rPr>
        <sz val="10"/>
        <rFont val="Calibri"/>
        <family val="2"/>
        <charset val="204"/>
        <scheme val="minor"/>
      </rPr>
      <t>, перламутрово-розовый со слегка осветленными краями</t>
    </r>
  </si>
  <si>
    <r>
      <rPr>
        <b/>
        <sz val="10"/>
        <rFont val="Calibri"/>
        <family val="2"/>
        <charset val="204"/>
        <scheme val="minor"/>
      </rPr>
      <t>СУПЕРМАХРОВЫЙ+МНОГОЯРУСНЫЙ</t>
    </r>
    <r>
      <rPr>
        <sz val="10"/>
        <rFont val="Calibri"/>
        <family val="2"/>
        <charset val="204"/>
        <scheme val="minor"/>
      </rPr>
      <t>, бутоны сначала зеленые с белым и розовым оттенком, а во время раскрытия становятся полностью белыми с розовыми вкраплениями и штрихами</t>
    </r>
  </si>
  <si>
    <r>
      <t xml:space="preserve">кипельно-белый, 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</si>
  <si>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белый </t>
    </r>
    <r>
      <rPr>
        <b/>
        <sz val="10"/>
        <rFont val="Calibri"/>
        <family val="2"/>
        <charset val="204"/>
        <scheme val="minor"/>
      </rPr>
      <t>ЛИЛИЕЦВ.+МАХРОВЫЙ</t>
    </r>
  </si>
  <si>
    <r>
      <t>гибрид от Анжелика. различные оттенки абрикосово-мандаринового с розовато-абрикосовыми внешними лепестками.</t>
    </r>
    <r>
      <rPr>
        <b/>
        <sz val="10"/>
        <rFont val="Calibri"/>
        <family val="2"/>
        <charset val="204"/>
        <scheme val="minor"/>
      </rPr>
      <t xml:space="preserve"> МНГОЦВЕТКОВЫЙ+МАХРОВЫЙ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</si>
  <si>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Оттенки персикового и розовато-лососевого с осветленной, подсвечивающей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</si>
  <si>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нежно-розовый, осветленный к краю, будто тающий, контрастные черные тычинки</t>
    </r>
  </si>
  <si>
    <r>
      <t xml:space="preserve">медово-желтый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</si>
  <si>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лепестки белые и кремовые с зелеными штрихами </t>
    </r>
    <r>
      <rPr>
        <b/>
        <sz val="10"/>
        <rFont val="Calibri"/>
        <family val="2"/>
        <charset val="204"/>
        <scheme val="minor"/>
      </rPr>
      <t>МАХРОВЫЙ+ФОСТЕРИАНА</t>
    </r>
  </si>
  <si>
    <r>
      <t xml:space="preserve">сиренево-фиолетовый, многоярусный,нижние слои лепестков зелёные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</si>
  <si>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МНОГОЦВЕТКОВЫЙ +МАХРОВЫЙ</t>
    </r>
    <r>
      <rPr>
        <sz val="10"/>
        <rFont val="Calibri"/>
        <family val="2"/>
        <charset val="204"/>
        <scheme val="minor"/>
      </rPr>
      <t xml:space="preserve"> карминно-красный</t>
    </r>
  </si>
  <si>
    <r>
      <t xml:space="preserve">кремово-желтый с оранжево-розовой каймой  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</si>
  <si>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ярко-красный, бахрома включает жёлтые вкрапления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</si>
  <si>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очень необычный "дракончик" белый с малиновыми широкими мазками</t>
    </r>
  </si>
  <si>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сатиново-белый</t>
    </r>
  </si>
  <si>
    <r>
      <t xml:space="preserve">кремово-розовый с ярко-розовой широкой каймой, бахрома кремово-розовая,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</si>
  <si>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черно-бордовый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</si>
  <si>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бордово-черный с восковым налетом с черной бахромой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</si>
  <si>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 </t>
    </r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>, бахрома с глубоким разрезом, ОЧЕНЬ НЕОБЫЧНЫЙ, палево-лиловый, бахрома кремовых и белых оттенков</t>
    </r>
  </si>
  <si>
    <t>ПРЛ 25</t>
  </si>
  <si>
    <t>Tulipa Amazing Spider</t>
  </si>
  <si>
    <t>Tulipa La Mour</t>
  </si>
  <si>
    <t>Tulipa Love Valley</t>
  </si>
  <si>
    <t>Tulipa Mystery Valley</t>
  </si>
  <si>
    <t>Tulipa Pearl Mountain</t>
  </si>
  <si>
    <t>Tulipa Purple Double Crispa</t>
  </si>
  <si>
    <t>Tulipa Ranomi</t>
  </si>
  <si>
    <t>Tulipa Strawberry Snow</t>
  </si>
  <si>
    <t>Tulipa Gorilla</t>
  </si>
  <si>
    <t>Tulipa Colour Fusion</t>
  </si>
  <si>
    <t>Tulipa Monza</t>
  </si>
  <si>
    <t>Tulipa Murcia</t>
  </si>
  <si>
    <t>Tulipa Paleis het Loo</t>
  </si>
  <si>
    <t>Tulipa Rebellious</t>
  </si>
  <si>
    <t>Tulipa Phantom</t>
  </si>
  <si>
    <t>Tulipa Philly Belle</t>
  </si>
  <si>
    <t>Tulipa Love Story</t>
  </si>
  <si>
    <t>Tulipa Bonanza</t>
  </si>
  <si>
    <t>Tulipa Vanilla Coup</t>
  </si>
  <si>
    <t>Tulipa Whipped Cream</t>
  </si>
  <si>
    <t>Tulipa Dazzling Sensation</t>
  </si>
  <si>
    <t>Tulipa Dancing Passion</t>
  </si>
  <si>
    <t>Tulipa Coventry</t>
  </si>
  <si>
    <t>Tulipa Mystery Dream</t>
  </si>
  <si>
    <t>Tulipa Nachtwacht</t>
  </si>
  <si>
    <t>Tulipa Rockabilly</t>
  </si>
  <si>
    <t>Tulipa Red Pompenette</t>
  </si>
  <si>
    <t>Tulipa Wild Romance</t>
  </si>
  <si>
    <t>Tulipa Pistache</t>
  </si>
  <si>
    <t>Tulipa Amazing Grace</t>
  </si>
  <si>
    <t>Tulipa Wicked In Pink</t>
  </si>
  <si>
    <t>Tulipa Pink Delight</t>
  </si>
  <si>
    <t>Tulipa Serano</t>
  </si>
  <si>
    <t>Tulipa Floresta</t>
  </si>
  <si>
    <t>Tulipa Agrass Parrot</t>
  </si>
  <si>
    <t>Tulipa Vovos</t>
  </si>
  <si>
    <t>Tulipa Amazing Parrot</t>
  </si>
  <si>
    <t>Tulipa Impression Mix</t>
  </si>
  <si>
    <t>Tulipa Kunyun</t>
  </si>
  <si>
    <t>Tulipa Kissable</t>
  </si>
  <si>
    <t>Tulipa Purple Flag</t>
  </si>
  <si>
    <t>Tulipa Flaming Desire</t>
  </si>
  <si>
    <t>Tulipa Crown Jewel</t>
  </si>
  <si>
    <t>Tulipa Sweetheart</t>
  </si>
  <si>
    <t>Tulipa Lizzy</t>
  </si>
  <si>
    <t>Narcissus Art Perfume_1+1</t>
  </si>
  <si>
    <t>Narcissus Vanilla Peach</t>
  </si>
  <si>
    <t>Narcissus Dinnerplate</t>
  </si>
  <si>
    <t>Narcissus Irena's Choice</t>
  </si>
  <si>
    <t>Narcissus Lady Madonna</t>
  </si>
  <si>
    <t>Narcissus Precocious</t>
  </si>
  <si>
    <t>Narcissus Printal</t>
  </si>
  <si>
    <t>Narcissus Sunny Girlfriend</t>
  </si>
  <si>
    <t>Narcissus Pueblo</t>
  </si>
  <si>
    <t>Narcissus Starlight Sensation</t>
  </si>
  <si>
    <t>Narcissus Hillstar</t>
  </si>
  <si>
    <t>Narcissus Suada Double</t>
  </si>
  <si>
    <t>Narcissus Flyer</t>
  </si>
  <si>
    <t>Muscari Lady Madonna</t>
  </si>
  <si>
    <t>Muscari Soulmate</t>
  </si>
  <si>
    <t>Allium Red Giant Star</t>
  </si>
  <si>
    <t>Allium Lucky Balloons</t>
  </si>
  <si>
    <t>Allium Party Balloons</t>
  </si>
  <si>
    <t>Allium Statos</t>
  </si>
  <si>
    <t>махр, розов.кор.</t>
  </si>
  <si>
    <t>9/+</t>
  </si>
  <si>
    <t>10-12</t>
  </si>
  <si>
    <t>8/10</t>
  </si>
  <si>
    <t>16/17</t>
  </si>
  <si>
    <t>ТИП "ПИКЧЕР" бутоны в виде короны, смесь</t>
  </si>
  <si>
    <t>Тип 'ПИКЧЕР', бутоны в виде короны, темно-фиолетовый</t>
  </si>
  <si>
    <t>желтый с красной бахромой и с фиолетовым напылением по центру снаружи лепестков</t>
  </si>
  <si>
    <t>кораллово-розовый с персиковой бахромой</t>
  </si>
  <si>
    <t>канареечно-желтый со светло-желтой бахромой</t>
  </si>
  <si>
    <t>ярко-желтый с желтой каймой и насыщенно-красными широкими полосами</t>
  </si>
  <si>
    <t>нежно-розовый с белым дном ГУСТОБАХРОМЧАТЫЙ</t>
  </si>
  <si>
    <t>Эксклюзивная новинка. Очень крупный бокал в форме лилии с элегантными кремово-белыми лепестками контрастными с ярко-малиновой широкой каймой.</t>
  </si>
  <si>
    <t>ХАМЕЛЕОН В зависимости от освещения и угла обзора, цвет может представляться от сиренево-розового до лилово-бордового и темно-желтой каймой</t>
  </si>
  <si>
    <t>МАХРОВЫЙ красный, позже меняет цвет на ярко-оранжевый</t>
  </si>
  <si>
    <t>МАХРОВЫЙ алый глянцевый</t>
  </si>
  <si>
    <t>белоснежный с ярко-красным кантом по краю лепестков</t>
  </si>
  <si>
    <t>махровый, малиново-красный с кремово-ванильной каймой, которая постепенно становится белой</t>
  </si>
  <si>
    <t>МАХРОВЫЙ красный с белой  каймой, контраст и четкость линии сверху слегка заостренных лепестков.</t>
  </si>
  <si>
    <t>желтый с красными полосками по центру, многоцветковый</t>
  </si>
  <si>
    <t>кремовый с розовым "пламенем" с прекрасным кремово-розовым румянцем</t>
  </si>
  <si>
    <t xml:space="preserve"> в красно-белую полоску с желтым основанием и белыми кончиками, ярко-желтый внутри с красными вкраплениями.</t>
  </si>
  <si>
    <t>замысловатые волнистые и зазубренные лепестки кремово-зеленого оттенка, с ярко зелеными крапинами</t>
  </si>
  <si>
    <t>сиренево-абрикосовый, причудливой формы</t>
  </si>
  <si>
    <t>СУПЕР-ЭКЗОТИКА! Жёлтый с ярко-красным кантом</t>
  </si>
  <si>
    <t xml:space="preserve">ОЧЕНЬ ЖИВОПИСНЫЙ! невероятный меланж желтого,красного, фиолетового, лилового и зеленого. </t>
  </si>
  <si>
    <t>УНИКАЛЬНЫЙ ЦВЕТ! розовато-абрикосовый с желтоватой каймой</t>
  </si>
  <si>
    <t>смесь окрасок серии Импрешшн</t>
  </si>
  <si>
    <t>основа цвета слоновой кости с обширным румянцем малиново-розового цвета и с абрикосово-желтой каймой</t>
  </si>
  <si>
    <t>Хрустяще белый с яркой, очень выразительной, вишнево-красной широкой каймой; привлекает внимание - даже на расстоянии!</t>
  </si>
  <si>
    <t>Гибрид от Негрита+декор листва Фиолетовый с коричневыми стеблями. Декоративная листва серого цвета с белой каймой, волнистая по краю.</t>
  </si>
  <si>
    <t xml:space="preserve">лилово-фиолетовый  </t>
  </si>
  <si>
    <t>яркий, контрастный, ярко-малиновые широкие  перья на белом фоне</t>
  </si>
  <si>
    <t>ХАМЕЛЕОН от белого с тонкой сиреневой каймой до сильного сиреневого напыления по всему лепестку</t>
  </si>
  <si>
    <t>Фостера+Лилиецветный; высота бокала до 10см, желтый</t>
  </si>
  <si>
    <t>лимонно-желтый с широким белым краем</t>
  </si>
  <si>
    <t>красный с черной сердцевиной</t>
  </si>
  <si>
    <t>НОВИНКА! на протяжении цветения постепенно меняет цвет от нежно-розового до нежно-лавандового</t>
  </si>
  <si>
    <t>(махров.х цикламен.) Коллекционный редкий сорт, коронка плотно-махровая, лососево-мандаринового цвета, красиво-гофрированная по краю, лепестки околоцветника отогнуты назад, как у цикламенового класса, околоцветник светло-желтый, у основания белый, удивительно сладкий аромат</t>
  </si>
  <si>
    <t>(сплит гофр.) ванильно-желтый, с лососево-розовой гофрированной короной</t>
  </si>
  <si>
    <t>(трубчат.)  Очень крупная коронка, почти полностью закрывающая околоцветник</t>
  </si>
  <si>
    <t>сплит-корона лососеваого цвета, лепестки белые</t>
  </si>
  <si>
    <t>лепестки белые, коронка сначала желтоватая, затем становится белой</t>
  </si>
  <si>
    <t>(крупнокор. гофр.) белый с желтовато-розовой гофрированной коронкой</t>
  </si>
  <si>
    <t>(сплит гофр.) 2-х ярусный цветок. Коронка гофрир. 2-х цв. Белая и лимонно-желтая</t>
  </si>
  <si>
    <t>(сплит) кремовый, очень крупная кремовая коронка с лососевой широкой каймой, центр жёлтый</t>
  </si>
  <si>
    <t xml:space="preserve">молочно-белый с желтоватой коронкой, которая позже становится белой, остается лишь желтоватый ореол у основания </t>
  </si>
  <si>
    <t>кремово-белый  , многоцветковый</t>
  </si>
  <si>
    <t>сладко ароматный. Дает два-три ярко лимонно-желтых цветка на одном стебле с воронковидными, кремово-белые чашками и стройной кроной.</t>
  </si>
  <si>
    <t>махровый удивительной формы. Желтые лепестки послойно перемежаются с ярко-оранжевой кружевной коронкой  в несколько слоёв</t>
  </si>
  <si>
    <t xml:space="preserve">махровый лимонно-жёлтый с ярко-желтой гофрированной и махровой коронкой, крупный
Экслюзив! </t>
  </si>
  <si>
    <t>махровый. Плотное соцветие, зеленоватое, потом белое с сиреневым ореолом</t>
  </si>
  <si>
    <t>насыщенно-синий с белым ореолом</t>
  </si>
  <si>
    <t>крупный красновато-фиолетовый</t>
  </si>
  <si>
    <t>образует от двух до четырех стеблей с одной луковицы, крупные соцветия лилового цвета</t>
  </si>
  <si>
    <t>может образовывать несколько стеблей с крупными сиренево-розовыми соцветиями диаметром 20см</t>
  </si>
  <si>
    <t>фиолетовой</t>
  </si>
  <si>
    <t>Эмейзинг Спайдер</t>
  </si>
  <si>
    <t>Ла Мур</t>
  </si>
  <si>
    <t>Лов Вэллей</t>
  </si>
  <si>
    <t>Мистери Вэллей</t>
  </si>
  <si>
    <t>Перл Маунтейн</t>
  </si>
  <si>
    <t>Пурпл Дабл Криспа</t>
  </si>
  <si>
    <t>Раноми</t>
  </si>
  <si>
    <t>Строуберри Сноу</t>
  </si>
  <si>
    <t>Горилла</t>
  </si>
  <si>
    <t>Колор Фьюжн</t>
  </si>
  <si>
    <t>Монза</t>
  </si>
  <si>
    <t>Мурсия</t>
  </si>
  <si>
    <t>Палеис Хет Лоо</t>
  </si>
  <si>
    <t>Ребеллиоус</t>
  </si>
  <si>
    <t>Фантом</t>
  </si>
  <si>
    <t>Филли Белле</t>
  </si>
  <si>
    <t>Лов Стори</t>
  </si>
  <si>
    <t>Бонанза</t>
  </si>
  <si>
    <t>Ванилла Коуп</t>
  </si>
  <si>
    <t>Виппед Крем</t>
  </si>
  <si>
    <t>Даззлинг Сенсейшн</t>
  </si>
  <si>
    <t>Дансинг Пэшшн</t>
  </si>
  <si>
    <t>Ковентри</t>
  </si>
  <si>
    <t>Мистери Дрим</t>
  </si>
  <si>
    <t>Ночной Дозор</t>
  </si>
  <si>
    <t>Рокабилли</t>
  </si>
  <si>
    <t>Рэд Помпонетт</t>
  </si>
  <si>
    <t>Уайлд Романс</t>
  </si>
  <si>
    <t>Эмейзинг Грэйс</t>
  </si>
  <si>
    <t>Викед ин Пинк</t>
  </si>
  <si>
    <t>Пинк Делайт</t>
  </si>
  <si>
    <t>Серано</t>
  </si>
  <si>
    <t>Флореста</t>
  </si>
  <si>
    <t>Аграсс Пэррот</t>
  </si>
  <si>
    <t>Вовос</t>
  </si>
  <si>
    <t>Эмейзинг Пэррот</t>
  </si>
  <si>
    <t>Импрешшн смесь</t>
  </si>
  <si>
    <t>Апельдоорн 12/+</t>
  </si>
  <si>
    <t>Банья Лука 12/+</t>
  </si>
  <si>
    <t>Кунюн</t>
  </si>
  <si>
    <t>Киссабл</t>
  </si>
  <si>
    <t>Пурпл Флаг</t>
  </si>
  <si>
    <t>Флэйминг Дезаер</t>
  </si>
  <si>
    <t>Краун Джевел</t>
  </si>
  <si>
    <t>Свитхёрт</t>
  </si>
  <si>
    <t>Лиззи</t>
  </si>
  <si>
    <t>Арт Парфюм</t>
  </si>
  <si>
    <t>Ванилла Пич</t>
  </si>
  <si>
    <t>Диннерплейт</t>
  </si>
  <si>
    <t>Иренас Чоис</t>
  </si>
  <si>
    <t>Леди Мадонна</t>
  </si>
  <si>
    <t>Прекоушес</t>
  </si>
  <si>
    <t>Принтал</t>
  </si>
  <si>
    <t>Санни Гёрлфренд</t>
  </si>
  <si>
    <t>Пуэбло</t>
  </si>
  <si>
    <t>Старлайт Сенсейшн</t>
  </si>
  <si>
    <t>Хиллстар</t>
  </si>
  <si>
    <t>Суада Дабл</t>
  </si>
  <si>
    <t>Флаер</t>
  </si>
  <si>
    <t>Соулмейт</t>
  </si>
  <si>
    <t>Айвори Куин (карат.)</t>
  </si>
  <si>
    <t>Рэд Джиант Стар (карат.)</t>
  </si>
  <si>
    <t>Лакки Баллунс</t>
  </si>
  <si>
    <t>Парти Баллунс</t>
  </si>
  <si>
    <t>Стратос</t>
  </si>
  <si>
    <r>
      <t xml:space="preserve">смесь сортов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</si>
  <si>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тёмно-розовый с белёсым краем лепестков </t>
    </r>
    <r>
      <rPr>
        <b/>
        <sz val="10"/>
        <rFont val="Calibri"/>
        <family val="2"/>
        <charset val="204"/>
        <scheme val="minor"/>
      </rPr>
      <t>МНОГОЦВЕТКОВЫЙ +МАХРОВЫЙ</t>
    </r>
  </si>
  <si>
    <r>
      <rPr>
        <b/>
        <sz val="10"/>
        <rFont val="Calibri"/>
        <family val="2"/>
        <charset val="204"/>
        <scheme val="minor"/>
      </rPr>
      <t>МАХРОВЫЙ+СПАЙДЕР</t>
    </r>
    <r>
      <rPr>
        <sz val="10"/>
        <rFont val="Calibri"/>
        <family val="2"/>
        <charset val="204"/>
        <scheme val="minor"/>
      </rPr>
      <t xml:space="preserve"> сливочно-желтый с лососево-розовыми и зелеными мазками, листва светло-зеленая со светлой каймой</t>
    </r>
  </si>
  <si>
    <r>
      <rPr>
        <b/>
        <sz val="10"/>
        <rFont val="Calibri"/>
        <family val="2"/>
        <charset val="204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ярко-клюквенный, кроющие лепестки малиново-зеленые</t>
    </r>
  </si>
  <si>
    <r>
      <rPr>
        <b/>
        <sz val="10"/>
        <rFont val="Calibri"/>
        <family val="2"/>
        <charset val="204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ярко-красный с желтым, кроющие лепестки малиново-зеленые</t>
    </r>
  </si>
  <si>
    <r>
      <rPr>
        <b/>
        <sz val="10"/>
        <rFont val="Calibri"/>
        <family val="2"/>
        <charset val="204"/>
        <scheme val="minor"/>
      </rPr>
      <t xml:space="preserve">МАХРОВЫЙ+КАСКАДНЫЙ </t>
    </r>
    <r>
      <rPr>
        <sz val="10"/>
        <rFont val="Calibri"/>
        <family val="2"/>
        <charset val="204"/>
        <scheme val="minor"/>
      </rPr>
      <t>похож на мороженое со взбитыми сливками. Уникальный, махровый, каскадный с белым центром и розовыми лепестками с зеленой чашечкой- основанием.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</si>
  <si>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винно-красный цвет бургундия с небольшими светло-кремовыми вкраплениями</t>
    </r>
  </si>
  <si>
    <r>
      <rPr>
        <b/>
        <sz val="10"/>
        <rFont val="Calibri"/>
        <family val="2"/>
        <charset val="204"/>
        <scheme val="minor"/>
      </rPr>
      <t>МАХРОВЫЙ+ГУСТОБАХРОМЧАТЫЙ</t>
    </r>
    <r>
      <rPr>
        <sz val="10"/>
        <rFont val="Calibri"/>
        <family val="2"/>
        <charset val="204"/>
        <scheme val="minor"/>
      </rPr>
      <t xml:space="preserve"> ярко-малиновый с густой белой бахромой</t>
    </r>
  </si>
  <si>
    <r>
      <rPr>
        <b/>
        <sz val="10"/>
        <rFont val="Calibri"/>
        <family val="2"/>
        <charset val="204"/>
        <scheme val="minor"/>
      </rPr>
      <t xml:space="preserve">МАХРОВЫЙ+ЛИЛИЕЦВЕТНЫЙ </t>
    </r>
    <r>
      <rPr>
        <sz val="10"/>
        <rFont val="Calibri"/>
        <family val="2"/>
        <charset val="204"/>
        <scheme val="minor"/>
      </rPr>
      <t>оригинальная форма с внешними заостренными- отогнутыми  лепестками, пурпурно-малиновый с кремово-розовой широкой каймой</t>
    </r>
  </si>
  <si>
    <r>
      <t xml:space="preserve">палево-бурый с желтым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</si>
  <si>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t xml:space="preserve">сиреневый. </t>
    </r>
    <r>
      <rPr>
        <b/>
        <sz val="10"/>
        <rFont val="Calibri"/>
        <family val="2"/>
        <charset val="204"/>
        <scheme val="minor"/>
      </rPr>
      <t>МАХРОВЫЙ+СУПЕРКАРЛИК</t>
    </r>
  </si>
  <si>
    <r>
      <rPr>
        <b/>
        <sz val="10"/>
        <rFont val="Calibri"/>
        <family val="2"/>
        <charset val="204"/>
        <scheme val="minor"/>
      </rPr>
      <t>ГУСТОМАХРОВЫЙ+МНОГОЯРУСНЫЙ</t>
    </r>
    <r>
      <rPr>
        <sz val="10"/>
        <rFont val="Calibri"/>
        <family val="2"/>
        <charset val="204"/>
        <scheme val="minor"/>
      </rPr>
      <t xml:space="preserve"> зеленое многоярусное основание с ярко-красной махровой шапкой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</si>
  <si>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ванильно-желтый с кремовой бахромой, кроющие лепестки как зеленая чашечка для пушистого бутона</t>
    </r>
  </si>
  <si>
    <r>
      <rPr>
        <b/>
        <sz val="10"/>
        <rFont val="Calibri"/>
        <family val="2"/>
        <charset val="204"/>
        <scheme val="minor"/>
      </rPr>
      <t xml:space="preserve">ГУСТОМАХРОВЫЙ+ГУСТОБАХРОМЧАТЫЙ </t>
    </r>
    <r>
      <rPr>
        <sz val="10"/>
        <rFont val="Calibri"/>
        <family val="2"/>
        <charset val="204"/>
        <scheme val="minor"/>
      </rPr>
      <t>жёлтый, внешние лепестки зелёные, бахрома с красными вкраплениями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</si>
  <si>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сиреневый с белой бахромой</t>
    </r>
  </si>
  <si>
    <r>
      <t xml:space="preserve">кремово-белый с зелеными "перьями" </t>
    </r>
    <r>
      <rPr>
        <b/>
        <sz val="10"/>
        <rFont val="Calibri"/>
        <family val="2"/>
        <charset val="204"/>
        <scheme val="minor"/>
      </rPr>
      <t>ЛИЛИЕЦВЕТНЫЙ + ЗЕЛЕНОЦВЕТНЫЙ</t>
    </r>
  </si>
  <si>
    <r>
      <rPr>
        <b/>
        <sz val="10"/>
        <rFont val="Calibri"/>
        <family val="2"/>
        <charset val="204"/>
        <scheme val="minor"/>
      </rPr>
      <t>ХАМЕЛЕОН   ГУСТОМАХРОВЫЙ</t>
    </r>
    <r>
      <rPr>
        <sz val="10"/>
        <rFont val="Calibri"/>
        <family val="2"/>
        <charset val="204"/>
        <scheme val="minor"/>
      </rPr>
      <t xml:space="preserve"> белый с розовой каймой до почти полностью малиново-розового</t>
    </r>
  </si>
  <si>
    <r>
      <t xml:space="preserve">красный, 
</t>
    </r>
    <r>
      <rPr>
        <b/>
        <sz val="10"/>
        <rFont val="Calibri"/>
        <family val="2"/>
        <charset val="204"/>
        <scheme val="minor"/>
      </rPr>
      <t>МНГОЦВЕТКОВЫЙ+БАХРОМЧ.</t>
    </r>
  </si>
  <si>
    <r>
      <rPr>
        <b/>
        <sz val="10"/>
        <rFont val="Calibri"/>
        <family val="2"/>
        <charset val="204"/>
        <scheme val="minor"/>
      </rPr>
      <t xml:space="preserve">ОГРОМНЫЕ ЦВЕТКИ: ТИП ГРЕЙГА </t>
    </r>
    <r>
      <rPr>
        <sz val="10"/>
        <rFont val="Calibri"/>
        <family val="2"/>
        <charset val="204"/>
        <scheme val="minor"/>
      </rPr>
      <t>Этот сорт по праву носит название "самый крупный тюльпан мире". Огромные яркие оранжево-алые цветки.</t>
    </r>
  </si>
  <si>
    <r>
      <rPr>
        <b/>
        <sz val="10"/>
        <rFont val="Calibri"/>
        <family val="2"/>
        <charset val="204"/>
        <scheme val="minor"/>
      </rPr>
      <t>БАХРОМЧАТЫЙ +МАХРОВЫЙ</t>
    </r>
    <r>
      <rPr>
        <sz val="10"/>
        <rFont val="Calibri"/>
        <family val="2"/>
        <charset val="204"/>
        <scheme val="minor"/>
      </rPr>
      <t xml:space="preserve"> темно-рубиновый с густой желтой бахромой, контрастный</t>
    </r>
  </si>
  <si>
    <r>
      <rPr>
        <b/>
        <sz val="10"/>
        <rFont val="Calibri"/>
        <family val="2"/>
        <charset val="204"/>
        <scheme val="minor"/>
      </rPr>
      <t>ГУСТОМАХРОВЫЙ+МНОГОЦВЕТКОВЫЙ</t>
    </r>
    <r>
      <rPr>
        <sz val="10"/>
        <rFont val="Calibri"/>
        <family val="2"/>
        <charset val="204"/>
        <scheme val="minor"/>
      </rPr>
      <t>, кораллово-розовый с широкой желтой каймой</t>
    </r>
  </si>
  <si>
    <r>
      <t xml:space="preserve">желтый. </t>
    </r>
    <r>
      <rPr>
        <b/>
        <sz val="10"/>
        <rFont val="Calibri"/>
        <family val="2"/>
        <charset val="204"/>
        <scheme val="minor"/>
      </rPr>
      <t>МАХРОВЫЙ+СУПЕРКАРЛИК</t>
    </r>
  </si>
  <si>
    <r>
      <t xml:space="preserve">желтый 
</t>
    </r>
    <r>
      <rPr>
        <b/>
        <sz val="10"/>
        <rFont val="Calibri"/>
        <family val="2"/>
        <charset val="204"/>
        <scheme val="minor"/>
      </rPr>
      <t>ЛИЛИЕЦВ.+МАХРОВЫЙ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</si>
  <si>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 </t>
    </r>
    <r>
      <rPr>
        <sz val="10"/>
        <rFont val="Calibri"/>
        <family val="2"/>
        <charset val="204"/>
        <scheme val="minor"/>
      </rPr>
      <t>глянцевый,ярко-красный, кроющие лепестки зеленые, бахрома слегка осветлена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</si>
  <si>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ярко-красный с желтой бахромчатой каймой и белыми вкраплениями на бахроме.</t>
    </r>
  </si>
  <si>
    <r>
      <t xml:space="preserve">красный 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</si>
  <si>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СУПЕРМАХРОВЫЙ+МНОГОЦВЕТКОВЫЙ</t>
    </r>
    <r>
      <rPr>
        <sz val="10"/>
        <rFont val="Calibri"/>
        <family val="2"/>
        <charset val="204"/>
        <scheme val="minor"/>
      </rPr>
      <t xml:space="preserve"> средне-поздний, кроющие лепестки малиновые, "шапочка" белая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</si>
  <si>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 xml:space="preserve"> оранжево-желтый, с бордовой полосой по центру лепестков, переливистый с бахромой 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</si>
  <si>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розовый с белой бахромой </t>
    </r>
  </si>
  <si>
    <r>
      <rPr>
        <b/>
        <sz val="10"/>
        <rFont val="Calibri"/>
        <family val="2"/>
        <charset val="204"/>
        <scheme val="minor"/>
      </rPr>
      <t>БАХРОМЧАТЫЙ + МАХРОВЫЙ</t>
    </r>
    <r>
      <rPr>
        <sz val="10"/>
        <rFont val="Calibri"/>
        <family val="2"/>
        <charset val="204"/>
        <scheme val="minor"/>
      </rPr>
      <t xml:space="preserve"> рубиновый с сиреневатой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</si>
  <si>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насыщенно-вишневый, бахрома с желтыми вкраплениями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</si>
  <si>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лимонно-желтый</t>
    </r>
  </si>
  <si>
    <r>
      <t xml:space="preserve">бархатно-бордовый
</t>
    </r>
    <r>
      <rPr>
        <b/>
        <sz val="10"/>
        <rFont val="Calibri"/>
        <family val="2"/>
        <charset val="204"/>
        <scheme val="minor"/>
      </rPr>
      <t xml:space="preserve">БАХРОМЧАТЫЙ+МАХРОВЫЙ </t>
    </r>
  </si>
  <si>
    <r>
      <rPr>
        <b/>
        <sz val="10"/>
        <rFont val="Calibri"/>
        <family val="2"/>
        <charset val="204"/>
        <scheme val="minor"/>
      </rPr>
      <t>ЭКЗОТИЧНЫЙ</t>
    </r>
    <r>
      <rPr>
        <sz val="10"/>
        <rFont val="Calibri"/>
        <family val="2"/>
        <charset val="204"/>
        <scheme val="minor"/>
      </rPr>
      <t>, ярко-алый с желтым донцем, лепестки причудливо и глубоко разрезаны, напоминают гриву льва</t>
    </r>
  </si>
  <si>
    <r>
      <rPr>
        <b/>
        <sz val="10"/>
        <rFont val="Calibri"/>
        <family val="2"/>
        <charset val="204"/>
        <scheme val="minor"/>
      </rPr>
      <t xml:space="preserve">МАХРОВЫЙ+ФОСТЕРА </t>
    </r>
    <r>
      <rPr>
        <sz val="10"/>
        <rFont val="Calibri"/>
        <family val="2"/>
        <charset val="204"/>
        <scheme val="minor"/>
      </rPr>
      <t>алый с кроющими узкими лепестками , у которых розовый центр и бело-зеленая кайма</t>
    </r>
  </si>
  <si>
    <r>
      <t xml:space="preserve">ЭКСКЛЮЗИВ! перламутрово-малиновый с зеленоватостью на внешних лепестках. </t>
    </r>
    <r>
      <rPr>
        <b/>
        <sz val="10"/>
        <rFont val="Calibri"/>
        <family val="2"/>
        <charset val="204"/>
        <scheme val="minor"/>
      </rPr>
      <t>МНОГОЦВЕТКОВЫЙ + МАХРОВЫЙ</t>
    </r>
  </si>
  <si>
    <r>
      <rPr>
        <b/>
        <sz val="10"/>
        <rFont val="Calibri"/>
        <family val="2"/>
        <charset val="204"/>
        <scheme val="minor"/>
      </rPr>
      <t xml:space="preserve">МАХРОВЫЙ+ФОСТЕРА </t>
    </r>
    <r>
      <rPr>
        <sz val="10"/>
        <rFont val="Calibri"/>
        <family val="2"/>
        <charset val="204"/>
        <scheme val="minor"/>
      </rPr>
      <t>оригинальный, каскадный, нежно-зеленые кроющие и нижние лепестки, центральные лепестки нежно-розовые, продолжительное цветение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</si>
  <si>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оранжевый с желтой бахромой, эффект свечения</t>
    </r>
  </si>
  <si>
    <r>
      <rPr>
        <b/>
        <sz val="10"/>
        <rFont val="Calibri"/>
        <family val="2"/>
        <charset val="204"/>
        <scheme val="minor"/>
      </rPr>
      <t xml:space="preserve">ГУСТОМАХРОВЫЙ+МНОГОЦВЕТКОВЫЙ </t>
    </r>
    <r>
      <rPr>
        <sz val="10"/>
        <rFont val="Calibri"/>
        <family val="2"/>
        <charset val="204"/>
        <scheme val="minor"/>
      </rPr>
      <t xml:space="preserve">
суперновинка 2019
двухцветный - внешние лепестки малиновые, центральные кремово белые</t>
    </r>
  </si>
  <si>
    <r>
      <rPr>
        <b/>
        <sz val="10"/>
        <rFont val="Calibri"/>
        <family val="2"/>
        <charset val="204"/>
        <scheme val="minor"/>
      </rPr>
      <t xml:space="preserve">МАХРОВЫЙ+ХАМЕЛЕОН </t>
    </r>
    <r>
      <rPr>
        <sz val="10"/>
        <rFont val="Calibri"/>
        <family val="2"/>
        <charset val="204"/>
        <scheme val="minor"/>
      </rPr>
      <t>расцветки постепенно переходят от светло нежно-розовых оттенков к малиновым и темно-розовым через очень эффектный меланж окрасок</t>
    </r>
  </si>
  <si>
    <r>
      <rPr>
        <b/>
        <sz val="10"/>
        <rFont val="Calibri"/>
        <family val="2"/>
        <charset val="204"/>
        <scheme val="minor"/>
      </rPr>
      <t>ГУСТОМАХРОВЫЙ+МНОГОЦВЕТКОВЫЙ</t>
    </r>
    <r>
      <rPr>
        <sz val="10"/>
        <rFont val="Calibri"/>
        <family val="2"/>
        <charset val="204"/>
        <scheme val="minor"/>
      </rPr>
      <t xml:space="preserve"> пурпурно-бордовый, глянцевый, выглядит как пион</t>
    </r>
  </si>
  <si>
    <r>
      <t xml:space="preserve">белый </t>
    </r>
    <r>
      <rPr>
        <b/>
        <sz val="10"/>
        <rFont val="Calibri"/>
        <family val="2"/>
        <charset val="204"/>
        <scheme val="minor"/>
      </rPr>
      <t>МАХРОВЫЙ+ СУПЕРКАРЛИК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</si>
  <si>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 пурпурный с сиреневатой бахромой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</si>
  <si>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, кремово-розоватый с кораллово-розовой каймой, постепенно становится более коралловым</t>
    </r>
  </si>
  <si>
    <r>
      <rPr>
        <b/>
        <sz val="10"/>
        <rFont val="Calibri"/>
        <family val="2"/>
        <charset val="204"/>
        <scheme val="minor"/>
      </rPr>
      <t xml:space="preserve">МАХРОВЫЙ+ДЕКОРАТИВНАЯ ЛИСТВА </t>
    </r>
    <r>
      <rPr>
        <sz val="10"/>
        <rFont val="Calibri"/>
        <family val="2"/>
        <charset val="204"/>
        <scheme val="minor"/>
      </rPr>
      <t>очень яркий: кумачево-красный, глянцевый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</si>
  <si>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сложная окраска абрикосово-розовый с желтой бахромой</t>
    </r>
  </si>
  <si>
    <r>
      <rPr>
        <b/>
        <sz val="10"/>
        <rFont val="Calibri"/>
        <family val="2"/>
        <charset val="204"/>
        <scheme val="minor"/>
      </rPr>
      <t>МАХРОВЫЙ+КАРЛИК</t>
    </r>
    <r>
      <rPr>
        <sz val="10"/>
        <rFont val="Calibri"/>
        <family val="2"/>
        <charset val="204"/>
        <scheme val="minor"/>
      </rPr>
      <t xml:space="preserve"> ярко-красный с небольшими желтыми вкраплениями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</si>
  <si>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 </t>
    </r>
    <r>
      <rPr>
        <sz val="10"/>
        <rFont val="Calibri"/>
        <family val="2"/>
        <charset val="204"/>
        <scheme val="minor"/>
      </rPr>
      <t>карминно-красный с красной бахромой</t>
    </r>
  </si>
  <si>
    <r>
      <rPr>
        <b/>
        <sz val="10"/>
        <rFont val="Calibri"/>
        <family val="2"/>
        <charset val="204"/>
        <scheme val="minor"/>
      </rPr>
      <t xml:space="preserve">ЛИЛИЕЦВЕТНЫЙ+МАХРОВЫЙ </t>
    </r>
    <r>
      <rPr>
        <sz val="10"/>
        <rFont val="Calibri"/>
        <family val="2"/>
        <charset val="204"/>
        <scheme val="minor"/>
      </rPr>
      <t>+многоцветковый, красный, лепестки причудливо изгибаются на кремово-желтых кончиках</t>
    </r>
  </si>
  <si>
    <r>
      <t xml:space="preserve">оранжево-красный с желтой бахромой
</t>
    </r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</t>
    </r>
  </si>
  <si>
    <r>
      <rPr>
        <b/>
        <sz val="10"/>
        <rFont val="Calibri"/>
        <family val="2"/>
        <charset val="204"/>
        <scheme val="minor"/>
      </rPr>
      <t xml:space="preserve">СУПЕРМАХРОВЫЙ+МНОГОЯРУСНЫЙ, </t>
    </r>
    <r>
      <rPr>
        <sz val="10"/>
        <rFont val="Calibri"/>
        <family val="2"/>
        <charset val="204"/>
        <scheme val="minor"/>
      </rPr>
      <t>бутоны сначала зеленые с белым и розовым оттенком, а во время раскрытия становятся полностью белыми с розовыми вкраплениями и штрихами</t>
    </r>
  </si>
  <si>
    <r>
      <rPr>
        <b/>
        <sz val="10"/>
        <rFont val="Calibri"/>
        <family val="2"/>
        <charset val="204"/>
        <scheme val="minor"/>
      </rPr>
      <t xml:space="preserve">МАХРОВЫЙ+ПОПУГАЙНЫЙ </t>
    </r>
    <r>
      <rPr>
        <sz val="10"/>
        <rFont val="Calibri"/>
        <family val="2"/>
        <charset val="204"/>
        <scheme val="minor"/>
      </rPr>
      <t>перелив нежно-розового с белым, кроющие лепестки с зелеными мазками</t>
    </r>
  </si>
  <si>
    <r>
      <t xml:space="preserve">Тип 'ПИКЧЕР', бутоны в виде короны 
</t>
    </r>
    <r>
      <rPr>
        <b/>
        <sz val="10"/>
        <rFont val="Calibri"/>
        <family val="2"/>
        <charset val="204"/>
        <scheme val="minor"/>
      </rPr>
      <t>ХАМЕЛЕОН</t>
    </r>
    <r>
      <rPr>
        <sz val="10"/>
        <rFont val="Calibri"/>
        <family val="2"/>
        <charset val="204"/>
        <scheme val="minor"/>
      </rPr>
      <t xml:space="preserve">, каждый цветок уникален. Кремово-желтого цвета с рубиновой каймой или полосками, затем рубиновый цвет постепенно заполняет весь лепесток </t>
    </r>
  </si>
  <si>
    <r>
      <rPr>
        <b/>
        <sz val="10"/>
        <rFont val="Calibri"/>
        <family val="2"/>
        <charset val="204"/>
        <scheme val="minor"/>
      </rPr>
      <t xml:space="preserve">СУПЕРМАХРОВЫЙ+МНОГОЯРУСНЫЙ, </t>
    </r>
    <r>
      <rPr>
        <sz val="10"/>
        <rFont val="Calibri"/>
        <family val="2"/>
        <charset val="204"/>
        <scheme val="minor"/>
      </rPr>
      <t>перламутрово-розовый со слегка осветленными краями</t>
    </r>
  </si>
  <si>
    <r>
      <rPr>
        <b/>
        <sz val="10"/>
        <rFont val="Calibri"/>
        <family val="2"/>
        <charset val="204"/>
        <scheme val="minor"/>
      </rPr>
      <t xml:space="preserve">БАХРОМЧАТЫЙ+МАХРОВЫЙ </t>
    </r>
    <r>
      <rPr>
        <sz val="10"/>
        <rFont val="Calibri"/>
        <family val="2"/>
        <charset val="204"/>
        <scheme val="minor"/>
      </rPr>
      <t>, белый с ярко-красной чашей в основании лепестков</t>
    </r>
  </si>
  <si>
    <r>
      <t xml:space="preserve">красный, </t>
    </r>
    <r>
      <rPr>
        <b/>
        <sz val="10"/>
        <rFont val="Calibri"/>
        <family val="2"/>
        <charset val="204"/>
        <scheme val="minor"/>
      </rPr>
      <t>МНГОЦВЕТКОВЫЙ+ДЕКОРАТИВНАЯ ЛИСТВА</t>
    </r>
  </si>
  <si>
    <r>
      <rPr>
        <b/>
        <sz val="10"/>
        <rFont val="Calibri"/>
        <family val="2"/>
        <charset val="204"/>
        <scheme val="minor"/>
      </rPr>
      <t>БАХРОМЧАТЫЙ+МАХРОВЫЙ</t>
    </r>
    <r>
      <rPr>
        <sz val="10"/>
        <rFont val="Calibri"/>
        <family val="2"/>
        <charset val="204"/>
        <scheme val="minor"/>
      </rPr>
      <t xml:space="preserve"> Оттенки персикового и розовато-лососевого с осветленной, подсвечивающей бахромой</t>
    </r>
  </si>
  <si>
    <r>
      <t xml:space="preserve">белый
</t>
    </r>
    <r>
      <rPr>
        <b/>
        <sz val="10"/>
        <rFont val="Calibri"/>
        <family val="2"/>
        <charset val="204"/>
        <scheme val="minor"/>
      </rPr>
      <t>МНГОЦВЕТКОВЫЙ+МАХРОВЫЙ</t>
    </r>
  </si>
  <si>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кораллово-оранжевый с желтым меланжем</t>
    </r>
  </si>
  <si>
    <r>
      <rPr>
        <b/>
        <sz val="10"/>
        <rFont val="Calibri"/>
        <family val="2"/>
        <charset val="204"/>
        <scheme val="minor"/>
      </rPr>
      <t>ГУСТОБАХРОМЧАТЫЙ</t>
    </r>
    <r>
      <rPr>
        <sz val="10"/>
        <rFont val="Calibri"/>
        <family val="2"/>
        <charset val="204"/>
        <scheme val="minor"/>
      </rPr>
      <t xml:space="preserve"> сиреневато-розовый с осветленной бахромой</t>
    </r>
  </si>
  <si>
    <r>
      <t xml:space="preserve">темно-красный 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</si>
  <si>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темно-сиреневый с кремово-белой бахромой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</si>
  <si>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жёлтый с коралловым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</si>
  <si>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t xml:space="preserve">белый  </t>
    </r>
    <r>
      <rPr>
        <b/>
        <sz val="10"/>
        <rFont val="Calibri"/>
        <family val="2"/>
        <charset val="204"/>
        <scheme val="minor"/>
      </rPr>
      <t>ГУСТОБАХРОМЧАТЫЙ</t>
    </r>
  </si>
  <si>
    <r>
      <rPr>
        <b/>
        <sz val="10"/>
        <rFont val="Calibri"/>
        <family val="2"/>
        <charset val="204"/>
        <scheme val="minor"/>
      </rPr>
      <t xml:space="preserve">ГУСТОБАХРОМЧАТЫЙ </t>
    </r>
    <r>
      <rPr>
        <sz val="10"/>
        <rFont val="Calibri"/>
        <family val="2"/>
        <charset val="204"/>
        <scheme val="minor"/>
      </rPr>
      <t xml:space="preserve">кумачово-красный </t>
    </r>
  </si>
  <si>
    <r>
      <t xml:space="preserve">белый </t>
    </r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похож на взбитые сливки</t>
    </r>
  </si>
  <si>
    <r>
      <rPr>
        <b/>
        <sz val="10"/>
        <rFont val="Calibri"/>
        <family val="2"/>
        <charset val="204"/>
        <scheme val="minor"/>
      </rPr>
      <t>МАХРОВЫЙ+КАСКАДНЫЙ</t>
    </r>
    <r>
      <rPr>
        <sz val="10"/>
        <rFont val="Calibri"/>
        <family val="2"/>
        <charset val="204"/>
        <scheme val="minor"/>
      </rPr>
      <t xml:space="preserve"> ванильно-желтый нижние кроющие лепестки зеленоватые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</si>
  <si>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ярко-красный, глянцевый, мощный, кроющие лепестки с зелеными и белыми мазками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</si>
  <si>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малиново-красный с контрастной аккуратной желтой каймой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</si>
  <si>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, белый с малиново-пунцовыми мазками на кончиках лепестков </t>
    </r>
  </si>
  <si>
    <r>
      <t xml:space="preserve">кораллово-красный, лепестки перистой формы
</t>
    </r>
    <r>
      <rPr>
        <b/>
        <sz val="10"/>
        <rFont val="Calibri"/>
        <family val="2"/>
        <charset val="204"/>
        <scheme val="minor"/>
      </rPr>
      <t>ГУСТОМАХРОВЫЙ+МНОГОЦВЕТКОВЫЙ</t>
    </r>
  </si>
  <si>
    <r>
      <t xml:space="preserve">крупный, малиновый с белыми кончиками, крайние лепестки с зелеными мазками , листва с белой каймой </t>
    </r>
    <r>
      <rPr>
        <b/>
        <sz val="10"/>
        <rFont val="Calibri"/>
        <family val="2"/>
        <charset val="204"/>
        <scheme val="minor"/>
      </rPr>
      <t>ГУСТОМАХРОВЫЙ</t>
    </r>
  </si>
  <si>
    <r>
      <rPr>
        <b/>
        <sz val="10"/>
        <rFont val="Calibri"/>
        <family val="2"/>
        <charset val="204"/>
        <scheme val="minor"/>
      </rPr>
      <t>МАХРОВЫЙ</t>
    </r>
    <r>
      <rPr>
        <sz val="10"/>
        <rFont val="Calibri"/>
        <family val="2"/>
        <charset val="204"/>
        <scheme val="minor"/>
      </rPr>
      <t xml:space="preserve"> Очень живописный. переливиствый темно-и светло-сиреневый с небольшимилиловыми  мазками 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</si>
  <si>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кремово-розовый с пурпурно-красными полосами, линиями и штрихами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</si>
  <si>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насыщенно-красный с белой каймой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</si>
  <si>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живописный оранжево-абрикосовый с алыми линиями, мазками, полосами и штрихами, кроющие лепестки с зелеными полосами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</si>
  <si>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малиново-розовый с белой каймой.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</si>
  <si>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бордовый, глянцевый, переливистый, супер эффектный!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</si>
  <si>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пурпурно-лиловый, кроющие лепестки зеленые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</si>
  <si>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перламутрово-коралловый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</si>
  <si>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>, переливы розового, сиреневого и оранжевого, очень похож на цветущий пион</t>
    </r>
  </si>
  <si>
    <r>
      <rPr>
        <b/>
        <sz val="10"/>
        <rFont val="Calibri"/>
        <family val="2"/>
        <charset val="204"/>
        <scheme val="minor"/>
      </rPr>
      <t>ГУСТОМАХРОВЫЙ</t>
    </r>
    <r>
      <rPr>
        <sz val="10"/>
        <rFont val="Calibri"/>
        <family val="2"/>
        <charset val="204"/>
        <scheme val="minor"/>
      </rPr>
      <t xml:space="preserve"> яркий, цвет фукcии со светлыми переливами</t>
    </r>
  </si>
  <si>
    <t>Новинка! кремовый с ярко-розовой каймой</t>
  </si>
  <si>
    <t>Tulipa Strawberry Cream</t>
  </si>
  <si>
    <t>Tulipa Congo</t>
  </si>
  <si>
    <t>Tulipa Blushing Diamond</t>
  </si>
  <si>
    <t>Каллахан</t>
  </si>
  <si>
    <t>Tulipa Callahan</t>
  </si>
  <si>
    <t>ОСН &gt;&gt;&gt;</t>
  </si>
</sst>
</file>

<file path=xl/styles.xml><?xml version="1.0" encoding="utf-8"?>
<styleSheet xmlns="http://schemas.openxmlformats.org/spreadsheetml/2006/main">
  <numFmts count="9">
    <numFmt numFmtId="165" formatCode="#,##0.00;;;@"/>
    <numFmt numFmtId="166" formatCode="0;\-0;;@"/>
    <numFmt numFmtId="168" formatCode="#,##0.00&quot;р.&quot;"/>
    <numFmt numFmtId="170" formatCode="#,##0_ ;[Red]\-#,##0\ "/>
    <numFmt numFmtId="174" formatCode="00000_###000_00"/>
    <numFmt numFmtId="176" formatCode="#,##0.0_ ;[Red]\-#,##0.0\ "/>
    <numFmt numFmtId="177" formatCode="#,##0_ ;[Red]\-#,##0;;@"/>
    <numFmt numFmtId="178" formatCode="_-* #,##0.00\ [$₽-419]_-;\-* #,##0.00\ [$₽-419]_-;_-* &quot;-&quot;??\ [$₽-419]_-;_-@_-"/>
    <numFmt numFmtId="180" formatCode="\х\ #,##0"/>
  </numFmts>
  <fonts count="97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8"/>
      <color indexed="58"/>
      <name val="Arial"/>
      <family val="2"/>
      <charset val="204"/>
    </font>
    <font>
      <b/>
      <i/>
      <u/>
      <sz val="7.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sz val="8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i/>
      <sz val="14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b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i/>
      <sz val="8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name val="Arial"/>
      <family val="2"/>
      <charset val="204"/>
    </font>
    <font>
      <b/>
      <i/>
      <sz val="16"/>
      <color rgb="FFFFFF00"/>
      <name val="Arial"/>
      <family val="2"/>
      <charset val="204"/>
    </font>
    <font>
      <sz val="7.5"/>
      <color rgb="FFFFFF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8"/>
      <color theme="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14"/>
      <color indexed="1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sz val="7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i/>
      <sz val="16"/>
      <color indexed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Arial Cyr"/>
      <charset val="204"/>
    </font>
    <font>
      <b/>
      <sz val="10"/>
      <color rgb="FF00008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b/>
      <i/>
      <sz val="16"/>
      <color rgb="FFC0000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i/>
      <sz val="14"/>
      <color indexed="18"/>
      <name val="Arial"/>
      <family val="2"/>
      <charset val="204"/>
    </font>
    <font>
      <b/>
      <i/>
      <sz val="18"/>
      <color indexed="18"/>
      <name val="Arial"/>
      <family val="2"/>
      <charset val="204"/>
    </font>
    <font>
      <sz val="9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i/>
      <sz val="10"/>
      <color rgb="FFFFFF00"/>
      <name val="Arial"/>
      <family val="2"/>
      <charset val="204"/>
    </font>
    <font>
      <b/>
      <i/>
      <sz val="10"/>
      <color theme="0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8"/>
      <color rgb="FF7030A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4"/>
      <color indexed="58"/>
      <name val="Arial"/>
      <family val="2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Arial"/>
      <family val="2"/>
      <charset val="204"/>
    </font>
    <font>
      <b/>
      <i/>
      <sz val="10"/>
      <color indexed="58"/>
      <name val="Arial"/>
      <family val="2"/>
      <charset val="204"/>
    </font>
    <font>
      <b/>
      <i/>
      <sz val="10"/>
      <color indexed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i/>
      <sz val="12"/>
      <color theme="0" tint="-0.14999847407452621"/>
      <name val="Calibri"/>
      <family val="2"/>
      <charset val="204"/>
      <scheme val="minor"/>
    </font>
    <font>
      <b/>
      <sz val="8"/>
      <color theme="0" tint="-0.14999847407452621"/>
      <name val="Calibri"/>
      <family val="2"/>
      <charset val="204"/>
      <scheme val="minor"/>
    </font>
    <font>
      <b/>
      <i/>
      <sz val="10"/>
      <color theme="0" tint="-0.14999847407452621"/>
      <name val="Calibri"/>
      <family val="2"/>
      <charset val="204"/>
      <scheme val="minor"/>
    </font>
    <font>
      <sz val="10"/>
      <color rgb="FF0070C0"/>
      <name val="Arial Cyr"/>
      <charset val="204"/>
    </font>
    <font>
      <sz val="10"/>
      <color rgb="FF7030A0"/>
      <name val="Arial Cyr"/>
      <charset val="204"/>
    </font>
    <font>
      <b/>
      <sz val="14"/>
      <name val="Calibri"/>
      <family val="2"/>
      <charset val="204"/>
      <scheme val="minor"/>
    </font>
    <font>
      <sz val="14"/>
      <name val="Arial"/>
      <family val="2"/>
      <charset val="204"/>
    </font>
    <font>
      <b/>
      <i/>
      <sz val="18"/>
      <color indexed="12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5" fillId="7" borderId="1" applyNumberFormat="0" applyAlignment="0" applyProtection="0"/>
    <xf numFmtId="0" fontId="6" fillId="20" borderId="9" applyNumberFormat="0" applyAlignment="0" applyProtection="0"/>
    <xf numFmtId="0" fontId="7" fillId="20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8" applyNumberFormat="0" applyFill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" fillId="23" borderId="7" applyNumberFormat="0" applyFon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</cellStyleXfs>
  <cellXfs count="219">
    <xf numFmtId="0" fontId="0" fillId="0" borderId="0" xfId="0"/>
    <xf numFmtId="0" fontId="28" fillId="24" borderId="0" xfId="0" applyFont="1" applyFill="1" applyAlignment="1">
      <alignment vertical="center" wrapText="1"/>
    </xf>
    <xf numFmtId="0" fontId="21" fillId="24" borderId="0" xfId="0" applyFont="1" applyFill="1" applyAlignment="1">
      <alignment vertical="center" wrapText="1"/>
    </xf>
    <xf numFmtId="0" fontId="24" fillId="24" borderId="0" xfId="0" applyFont="1" applyFill="1" applyAlignment="1">
      <alignment vertical="center" wrapText="1"/>
    </xf>
    <xf numFmtId="165" fontId="29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>
      <alignment vertical="center"/>
    </xf>
    <xf numFmtId="0" fontId="24" fillId="24" borderId="0" xfId="0" applyFont="1" applyFill="1" applyAlignment="1">
      <alignment horizontal="center" vertical="center" wrapText="1"/>
    </xf>
    <xf numFmtId="0" fontId="29" fillId="24" borderId="0" xfId="0" applyFont="1" applyFill="1" applyAlignment="1">
      <alignment horizontal="center" vertical="center" wrapText="1"/>
    </xf>
    <xf numFmtId="0" fontId="29" fillId="24" borderId="0" xfId="0" applyFont="1" applyFill="1" applyAlignment="1">
      <alignment vertical="center" wrapText="1"/>
    </xf>
    <xf numFmtId="0" fontId="4" fillId="24" borderId="0" xfId="0" applyFont="1" applyFill="1" applyAlignment="1">
      <alignment vertical="center"/>
    </xf>
    <xf numFmtId="0" fontId="29" fillId="24" borderId="10" xfId="0" applyFont="1" applyFill="1" applyBorder="1" applyAlignment="1">
      <alignment vertical="center" wrapText="1"/>
    </xf>
    <xf numFmtId="0" fontId="26" fillId="24" borderId="0" xfId="0" applyFont="1" applyFill="1" applyAlignment="1">
      <alignment vertical="center"/>
    </xf>
    <xf numFmtId="168" fontId="31" fillId="24" borderId="0" xfId="0" applyNumberFormat="1" applyFont="1" applyFill="1" applyAlignment="1" applyProtection="1">
      <alignment vertical="center"/>
      <protection hidden="1"/>
    </xf>
    <xf numFmtId="0" fontId="4" fillId="24" borderId="0" xfId="0" applyFont="1" applyFill="1" applyAlignment="1">
      <alignment horizontal="center" vertical="center" wrapText="1"/>
    </xf>
    <xf numFmtId="49" fontId="29" fillId="24" borderId="0" xfId="0" applyNumberFormat="1" applyFont="1" applyFill="1" applyAlignment="1">
      <alignment horizontal="left" vertical="center"/>
    </xf>
    <xf numFmtId="0" fontId="30" fillId="24" borderId="0" xfId="0" applyFont="1" applyFill="1" applyAlignment="1">
      <alignment vertical="center" wrapText="1"/>
    </xf>
    <xf numFmtId="0" fontId="24" fillId="24" borderId="0" xfId="0" applyFont="1" applyFill="1" applyAlignment="1">
      <alignment vertical="center"/>
    </xf>
    <xf numFmtId="1" fontId="29" fillId="0" borderId="0" xfId="0" applyNumberFormat="1" applyFont="1" applyAlignment="1" applyProtection="1">
      <alignment vertical="center"/>
      <protection hidden="1"/>
    </xf>
    <xf numFmtId="168" fontId="24" fillId="24" borderId="0" xfId="0" applyNumberFormat="1" applyFont="1" applyFill="1" applyAlignment="1" applyProtection="1">
      <alignment horizontal="center" vertical="center"/>
      <protection hidden="1"/>
    </xf>
    <xf numFmtId="0" fontId="34" fillId="24" borderId="0" xfId="0" applyFont="1" applyFill="1" applyAlignment="1" applyProtection="1">
      <alignment vertical="center" wrapText="1"/>
      <protection hidden="1"/>
    </xf>
    <xf numFmtId="0" fontId="35" fillId="24" borderId="0" xfId="0" applyFont="1" applyFill="1" applyAlignment="1" applyProtection="1">
      <alignment horizontal="center" vertical="center" wrapText="1"/>
      <protection hidden="1"/>
    </xf>
    <xf numFmtId="0" fontId="0" fillId="25" borderId="0" xfId="0" applyFill="1"/>
    <xf numFmtId="0" fontId="36" fillId="24" borderId="0" xfId="0" applyFont="1" applyFill="1" applyAlignment="1">
      <alignment horizontal="left" vertical="center"/>
    </xf>
    <xf numFmtId="0" fontId="38" fillId="24" borderId="0" xfId="0" applyFont="1" applyFill="1" applyAlignment="1">
      <alignment vertical="center"/>
    </xf>
    <xf numFmtId="0" fontId="37" fillId="24" borderId="0" xfId="0" applyFont="1" applyFill="1" applyAlignment="1">
      <alignment vertical="center"/>
    </xf>
    <xf numFmtId="0" fontId="37" fillId="24" borderId="0" xfId="0" applyFont="1" applyFill="1" applyAlignment="1">
      <alignment vertical="center" wrapText="1"/>
    </xf>
    <xf numFmtId="0" fontId="44" fillId="24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6" fillId="25" borderId="0" xfId="0" applyFont="1" applyFill="1"/>
    <xf numFmtId="0" fontId="32" fillId="24" borderId="0" xfId="0" applyFont="1" applyFill="1" applyAlignment="1">
      <alignment horizontal="right" vertical="center" wrapText="1"/>
    </xf>
    <xf numFmtId="165" fontId="47" fillId="0" borderId="16" xfId="0" applyNumberFormat="1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41" fillId="25" borderId="0" xfId="0" applyFont="1" applyFill="1"/>
    <xf numFmtId="0" fontId="59" fillId="0" borderId="37" xfId="28" applyFont="1" applyFill="1" applyBorder="1" applyAlignment="1" applyProtection="1">
      <alignment horizontal="center" vertical="center" wrapText="1"/>
    </xf>
    <xf numFmtId="0" fontId="52" fillId="25" borderId="0" xfId="0" applyFont="1" applyFill="1"/>
    <xf numFmtId="0" fontId="49" fillId="24" borderId="0" xfId="0" applyFont="1" applyFill="1" applyAlignment="1">
      <alignment horizontal="center" vertical="center" wrapText="1"/>
    </xf>
    <xf numFmtId="0" fontId="52" fillId="0" borderId="18" xfId="0" applyFont="1" applyBorder="1" applyAlignment="1">
      <alignment horizontal="center" vertical="center" wrapText="1"/>
    </xf>
    <xf numFmtId="3" fontId="42" fillId="29" borderId="26" xfId="0" applyNumberFormat="1" applyFont="1" applyFill="1" applyBorder="1" applyAlignment="1">
      <alignment horizontal="center" vertical="center" wrapText="1"/>
    </xf>
    <xf numFmtId="49" fontId="56" fillId="25" borderId="22" xfId="0" applyNumberFormat="1" applyFont="1" applyFill="1" applyBorder="1" applyAlignment="1">
      <alignment horizontal="left" vertical="center"/>
    </xf>
    <xf numFmtId="0" fontId="41" fillId="25" borderId="22" xfId="0" applyFont="1" applyFill="1" applyBorder="1" applyAlignment="1">
      <alignment vertical="center" wrapText="1"/>
    </xf>
    <xf numFmtId="0" fontId="52" fillId="25" borderId="22" xfId="0" applyFont="1" applyFill="1" applyBorder="1" applyAlignment="1">
      <alignment horizontal="center" vertical="center"/>
    </xf>
    <xf numFmtId="49" fontId="52" fillId="25" borderId="22" xfId="0" applyNumberFormat="1" applyFont="1" applyFill="1" applyBorder="1" applyAlignment="1">
      <alignment horizontal="center" vertical="center"/>
    </xf>
    <xf numFmtId="0" fontId="41" fillId="25" borderId="22" xfId="0" applyFont="1" applyFill="1" applyBorder="1" applyAlignment="1">
      <alignment horizontal="center" vertical="center"/>
    </xf>
    <xf numFmtId="0" fontId="47" fillId="25" borderId="22" xfId="0" applyFont="1" applyFill="1" applyBorder="1" applyAlignment="1">
      <alignment horizontal="center" vertical="center"/>
    </xf>
    <xf numFmtId="0" fontId="58" fillId="25" borderId="36" xfId="0" applyFont="1" applyFill="1" applyBorder="1" applyAlignment="1">
      <alignment horizontal="center" vertical="center"/>
    </xf>
    <xf numFmtId="0" fontId="42" fillId="0" borderId="37" xfId="0" applyFont="1" applyBorder="1" applyAlignment="1">
      <alignment horizontal="left" vertical="center" wrapText="1"/>
    </xf>
    <xf numFmtId="49" fontId="50" fillId="0" borderId="37" xfId="0" applyNumberFormat="1" applyFont="1" applyBorder="1" applyAlignment="1">
      <alignment horizontal="center" vertical="center"/>
    </xf>
    <xf numFmtId="0" fontId="42" fillId="0" borderId="40" xfId="0" applyFont="1" applyBorder="1" applyAlignment="1">
      <alignment horizontal="center" vertical="center"/>
    </xf>
    <xf numFmtId="174" fontId="60" fillId="0" borderId="37" xfId="0" applyNumberFormat="1" applyFont="1" applyBorder="1" applyAlignment="1">
      <alignment horizontal="center" vertical="center" wrapText="1"/>
    </xf>
    <xf numFmtId="174" fontId="61" fillId="0" borderId="37" xfId="0" applyNumberFormat="1" applyFont="1" applyBorder="1" applyAlignment="1">
      <alignment horizontal="left" vertical="center" wrapText="1"/>
    </xf>
    <xf numFmtId="170" fontId="52" fillId="0" borderId="41" xfId="0" applyNumberFormat="1" applyFont="1" applyBorder="1" applyAlignment="1">
      <alignment horizontal="center" vertical="center"/>
    </xf>
    <xf numFmtId="0" fontId="42" fillId="27" borderId="37" xfId="0" applyFont="1" applyFill="1" applyBorder="1" applyAlignment="1">
      <alignment horizontal="left" vertical="center" wrapText="1"/>
    </xf>
    <xf numFmtId="4" fontId="42" fillId="27" borderId="20" xfId="0" applyNumberFormat="1" applyFont="1" applyFill="1" applyBorder="1" applyAlignment="1">
      <alignment horizontal="center" vertical="center"/>
    </xf>
    <xf numFmtId="0" fontId="47" fillId="25" borderId="0" xfId="0" applyFont="1" applyFill="1" applyAlignment="1">
      <alignment horizontal="center" vertical="center"/>
    </xf>
    <xf numFmtId="0" fontId="47" fillId="0" borderId="33" xfId="0" applyFont="1" applyBorder="1" applyAlignment="1">
      <alignment horizontal="center" vertical="center" textRotation="90" wrapText="1"/>
    </xf>
    <xf numFmtId="0" fontId="65" fillId="0" borderId="33" xfId="0" applyFont="1" applyBorder="1" applyAlignment="1">
      <alignment horizontal="center" vertical="center" wrapText="1"/>
    </xf>
    <xf numFmtId="0" fontId="70" fillId="25" borderId="0" xfId="0" applyFont="1" applyFill="1" applyAlignment="1">
      <alignment vertical="center"/>
    </xf>
    <xf numFmtId="0" fontId="53" fillId="25" borderId="0" xfId="0" applyFont="1" applyFill="1"/>
    <xf numFmtId="2" fontId="41" fillId="25" borderId="0" xfId="0" applyNumberFormat="1" applyFont="1" applyFill="1"/>
    <xf numFmtId="0" fontId="29" fillId="25" borderId="0" xfId="0" applyFont="1" applyFill="1" applyAlignment="1" applyProtection="1">
      <alignment horizontal="left" vertical="center" wrapText="1"/>
      <protection hidden="1"/>
    </xf>
    <xf numFmtId="180" fontId="72" fillId="0" borderId="21" xfId="0" applyNumberFormat="1" applyFont="1" applyBorder="1" applyAlignment="1">
      <alignment horizontal="center" vertical="center" wrapText="1"/>
    </xf>
    <xf numFmtId="0" fontId="63" fillId="25" borderId="0" xfId="0" applyFont="1" applyFill="1" applyAlignment="1">
      <alignment wrapText="1"/>
    </xf>
    <xf numFmtId="0" fontId="75" fillId="24" borderId="0" xfId="0" applyFont="1" applyFill="1" applyAlignment="1">
      <alignment horizontal="left" vertical="center"/>
    </xf>
    <xf numFmtId="0" fontId="33" fillId="24" borderId="0" xfId="0" applyFont="1" applyFill="1" applyAlignment="1">
      <alignment horizontal="left" vertical="center" wrapText="1"/>
    </xf>
    <xf numFmtId="0" fontId="29" fillId="24" borderId="0" xfId="0" applyFont="1" applyFill="1" applyAlignment="1" applyProtection="1">
      <alignment horizontal="left" vertical="center" wrapText="1"/>
      <protection hidden="1"/>
    </xf>
    <xf numFmtId="0" fontId="76" fillId="24" borderId="0" xfId="0" applyFont="1" applyFill="1" applyAlignment="1" applyProtection="1">
      <alignment horizontal="left" vertical="center" wrapText="1"/>
      <protection hidden="1"/>
    </xf>
    <xf numFmtId="0" fontId="43" fillId="24" borderId="0" xfId="0" applyFont="1" applyFill="1" applyAlignment="1" applyProtection="1">
      <alignment horizontal="left" vertical="center" wrapText="1"/>
      <protection hidden="1"/>
    </xf>
    <xf numFmtId="176" fontId="29" fillId="24" borderId="0" xfId="0" applyNumberFormat="1" applyFont="1" applyFill="1" applyAlignment="1" applyProtection="1">
      <alignment horizontal="left" vertical="center" wrapText="1"/>
      <protection hidden="1"/>
    </xf>
    <xf numFmtId="180" fontId="26" fillId="0" borderId="21" xfId="0" applyNumberFormat="1" applyFont="1" applyBorder="1" applyAlignment="1">
      <alignment horizontal="center" vertical="center" wrapText="1"/>
    </xf>
    <xf numFmtId="49" fontId="48" fillId="0" borderId="12" xfId="0" applyNumberFormat="1" applyFont="1" applyBorder="1" applyAlignment="1">
      <alignment horizontal="center" vertical="center" wrapText="1"/>
    </xf>
    <xf numFmtId="1" fontId="47" fillId="29" borderId="33" xfId="0" applyNumberFormat="1" applyFont="1" applyFill="1" applyBorder="1" applyAlignment="1">
      <alignment horizontal="center" vertical="center" wrapText="1"/>
    </xf>
    <xf numFmtId="1" fontId="47" fillId="0" borderId="29" xfId="0" applyNumberFormat="1" applyFont="1" applyBorder="1" applyAlignment="1">
      <alignment horizontal="center" vertical="center" wrapText="1"/>
    </xf>
    <xf numFmtId="0" fontId="49" fillId="26" borderId="19" xfId="0" applyFont="1" applyFill="1" applyBorder="1" applyAlignment="1">
      <alignment horizontal="left" vertical="center"/>
    </xf>
    <xf numFmtId="0" fontId="41" fillId="26" borderId="21" xfId="0" applyFont="1" applyFill="1" applyBorder="1" applyAlignment="1">
      <alignment horizontal="left" vertical="center" wrapText="1"/>
    </xf>
    <xf numFmtId="0" fontId="33" fillId="25" borderId="0" xfId="0" applyFont="1" applyFill="1" applyAlignment="1">
      <alignment horizontal="left" vertical="center"/>
    </xf>
    <xf numFmtId="0" fontId="50" fillId="25" borderId="23" xfId="0" applyFont="1" applyFill="1" applyBorder="1" applyAlignment="1">
      <alignment horizontal="center" vertical="center" wrapText="1"/>
    </xf>
    <xf numFmtId="0" fontId="50" fillId="25" borderId="33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24" borderId="16" xfId="0" applyFont="1" applyFill="1" applyBorder="1" applyAlignment="1">
      <alignment horizontal="center" vertical="center" wrapText="1"/>
    </xf>
    <xf numFmtId="0" fontId="55" fillId="24" borderId="0" xfId="0" applyFont="1" applyFill="1" applyAlignment="1">
      <alignment vertical="center"/>
    </xf>
    <xf numFmtId="0" fontId="65" fillId="30" borderId="0" xfId="0" applyFont="1" applyFill="1" applyAlignment="1" applyProtection="1">
      <alignment vertical="center"/>
      <protection hidden="1"/>
    </xf>
    <xf numFmtId="0" fontId="77" fillId="24" borderId="0" xfId="0" applyFont="1" applyFill="1" applyAlignment="1" applyProtection="1">
      <alignment vertical="center" wrapText="1"/>
      <protection hidden="1"/>
    </xf>
    <xf numFmtId="0" fontId="78" fillId="24" borderId="0" xfId="0" applyFont="1" applyFill="1" applyAlignment="1" applyProtection="1">
      <alignment vertical="center" wrapText="1"/>
      <protection hidden="1"/>
    </xf>
    <xf numFmtId="0" fontId="47" fillId="25" borderId="29" xfId="0" applyFont="1" applyFill="1" applyBorder="1" applyAlignment="1">
      <alignment horizontal="center" vertical="center" wrapText="1"/>
    </xf>
    <xf numFmtId="0" fontId="41" fillId="0" borderId="42" xfId="0" applyFont="1" applyBorder="1" applyAlignment="1">
      <alignment horizontal="left" vertical="center" wrapText="1"/>
    </xf>
    <xf numFmtId="0" fontId="81" fillId="25" borderId="18" xfId="0" applyFont="1" applyFill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54" fillId="31" borderId="13" xfId="0" applyFont="1" applyFill="1" applyBorder="1" applyAlignment="1">
      <alignment horizontal="center" vertical="center" wrapText="1"/>
    </xf>
    <xf numFmtId="0" fontId="55" fillId="31" borderId="13" xfId="0" applyFont="1" applyFill="1" applyBorder="1" applyAlignment="1">
      <alignment horizontal="center" vertical="center" wrapText="1"/>
    </xf>
    <xf numFmtId="0" fontId="39" fillId="31" borderId="13" xfId="0" applyFont="1" applyFill="1" applyBorder="1" applyAlignment="1">
      <alignment horizontal="center" vertical="center" textRotation="90" wrapText="1"/>
    </xf>
    <xf numFmtId="0" fontId="55" fillId="31" borderId="13" xfId="0" applyFont="1" applyFill="1" applyBorder="1" applyAlignment="1">
      <alignment horizontal="center" vertical="center" textRotation="90" wrapText="1"/>
    </xf>
    <xf numFmtId="49" fontId="55" fillId="31" borderId="13" xfId="0" applyNumberFormat="1" applyFont="1" applyFill="1" applyBorder="1" applyAlignment="1">
      <alignment horizontal="center" vertical="center" wrapText="1"/>
    </xf>
    <xf numFmtId="49" fontId="56" fillId="25" borderId="22" xfId="0" applyNumberFormat="1" applyFont="1" applyFill="1" applyBorder="1" applyAlignment="1">
      <alignment horizontal="left" vertical="center" wrapText="1"/>
    </xf>
    <xf numFmtId="0" fontId="42" fillId="0" borderId="36" xfId="0" applyFont="1" applyBorder="1" applyAlignment="1">
      <alignment horizontal="left" vertical="center" wrapText="1"/>
    </xf>
    <xf numFmtId="0" fontId="42" fillId="27" borderId="36" xfId="0" applyFont="1" applyFill="1" applyBorder="1" applyAlignment="1">
      <alignment horizontal="left" vertical="center" wrapText="1"/>
    </xf>
    <xf numFmtId="0" fontId="71" fillId="33" borderId="0" xfId="0" applyFont="1" applyFill="1" applyAlignment="1">
      <alignment horizontal="left" vertical="center" indent="1"/>
    </xf>
    <xf numFmtId="0" fontId="71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2" fillId="33" borderId="0" xfId="0" applyFont="1" applyFill="1" applyAlignment="1" applyProtection="1">
      <alignment horizontal="left" vertical="center" wrapText="1"/>
      <protection hidden="1"/>
    </xf>
    <xf numFmtId="0" fontId="53" fillId="33" borderId="0" xfId="0" applyFont="1" applyFill="1" applyAlignment="1" applyProtection="1">
      <alignment horizontal="left" vertical="center" wrapText="1"/>
      <protection hidden="1"/>
    </xf>
    <xf numFmtId="2" fontId="52" fillId="33" borderId="0" xfId="0" applyNumberFormat="1" applyFont="1" applyFill="1" applyAlignment="1" applyProtection="1">
      <alignment horizontal="left" vertical="center" wrapText="1"/>
      <protection hidden="1"/>
    </xf>
    <xf numFmtId="0" fontId="0" fillId="34" borderId="0" xfId="0" applyFill="1"/>
    <xf numFmtId="0" fontId="74" fillId="34" borderId="0" xfId="0" applyFont="1" applyFill="1" applyAlignment="1">
      <alignment horizontal="left" vertical="center"/>
    </xf>
    <xf numFmtId="0" fontId="0" fillId="34" borderId="0" xfId="0" applyFill="1" applyAlignment="1">
      <alignment wrapText="1"/>
    </xf>
    <xf numFmtId="0" fontId="68" fillId="34" borderId="0" xfId="0" applyFont="1" applyFill="1"/>
    <xf numFmtId="176" fontId="25" fillId="34" borderId="0" xfId="0" applyNumberFormat="1" applyFont="1" applyFill="1"/>
    <xf numFmtId="0" fontId="27" fillId="31" borderId="30" xfId="0" applyFont="1" applyFill="1" applyBorder="1" applyAlignment="1">
      <alignment horizontal="left" vertical="center"/>
    </xf>
    <xf numFmtId="0" fontId="27" fillId="25" borderId="0" xfId="0" applyFont="1" applyFill="1" applyAlignment="1">
      <alignment horizontal="center" vertical="center" wrapText="1"/>
    </xf>
    <xf numFmtId="49" fontId="27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horizontal="left" vertical="center"/>
    </xf>
    <xf numFmtId="0" fontId="27" fillId="25" borderId="0" xfId="0" applyFont="1" applyFill="1" applyAlignment="1">
      <alignment horizontal="center" vertical="center" textRotation="90" wrapText="1"/>
    </xf>
    <xf numFmtId="49" fontId="27" fillId="25" borderId="0" xfId="0" applyNumberFormat="1" applyFont="1" applyFill="1" applyAlignment="1">
      <alignment vertical="center" wrapText="1"/>
    </xf>
    <xf numFmtId="0" fontId="84" fillId="33" borderId="0" xfId="0" applyFont="1" applyFill="1" applyAlignment="1">
      <alignment horizontal="center" vertical="center"/>
    </xf>
    <xf numFmtId="0" fontId="85" fillId="24" borderId="0" xfId="0" applyFont="1" applyFill="1" applyAlignment="1">
      <alignment horizontal="center" vertical="center"/>
    </xf>
    <xf numFmtId="0" fontId="49" fillId="0" borderId="33" xfId="0" applyFont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86" fillId="24" borderId="0" xfId="0" applyFont="1" applyFill="1" applyAlignment="1">
      <alignment vertical="center" wrapText="1"/>
    </xf>
    <xf numFmtId="49" fontId="87" fillId="25" borderId="22" xfId="0" applyNumberFormat="1" applyFont="1" applyFill="1" applyBorder="1" applyAlignment="1">
      <alignment horizontal="left" vertical="center"/>
    </xf>
    <xf numFmtId="1" fontId="49" fillId="28" borderId="20" xfId="0" applyNumberFormat="1" applyFont="1" applyFill="1" applyBorder="1" applyAlignment="1" applyProtection="1">
      <alignment horizontal="center" vertical="center" wrapText="1"/>
      <protection locked="0"/>
    </xf>
    <xf numFmtId="0" fontId="88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 wrapText="1"/>
    </xf>
    <xf numFmtId="0" fontId="49" fillId="25" borderId="27" xfId="0" applyFont="1" applyFill="1" applyBorder="1" applyAlignment="1">
      <alignment horizontal="center" vertical="center" wrapText="1"/>
    </xf>
    <xf numFmtId="0" fontId="79" fillId="31" borderId="13" xfId="0" applyFont="1" applyFill="1" applyBorder="1" applyAlignment="1">
      <alignment horizontal="center" vertical="center" wrapText="1"/>
    </xf>
    <xf numFmtId="0" fontId="49" fillId="26" borderId="14" xfId="0" applyFont="1" applyFill="1" applyBorder="1" applyAlignment="1">
      <alignment horizontal="left" vertical="center"/>
    </xf>
    <xf numFmtId="0" fontId="40" fillId="25" borderId="39" xfId="0" applyFont="1" applyFill="1" applyBorder="1" applyAlignment="1">
      <alignment horizontal="center" vertical="center"/>
    </xf>
    <xf numFmtId="49" fontId="55" fillId="25" borderId="0" xfId="0" applyNumberFormat="1" applyFont="1" applyFill="1" applyAlignment="1">
      <alignment horizontal="center" vertical="center" wrapText="1"/>
    </xf>
    <xf numFmtId="0" fontId="49" fillId="33" borderId="0" xfId="0" applyFont="1" applyFill="1" applyAlignment="1">
      <alignment horizontal="center" vertical="center" wrapText="1"/>
    </xf>
    <xf numFmtId="0" fontId="41" fillId="34" borderId="0" xfId="0" applyFont="1" applyFill="1"/>
    <xf numFmtId="0" fontId="0" fillId="0" borderId="0" xfId="0" applyAlignment="1">
      <alignment vertical="center"/>
    </xf>
    <xf numFmtId="0" fontId="4" fillId="25" borderId="0" xfId="0" applyFont="1" applyFill="1" applyAlignment="1">
      <alignment vertical="center"/>
    </xf>
    <xf numFmtId="0" fontId="53" fillId="25" borderId="0" xfId="0" applyFont="1" applyFill="1" applyAlignment="1">
      <alignment wrapText="1"/>
    </xf>
    <xf numFmtId="0" fontId="41" fillId="0" borderId="18" xfId="0" applyFont="1" applyBorder="1" applyAlignment="1">
      <alignment horizontal="left" vertical="center" wrapText="1"/>
    </xf>
    <xf numFmtId="1" fontId="70" fillId="0" borderId="0" xfId="0" applyNumberFormat="1" applyFont="1" applyAlignment="1">
      <alignment horizontal="center" vertical="center"/>
    </xf>
    <xf numFmtId="1" fontId="89" fillId="24" borderId="0" xfId="0" applyNumberFormat="1" applyFont="1" applyFill="1" applyAlignment="1">
      <alignment horizontal="center" vertical="center" wrapText="1"/>
    </xf>
    <xf numFmtId="1" fontId="70" fillId="24" borderId="10" xfId="0" applyNumberFormat="1" applyFont="1" applyFill="1" applyBorder="1" applyAlignment="1">
      <alignment horizontal="center" vertical="center"/>
    </xf>
    <xf numFmtId="1" fontId="90" fillId="24" borderId="10" xfId="0" applyNumberFormat="1" applyFont="1" applyFill="1" applyBorder="1" applyAlignment="1">
      <alignment horizontal="center" vertical="center"/>
    </xf>
    <xf numFmtId="1" fontId="90" fillId="24" borderId="0" xfId="0" applyNumberFormat="1" applyFont="1" applyFill="1" applyAlignment="1">
      <alignment horizontal="center" vertical="center" wrapText="1"/>
    </xf>
    <xf numFmtId="0" fontId="90" fillId="0" borderId="31" xfId="0" applyFont="1" applyBorder="1" applyAlignment="1">
      <alignment horizontal="center" vertical="center" wrapText="1"/>
    </xf>
    <xf numFmtId="1" fontId="91" fillId="25" borderId="19" xfId="0" applyNumberFormat="1" applyFont="1" applyFill="1" applyBorder="1" applyAlignment="1">
      <alignment horizontal="center" vertical="center" wrapText="1"/>
    </xf>
    <xf numFmtId="49" fontId="62" fillId="25" borderId="0" xfId="0" applyNumberFormat="1" applyFont="1" applyFill="1" applyAlignment="1">
      <alignment horizontal="left" vertical="center"/>
    </xf>
    <xf numFmtId="0" fontId="66" fillId="0" borderId="42" xfId="0" applyFont="1" applyBorder="1" applyAlignment="1">
      <alignment horizontal="left" vertical="center" wrapText="1"/>
    </xf>
    <xf numFmtId="0" fontId="64" fillId="0" borderId="42" xfId="0" applyFont="1" applyBorder="1" applyAlignment="1">
      <alignment horizontal="left" vertical="center" wrapText="1"/>
    </xf>
    <xf numFmtId="0" fontId="49" fillId="26" borderId="14" xfId="0" applyFont="1" applyFill="1" applyBorder="1" applyAlignment="1">
      <alignment horizontal="left" vertical="center" wrapText="1"/>
    </xf>
    <xf numFmtId="0" fontId="41" fillId="26" borderId="21" xfId="0" applyFont="1" applyFill="1" applyBorder="1" applyAlignment="1">
      <alignment horizontal="center" vertical="center" wrapText="1"/>
    </xf>
    <xf numFmtId="49" fontId="49" fillId="26" borderId="21" xfId="0" applyNumberFormat="1" applyFont="1" applyFill="1" applyBorder="1" applyAlignment="1">
      <alignment horizontal="left" vertical="center" wrapText="1"/>
    </xf>
    <xf numFmtId="0" fontId="41" fillId="26" borderId="14" xfId="0" applyFont="1" applyFill="1" applyBorder="1" applyAlignment="1">
      <alignment horizontal="center" vertical="center" wrapText="1"/>
    </xf>
    <xf numFmtId="0" fontId="57" fillId="26" borderId="21" xfId="0" applyFont="1" applyFill="1" applyBorder="1" applyAlignment="1">
      <alignment horizontal="left" vertical="center"/>
    </xf>
    <xf numFmtId="49" fontId="87" fillId="25" borderId="0" xfId="0" applyNumberFormat="1" applyFont="1" applyFill="1" applyAlignment="1">
      <alignment horizontal="left" vertical="center"/>
    </xf>
    <xf numFmtId="49" fontId="56" fillId="25" borderId="0" xfId="0" applyNumberFormat="1" applyFont="1" applyFill="1" applyAlignment="1">
      <alignment horizontal="left" vertical="center"/>
    </xf>
    <xf numFmtId="0" fontId="41" fillId="25" borderId="0" xfId="0" applyFont="1" applyFill="1" applyAlignment="1">
      <alignment vertical="center" wrapText="1"/>
    </xf>
    <xf numFmtId="0" fontId="52" fillId="25" borderId="0" xfId="0" applyFont="1" applyFill="1" applyAlignment="1">
      <alignment horizontal="center" vertical="center"/>
    </xf>
    <xf numFmtId="49" fontId="52" fillId="25" borderId="0" xfId="0" applyNumberFormat="1" applyFont="1" applyFill="1" applyAlignment="1">
      <alignment horizontal="center" vertical="center"/>
    </xf>
    <xf numFmtId="0" fontId="41" fillId="25" borderId="0" xfId="0" applyFont="1" applyFill="1" applyAlignment="1">
      <alignment horizontal="center"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49" fontId="51" fillId="0" borderId="37" xfId="0" applyNumberFormat="1" applyFont="1" applyBorder="1" applyAlignment="1">
      <alignment horizontal="center" vertical="center" wrapText="1"/>
    </xf>
    <xf numFmtId="0" fontId="82" fillId="25" borderId="18" xfId="0" applyFont="1" applyFill="1" applyBorder="1" applyAlignment="1">
      <alignment horizontal="center" vertical="center" wrapText="1"/>
    </xf>
    <xf numFmtId="0" fontId="0" fillId="25" borderId="0" xfId="0" applyFill="1" applyAlignment="1">
      <alignment vertical="center"/>
    </xf>
    <xf numFmtId="0" fontId="40" fillId="0" borderId="0" xfId="0" applyFont="1" applyAlignment="1">
      <alignment horizontal="center"/>
    </xf>
    <xf numFmtId="0" fontId="86" fillId="35" borderId="0" xfId="0" applyFont="1" applyFill="1" applyAlignment="1">
      <alignment vertical="center" wrapText="1"/>
    </xf>
    <xf numFmtId="0" fontId="86" fillId="30" borderId="0" xfId="0" applyFont="1" applyFill="1" applyAlignment="1">
      <alignment vertical="center" wrapText="1"/>
    </xf>
    <xf numFmtId="0" fontId="49" fillId="0" borderId="42" xfId="0" applyFont="1" applyBorder="1" applyAlignment="1">
      <alignment horizontal="left" vertical="center" wrapText="1"/>
    </xf>
    <xf numFmtId="174" fontId="60" fillId="0" borderId="18" xfId="0" applyNumberFormat="1" applyFont="1" applyBorder="1" applyAlignment="1">
      <alignment horizontal="center" vertical="center" wrapText="1"/>
    </xf>
    <xf numFmtId="174" fontId="61" fillId="0" borderId="44" xfId="0" applyNumberFormat="1" applyFont="1" applyBorder="1" applyAlignment="1">
      <alignment horizontal="left" vertical="center" wrapText="1"/>
    </xf>
    <xf numFmtId="170" fontId="52" fillId="0" borderId="17" xfId="0" applyNumberFormat="1" applyFont="1" applyBorder="1" applyAlignment="1">
      <alignment horizontal="center" vertical="center"/>
    </xf>
    <xf numFmtId="0" fontId="42" fillId="27" borderId="36" xfId="0" applyFont="1" applyFill="1" applyBorder="1" applyAlignment="1">
      <alignment horizontal="left" vertical="center"/>
    </xf>
    <xf numFmtId="0" fontId="94" fillId="0" borderId="40" xfId="0" applyFont="1" applyBorder="1" applyAlignment="1">
      <alignment horizontal="center" vertical="center"/>
    </xf>
    <xf numFmtId="49" fontId="94" fillId="26" borderId="21" xfId="0" applyNumberFormat="1" applyFont="1" applyFill="1" applyBorder="1" applyAlignment="1">
      <alignment horizontal="left" vertical="center" wrapText="1"/>
    </xf>
    <xf numFmtId="0" fontId="95" fillId="24" borderId="0" xfId="0" applyFont="1" applyFill="1" applyAlignment="1" applyProtection="1">
      <alignment horizontal="left" vertical="center" wrapText="1"/>
      <protection hidden="1"/>
    </xf>
    <xf numFmtId="178" fontId="73" fillId="0" borderId="41" xfId="0" applyNumberFormat="1" applyFont="1" applyBorder="1" applyAlignment="1">
      <alignment vertical="center"/>
    </xf>
    <xf numFmtId="0" fontId="81" fillId="25" borderId="37" xfId="0" applyFont="1" applyFill="1" applyBorder="1" applyAlignment="1">
      <alignment horizontal="center" vertical="center" wrapText="1"/>
    </xf>
    <xf numFmtId="0" fontId="41" fillId="25" borderId="14" xfId="0" applyFont="1" applyFill="1" applyBorder="1"/>
    <xf numFmtId="49" fontId="96" fillId="25" borderId="0" xfId="0" applyNumberFormat="1" applyFont="1" applyFill="1" applyAlignment="1">
      <alignment horizontal="left" vertical="center"/>
    </xf>
    <xf numFmtId="0" fontId="74" fillId="34" borderId="0" xfId="0" applyFont="1" applyFill="1" applyAlignment="1">
      <alignment horizontal="left" vertical="center" indent="1"/>
    </xf>
    <xf numFmtId="0" fontId="8" fillId="24" borderId="0" xfId="28" applyFill="1" applyAlignment="1" applyProtection="1">
      <alignment vertical="center" wrapText="1"/>
    </xf>
    <xf numFmtId="0" fontId="8" fillId="24" borderId="0" xfId="28" applyFill="1" applyAlignment="1" applyProtection="1">
      <alignment vertical="center"/>
    </xf>
    <xf numFmtId="1" fontId="49" fillId="30" borderId="20" xfId="0" applyNumberFormat="1" applyFont="1" applyFill="1" applyBorder="1" applyAlignment="1" applyProtection="1">
      <alignment horizontal="center" vertical="center" wrapText="1"/>
      <protection locked="0"/>
    </xf>
    <xf numFmtId="1" fontId="49" fillId="0" borderId="20" xfId="0" applyNumberFormat="1" applyFont="1" applyBorder="1" applyAlignment="1" applyProtection="1">
      <alignment horizontal="center" vertical="center" wrapText="1"/>
      <protection locked="0"/>
    </xf>
    <xf numFmtId="178" fontId="73" fillId="0" borderId="17" xfId="0" applyNumberFormat="1" applyFont="1" applyBorder="1" applyAlignment="1" applyProtection="1">
      <alignment vertical="center"/>
      <protection locked="0"/>
    </xf>
    <xf numFmtId="0" fontId="41" fillId="25" borderId="0" xfId="0" applyFont="1" applyFill="1" applyProtection="1">
      <protection locked="0"/>
    </xf>
    <xf numFmtId="0" fontId="0" fillId="34" borderId="0" xfId="0" applyFill="1" applyProtection="1">
      <protection locked="0"/>
    </xf>
    <xf numFmtId="0" fontId="29" fillId="24" borderId="0" xfId="0" applyFont="1" applyFill="1" applyAlignment="1" applyProtection="1">
      <alignment horizontal="left" vertical="center" wrapText="1"/>
      <protection locked="0"/>
    </xf>
    <xf numFmtId="0" fontId="29" fillId="24" borderId="0" xfId="0" applyFont="1" applyFill="1" applyAlignment="1" applyProtection="1">
      <alignment horizontal="center" vertical="center" wrapText="1"/>
      <protection locked="0"/>
    </xf>
    <xf numFmtId="0" fontId="26" fillId="24" borderId="0" xfId="0" applyFont="1" applyFill="1" applyAlignment="1" applyProtection="1">
      <alignment horizontal="right" vertical="center" wrapText="1"/>
      <protection locked="0"/>
    </xf>
    <xf numFmtId="0" fontId="4" fillId="24" borderId="0" xfId="0" applyFont="1" applyFill="1" applyAlignment="1" applyProtection="1">
      <alignment horizontal="center" vertical="center" wrapText="1"/>
      <protection locked="0"/>
    </xf>
    <xf numFmtId="0" fontId="24" fillId="24" borderId="0" xfId="0" applyFont="1" applyFill="1" applyAlignment="1" applyProtection="1">
      <alignment horizontal="center" vertical="center" wrapText="1"/>
      <protection locked="0"/>
    </xf>
    <xf numFmtId="3" fontId="42" fillId="29" borderId="26" xfId="0" applyNumberFormat="1" applyFont="1" applyFill="1" applyBorder="1" applyAlignment="1" applyProtection="1">
      <alignment horizontal="center" vertical="center" wrapText="1"/>
      <protection locked="0"/>
    </xf>
    <xf numFmtId="0" fontId="49" fillId="26" borderId="14" xfId="0" applyFont="1" applyFill="1" applyBorder="1" applyAlignment="1" applyProtection="1">
      <alignment horizontal="left" vertical="center" wrapText="1"/>
      <protection locked="0"/>
    </xf>
    <xf numFmtId="0" fontId="41" fillId="25" borderId="14" xfId="0" applyFont="1" applyFill="1" applyBorder="1" applyProtection="1">
      <protection locked="0"/>
    </xf>
    <xf numFmtId="178" fontId="73" fillId="0" borderId="41" xfId="0" applyNumberFormat="1" applyFont="1" applyBorder="1" applyAlignment="1" applyProtection="1">
      <alignment vertical="center"/>
      <protection locked="0"/>
    </xf>
    <xf numFmtId="178" fontId="49" fillId="27" borderId="43" xfId="0" applyNumberFormat="1" applyFont="1" applyFill="1" applyBorder="1" applyAlignment="1" applyProtection="1">
      <alignment horizontal="center" vertical="center"/>
      <protection locked="0"/>
    </xf>
    <xf numFmtId="178" fontId="49" fillId="27" borderId="30" xfId="0" applyNumberFormat="1" applyFont="1" applyFill="1" applyBorder="1" applyAlignment="1" applyProtection="1">
      <alignment horizontal="center" vertical="center"/>
      <protection locked="0"/>
    </xf>
    <xf numFmtId="178" fontId="49" fillId="27" borderId="39" xfId="0" applyNumberFormat="1" applyFont="1" applyFill="1" applyBorder="1" applyAlignment="1" applyProtection="1">
      <alignment horizontal="center" vertical="center"/>
      <protection locked="0"/>
    </xf>
    <xf numFmtId="178" fontId="49" fillId="27" borderId="14" xfId="0" applyNumberFormat="1" applyFont="1" applyFill="1" applyBorder="1" applyAlignment="1" applyProtection="1">
      <alignment horizontal="center" vertical="center"/>
      <protection locked="0"/>
    </xf>
    <xf numFmtId="0" fontId="50" fillId="25" borderId="27" xfId="0" applyFont="1" applyFill="1" applyBorder="1" applyAlignment="1">
      <alignment horizontal="center" vertical="center"/>
    </xf>
    <xf numFmtId="0" fontId="50" fillId="25" borderId="29" xfId="0" applyFont="1" applyFill="1" applyBorder="1" applyAlignment="1">
      <alignment horizontal="center" vertical="center"/>
    </xf>
    <xf numFmtId="177" fontId="69" fillId="27" borderId="38" xfId="0" applyNumberFormat="1" applyFont="1" applyFill="1" applyBorder="1" applyAlignment="1" applyProtection="1">
      <alignment horizontal="center" vertical="center"/>
      <protection locked="0"/>
    </xf>
    <xf numFmtId="177" fontId="69" fillId="27" borderId="22" xfId="0" applyNumberFormat="1" applyFont="1" applyFill="1" applyBorder="1" applyAlignment="1" applyProtection="1">
      <alignment horizontal="center" vertical="center"/>
      <protection locked="0"/>
    </xf>
    <xf numFmtId="177" fontId="69" fillId="27" borderId="39" xfId="0" applyNumberFormat="1" applyFont="1" applyFill="1" applyBorder="1" applyAlignment="1" applyProtection="1">
      <alignment horizontal="center" vertical="center"/>
      <protection locked="0"/>
    </xf>
    <xf numFmtId="177" fontId="69" fillId="27" borderId="14" xfId="0" applyNumberFormat="1" applyFont="1" applyFill="1" applyBorder="1" applyAlignment="1" applyProtection="1">
      <alignment horizontal="center" vertical="center"/>
      <protection locked="0"/>
    </xf>
    <xf numFmtId="0" fontId="77" fillId="24" borderId="0" xfId="0" applyFont="1" applyFill="1" applyAlignment="1" applyProtection="1">
      <alignment horizontal="center" vertical="center" wrapText="1"/>
      <protection hidden="1"/>
    </xf>
    <xf numFmtId="0" fontId="57" fillId="32" borderId="0" xfId="0" applyFont="1" applyFill="1" applyAlignment="1">
      <alignment horizontal="center" vertical="center"/>
    </xf>
    <xf numFmtId="1" fontId="22" fillId="24" borderId="27" xfId="0" applyNumberFormat="1" applyFont="1" applyFill="1" applyBorder="1" applyAlignment="1" applyProtection="1">
      <alignment horizontal="center" vertical="center" wrapText="1"/>
      <protection locked="0"/>
    </xf>
    <xf numFmtId="1" fontId="22" fillId="24" borderId="28" xfId="0" applyNumberFormat="1" applyFont="1" applyFill="1" applyBorder="1" applyAlignment="1" applyProtection="1">
      <alignment horizontal="center" vertical="center" wrapText="1"/>
      <protection locked="0"/>
    </xf>
    <xf numFmtId="1" fontId="22" fillId="24" borderId="29" xfId="0" applyNumberFormat="1" applyFont="1" applyFill="1" applyBorder="1" applyAlignment="1" applyProtection="1">
      <alignment horizontal="center" vertical="center" wrapText="1"/>
      <protection locked="0"/>
    </xf>
    <xf numFmtId="166" fontId="24" fillId="25" borderId="34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22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32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24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0" xfId="0" applyNumberFormat="1" applyFont="1" applyFill="1" applyAlignment="1" applyProtection="1">
      <alignment horizontal="center" vertical="center" wrapText="1"/>
      <protection locked="0"/>
    </xf>
    <xf numFmtId="166" fontId="3" fillId="25" borderId="31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25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11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35" xfId="0" applyNumberFormat="1" applyFont="1" applyFill="1" applyBorder="1" applyAlignment="1" applyProtection="1">
      <alignment horizontal="center" vertical="center" wrapText="1"/>
      <protection locked="0"/>
    </xf>
    <xf numFmtId="166" fontId="3" fillId="25" borderId="15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 wrapText="1"/>
      <protection locked="0"/>
    </xf>
    <xf numFmtId="0" fontId="83" fillId="24" borderId="0" xfId="0" applyFont="1" applyFill="1" applyAlignment="1">
      <alignment horizontal="center" vertical="center" wrapText="1"/>
    </xf>
  </cellXfs>
  <cellStyles count="43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1411" Type="http://schemas.openxmlformats.org/officeDocument/2006/relationships/image" Target="../media/image141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112351</xdr:colOff>
      <xdr:row>0</xdr:row>
      <xdr:rowOff>57559</xdr:rowOff>
    </xdr:from>
    <xdr:to>
      <xdr:col>14</xdr:col>
      <xdr:colOff>731476</xdr:colOff>
      <xdr:row>9</xdr:row>
      <xdr:rowOff>62469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A19D9D5-3AB8-077A-F596-A493D53E5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95440" y="57559"/>
          <a:ext cx="619125" cy="94647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</xdr:row>
      <xdr:rowOff>24363</xdr:rowOff>
    </xdr:from>
    <xdr:to>
      <xdr:col>7</xdr:col>
      <xdr:colOff>0</xdr:colOff>
      <xdr:row>18</xdr:row>
      <xdr:rowOff>564113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3C93D7C-9E29-A460-BD3D-15F309B5F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0377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</xdr:row>
      <xdr:rowOff>24016</xdr:rowOff>
    </xdr:from>
    <xdr:to>
      <xdr:col>7</xdr:col>
      <xdr:colOff>54320</xdr:colOff>
      <xdr:row>20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901811B-2F71-B0E3-8B3A-88DB977AC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91905"/>
          <a:ext cx="508754" cy="54635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</xdr:row>
      <xdr:rowOff>25087</xdr:rowOff>
    </xdr:from>
    <xdr:to>
      <xdr:col>7</xdr:col>
      <xdr:colOff>0</xdr:colOff>
      <xdr:row>23</xdr:row>
      <xdr:rowOff>628835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76E6E662-E0E7-C144-473B-4D3A90F4D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7281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</xdr:row>
      <xdr:rowOff>22023</xdr:rowOff>
    </xdr:from>
    <xdr:to>
      <xdr:col>7</xdr:col>
      <xdr:colOff>0</xdr:colOff>
      <xdr:row>23</xdr:row>
      <xdr:rowOff>616857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02B9A11-6574-BCF9-A019-3F0927BAB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6480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</xdr:row>
      <xdr:rowOff>22023</xdr:rowOff>
    </xdr:from>
    <xdr:to>
      <xdr:col>7</xdr:col>
      <xdr:colOff>0</xdr:colOff>
      <xdr:row>23</xdr:row>
      <xdr:rowOff>638880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FD662A96-4C38-0814-80B2-D4D9A1F53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2570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</xdr:row>
      <xdr:rowOff>24363</xdr:rowOff>
    </xdr:from>
    <xdr:to>
      <xdr:col>7</xdr:col>
      <xdr:colOff>0</xdr:colOff>
      <xdr:row>25</xdr:row>
      <xdr:rowOff>535538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E32E049-719F-CC7D-D127-F80A747F3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8894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</xdr:row>
      <xdr:rowOff>74157</xdr:rowOff>
    </xdr:from>
    <xdr:to>
      <xdr:col>7</xdr:col>
      <xdr:colOff>0</xdr:colOff>
      <xdr:row>25</xdr:row>
      <xdr:rowOff>613907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F127168E-5716-4B6F-CD44-7722D827C2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2721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</xdr:row>
      <xdr:rowOff>25087</xdr:rowOff>
    </xdr:from>
    <xdr:to>
      <xdr:col>7</xdr:col>
      <xdr:colOff>0</xdr:colOff>
      <xdr:row>26</xdr:row>
      <xdr:rowOff>653922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E654C17-8D8E-28CE-8AB0-40EE8F93B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6621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</xdr:row>
      <xdr:rowOff>22022</xdr:rowOff>
    </xdr:from>
    <xdr:to>
      <xdr:col>7</xdr:col>
      <xdr:colOff>0</xdr:colOff>
      <xdr:row>27</xdr:row>
      <xdr:rowOff>638879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2EB2E055-7A0F-8745-DD14-570BBCCFA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4215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</xdr:row>
      <xdr:rowOff>25087</xdr:rowOff>
    </xdr:from>
    <xdr:to>
      <xdr:col>7</xdr:col>
      <xdr:colOff>0</xdr:colOff>
      <xdr:row>28</xdr:row>
      <xdr:rowOff>653922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4422A1E7-B9F4-26F8-32FC-5E77CECAB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0612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</xdr:row>
      <xdr:rowOff>22023</xdr:rowOff>
    </xdr:from>
    <xdr:to>
      <xdr:col>7</xdr:col>
      <xdr:colOff>0</xdr:colOff>
      <xdr:row>30</xdr:row>
      <xdr:rowOff>638880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5B53E989-CAD8-7CAE-9993-77E88CA0F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9811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</xdr:row>
      <xdr:rowOff>29614</xdr:rowOff>
    </xdr:from>
    <xdr:to>
      <xdr:col>7</xdr:col>
      <xdr:colOff>0</xdr:colOff>
      <xdr:row>32</xdr:row>
      <xdr:rowOff>1224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8A699716-76E4-F2BC-CB97-296291ED5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86661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</xdr:row>
      <xdr:rowOff>22023</xdr:rowOff>
    </xdr:from>
    <xdr:to>
      <xdr:col>7</xdr:col>
      <xdr:colOff>0</xdr:colOff>
      <xdr:row>32</xdr:row>
      <xdr:rowOff>638880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E31BCFA1-B536-A388-D9AA-F72CA9800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54708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</xdr:row>
      <xdr:rowOff>22855</xdr:rowOff>
    </xdr:from>
    <xdr:to>
      <xdr:col>7</xdr:col>
      <xdr:colOff>0</xdr:colOff>
      <xdr:row>33</xdr:row>
      <xdr:rowOff>565620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1019C6A1-19CE-A550-7D59-0378FBDB5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208819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</xdr:row>
      <xdr:rowOff>25087</xdr:rowOff>
    </xdr:from>
    <xdr:to>
      <xdr:col>7</xdr:col>
      <xdr:colOff>0</xdr:colOff>
      <xdr:row>34</xdr:row>
      <xdr:rowOff>653922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4B9C885-4B3D-922B-A669-E20D3667B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79952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</xdr:row>
      <xdr:rowOff>25087</xdr:rowOff>
    </xdr:from>
    <xdr:to>
      <xdr:col>7</xdr:col>
      <xdr:colOff>0</xdr:colOff>
      <xdr:row>35</xdr:row>
      <xdr:rowOff>653922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39BCAD0D-EB92-6C63-7216-D13BC5CB5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4785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7292</xdr:colOff>
      <xdr:row>36</xdr:row>
      <xdr:rowOff>74698</xdr:rowOff>
    </xdr:from>
    <xdr:to>
      <xdr:col>7</xdr:col>
      <xdr:colOff>27159</xdr:colOff>
      <xdr:row>36</xdr:row>
      <xdr:rowOff>742384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D9828CA-07D6-FA30-ED62-83DCE84ED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33201" y="14650777"/>
          <a:ext cx="499701" cy="66768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</xdr:row>
      <xdr:rowOff>25088</xdr:rowOff>
    </xdr:from>
    <xdr:to>
      <xdr:col>7</xdr:col>
      <xdr:colOff>0</xdr:colOff>
      <xdr:row>37</xdr:row>
      <xdr:rowOff>653923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CEF36681-398D-29FA-EFAD-FACFB4134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18964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</xdr:row>
      <xdr:rowOff>24905</xdr:rowOff>
    </xdr:from>
    <xdr:to>
      <xdr:col>7</xdr:col>
      <xdr:colOff>0</xdr:colOff>
      <xdr:row>41</xdr:row>
      <xdr:rowOff>18762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1EAE501C-96EB-0C9A-59F3-671D2B8D6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86846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</xdr:row>
      <xdr:rowOff>25088</xdr:rowOff>
    </xdr:from>
    <xdr:to>
      <xdr:col>7</xdr:col>
      <xdr:colOff>0</xdr:colOff>
      <xdr:row>42</xdr:row>
      <xdr:rowOff>38285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9DDA14A8-66EA-299B-177A-FCB35A8C3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49334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</xdr:row>
      <xdr:rowOff>24052</xdr:rowOff>
    </xdr:from>
    <xdr:to>
      <xdr:col>7</xdr:col>
      <xdr:colOff>0</xdr:colOff>
      <xdr:row>41</xdr:row>
      <xdr:rowOff>576588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4F68BBF0-CA06-EAFD-3C07-1DFB6E5BC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171315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</xdr:row>
      <xdr:rowOff>24363</xdr:rowOff>
    </xdr:from>
    <xdr:to>
      <xdr:col>7</xdr:col>
      <xdr:colOff>0</xdr:colOff>
      <xdr:row>41</xdr:row>
      <xdr:rowOff>564113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881434C2-3142-9C03-C774-438FABA09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79631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</xdr:row>
      <xdr:rowOff>24363</xdr:rowOff>
    </xdr:from>
    <xdr:to>
      <xdr:col>7</xdr:col>
      <xdr:colOff>0</xdr:colOff>
      <xdr:row>42</xdr:row>
      <xdr:rowOff>564113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D4095637-AE46-353F-1F9D-7FB260089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38479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</xdr:row>
      <xdr:rowOff>24051</xdr:rowOff>
    </xdr:from>
    <xdr:to>
      <xdr:col>7</xdr:col>
      <xdr:colOff>0</xdr:colOff>
      <xdr:row>45</xdr:row>
      <xdr:rowOff>10089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8BD64B20-CDD7-C4C5-A7A6-E8D4F2E1A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972954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</xdr:row>
      <xdr:rowOff>25088</xdr:rowOff>
    </xdr:from>
    <xdr:to>
      <xdr:col>7</xdr:col>
      <xdr:colOff>0</xdr:colOff>
      <xdr:row>45</xdr:row>
      <xdr:rowOff>628835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A1E0D7D1-5071-EFAC-CBC8-CF0E7A26A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59868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</xdr:row>
      <xdr:rowOff>25087</xdr:rowOff>
    </xdr:from>
    <xdr:to>
      <xdr:col>7</xdr:col>
      <xdr:colOff>0</xdr:colOff>
      <xdr:row>45</xdr:row>
      <xdr:rowOff>653922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6A1A2DBB-E77A-B1AB-DE8F-A57A05677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27768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</xdr:row>
      <xdr:rowOff>74157</xdr:rowOff>
    </xdr:from>
    <xdr:to>
      <xdr:col>7</xdr:col>
      <xdr:colOff>0</xdr:colOff>
      <xdr:row>46</xdr:row>
      <xdr:rowOff>613907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6BDF41D5-6510-C77B-1F04-55630072B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00576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</xdr:row>
      <xdr:rowOff>25088</xdr:rowOff>
    </xdr:from>
    <xdr:to>
      <xdr:col>7</xdr:col>
      <xdr:colOff>0</xdr:colOff>
      <xdr:row>47</xdr:row>
      <xdr:rowOff>653923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3F5BFC87-C453-08F1-1F99-D754796B4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6447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</xdr:row>
      <xdr:rowOff>24363</xdr:rowOff>
    </xdr:from>
    <xdr:to>
      <xdr:col>7</xdr:col>
      <xdr:colOff>0</xdr:colOff>
      <xdr:row>48</xdr:row>
      <xdr:rowOff>564113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63D48702-3D67-40EA-4D3A-2D9AABBEC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32304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</xdr:row>
      <xdr:rowOff>29615</xdr:rowOff>
    </xdr:from>
    <xdr:to>
      <xdr:col>7</xdr:col>
      <xdr:colOff>0</xdr:colOff>
      <xdr:row>49</xdr:row>
      <xdr:rowOff>658450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F3D77AE3-15FA-FAAF-282F-CBA28378C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91677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</xdr:row>
      <xdr:rowOff>22022</xdr:rowOff>
    </xdr:from>
    <xdr:to>
      <xdr:col>7</xdr:col>
      <xdr:colOff>0</xdr:colOff>
      <xdr:row>50</xdr:row>
      <xdr:rowOff>638879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3CC5B852-B800-AC73-3315-446FED906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59724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</xdr:row>
      <xdr:rowOff>22023</xdr:rowOff>
    </xdr:from>
    <xdr:to>
      <xdr:col>7</xdr:col>
      <xdr:colOff>0</xdr:colOff>
      <xdr:row>53</xdr:row>
      <xdr:rowOff>10230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C286096D-503C-A143-D9AA-0DAA40D43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25815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</xdr:row>
      <xdr:rowOff>25088</xdr:rowOff>
    </xdr:from>
    <xdr:to>
      <xdr:col>7</xdr:col>
      <xdr:colOff>0</xdr:colOff>
      <xdr:row>54</xdr:row>
      <xdr:rowOff>9710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2C80285F-A066-DD2B-BB85-E3B8170C6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92211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</xdr:row>
      <xdr:rowOff>24903</xdr:rowOff>
    </xdr:from>
    <xdr:to>
      <xdr:col>7</xdr:col>
      <xdr:colOff>0</xdr:colOff>
      <xdr:row>53</xdr:row>
      <xdr:rowOff>599785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F49FD641-D2E5-DA0E-5C72-C3A028A70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600943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</xdr:row>
      <xdr:rowOff>25087</xdr:rowOff>
    </xdr:from>
    <xdr:to>
      <xdr:col>7</xdr:col>
      <xdr:colOff>0</xdr:colOff>
      <xdr:row>54</xdr:row>
      <xdr:rowOff>653922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8CA39623-55CE-5309-71B4-3564FF32E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22581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</xdr:row>
      <xdr:rowOff>25087</xdr:rowOff>
    </xdr:from>
    <xdr:to>
      <xdr:col>7</xdr:col>
      <xdr:colOff>0</xdr:colOff>
      <xdr:row>57</xdr:row>
      <xdr:rowOff>38285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A45C306A-A2E6-EDCB-120D-B6A4F3D11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90482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</xdr:row>
      <xdr:rowOff>24361</xdr:rowOff>
    </xdr:from>
    <xdr:to>
      <xdr:col>7</xdr:col>
      <xdr:colOff>0</xdr:colOff>
      <xdr:row>56</xdr:row>
      <xdr:rowOff>564111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29644927-DDCB-BCA5-BF1A-8AC91A590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58311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</xdr:row>
      <xdr:rowOff>25087</xdr:rowOff>
    </xdr:from>
    <xdr:to>
      <xdr:col>7</xdr:col>
      <xdr:colOff>0</xdr:colOff>
      <xdr:row>57</xdr:row>
      <xdr:rowOff>653922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353E6075-8CA7-4256-F286-D1DE63ABE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17231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</xdr:row>
      <xdr:rowOff>25087</xdr:rowOff>
    </xdr:from>
    <xdr:to>
      <xdr:col>7</xdr:col>
      <xdr:colOff>0</xdr:colOff>
      <xdr:row>61</xdr:row>
      <xdr:rowOff>57335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4A0632AE-149C-9422-4692-CE4665E3F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85132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</xdr:row>
      <xdr:rowOff>22582</xdr:rowOff>
    </xdr:from>
    <xdr:to>
      <xdr:col>7</xdr:col>
      <xdr:colOff>0</xdr:colOff>
      <xdr:row>61</xdr:row>
      <xdr:rowOff>53291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17623274-4F85-6796-E61E-62696D0EF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527826"/>
          <a:ext cx="431800" cy="62479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</xdr:row>
      <xdr:rowOff>24016</xdr:rowOff>
    </xdr:from>
    <xdr:to>
      <xdr:col>7</xdr:col>
      <xdr:colOff>0</xdr:colOff>
      <xdr:row>60</xdr:row>
      <xdr:rowOff>570367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E33FFFBA-F7BF-6742-CDE5-AC2468535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642836"/>
          <a:ext cx="454434" cy="54635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</xdr:row>
      <xdr:rowOff>24362</xdr:rowOff>
    </xdr:from>
    <xdr:to>
      <xdr:col>7</xdr:col>
      <xdr:colOff>0</xdr:colOff>
      <xdr:row>61</xdr:row>
      <xdr:rowOff>564112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C84B2734-1113-C488-B8B5-4008CE79B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67939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</xdr:row>
      <xdr:rowOff>24362</xdr:rowOff>
    </xdr:from>
    <xdr:to>
      <xdr:col>7</xdr:col>
      <xdr:colOff>0</xdr:colOff>
      <xdr:row>62</xdr:row>
      <xdr:rowOff>564112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A1439193-17A6-A029-B5E4-0901B10FB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26787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</xdr:row>
      <xdr:rowOff>25089</xdr:rowOff>
    </xdr:from>
    <xdr:to>
      <xdr:col>7</xdr:col>
      <xdr:colOff>0</xdr:colOff>
      <xdr:row>63</xdr:row>
      <xdr:rowOff>653924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C8DD0403-54E8-8621-C1CC-5552FF14A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85707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</xdr:row>
      <xdr:rowOff>25088</xdr:rowOff>
    </xdr:from>
    <xdr:to>
      <xdr:col>7</xdr:col>
      <xdr:colOff>0</xdr:colOff>
      <xdr:row>64</xdr:row>
      <xdr:rowOff>653923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EF8D0C8B-3F3E-7B2A-FA06-EC4EF8C54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53608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</xdr:row>
      <xdr:rowOff>25088</xdr:rowOff>
    </xdr:from>
    <xdr:to>
      <xdr:col>7</xdr:col>
      <xdr:colOff>0</xdr:colOff>
      <xdr:row>65</xdr:row>
      <xdr:rowOff>653923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6AE5DCC4-7283-A306-E079-E852062A6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21509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</xdr:row>
      <xdr:rowOff>25088</xdr:rowOff>
    </xdr:from>
    <xdr:to>
      <xdr:col>7</xdr:col>
      <xdr:colOff>0</xdr:colOff>
      <xdr:row>66</xdr:row>
      <xdr:rowOff>653923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94322D45-3F1E-2398-05B6-875FF0B56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89410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</xdr:row>
      <xdr:rowOff>22024</xdr:rowOff>
    </xdr:from>
    <xdr:to>
      <xdr:col>7</xdr:col>
      <xdr:colOff>0</xdr:colOff>
      <xdr:row>67</xdr:row>
      <xdr:rowOff>638881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89A31BF9-3A2D-17B8-6931-7E5E8AA71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57004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</xdr:row>
      <xdr:rowOff>25087</xdr:rowOff>
    </xdr:from>
    <xdr:to>
      <xdr:col>7</xdr:col>
      <xdr:colOff>0</xdr:colOff>
      <xdr:row>68</xdr:row>
      <xdr:rowOff>653922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D0D4EF43-C8C7-DB01-D12E-504310959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23401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</xdr:row>
      <xdr:rowOff>24361</xdr:rowOff>
    </xdr:from>
    <xdr:to>
      <xdr:col>7</xdr:col>
      <xdr:colOff>0</xdr:colOff>
      <xdr:row>69</xdr:row>
      <xdr:rowOff>564111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6D1E113B-C188-B244-6E95-DFD187FE4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91229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</xdr:row>
      <xdr:rowOff>22024</xdr:rowOff>
    </xdr:from>
    <xdr:to>
      <xdr:col>7</xdr:col>
      <xdr:colOff>0</xdr:colOff>
      <xdr:row>70</xdr:row>
      <xdr:rowOff>638881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816B0740-D8FD-56E7-C7B9-8B291530A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49843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</xdr:row>
      <xdr:rowOff>25086</xdr:rowOff>
    </xdr:from>
    <xdr:to>
      <xdr:col>7</xdr:col>
      <xdr:colOff>0</xdr:colOff>
      <xdr:row>71</xdr:row>
      <xdr:rowOff>653921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6FF3730D-6A79-7D4D-1773-1615ACEC7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16240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</xdr:row>
      <xdr:rowOff>25086</xdr:rowOff>
    </xdr:from>
    <xdr:to>
      <xdr:col>7</xdr:col>
      <xdr:colOff>0</xdr:colOff>
      <xdr:row>72</xdr:row>
      <xdr:rowOff>653921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7CAC9B26-9F60-2338-6852-82272EAD1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84141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</xdr:row>
      <xdr:rowOff>21576</xdr:rowOff>
    </xdr:from>
    <xdr:to>
      <xdr:col>7</xdr:col>
      <xdr:colOff>0</xdr:colOff>
      <xdr:row>74</xdr:row>
      <xdr:rowOff>518160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7F40C2D6-6BB4-01DB-31EE-26E738708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516911"/>
          <a:ext cx="431800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</xdr:row>
      <xdr:rowOff>87736</xdr:rowOff>
    </xdr:from>
    <xdr:to>
      <xdr:col>7</xdr:col>
      <xdr:colOff>0</xdr:colOff>
      <xdr:row>74</xdr:row>
      <xdr:rowOff>627486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A0D62A11-4FD8-0BE9-2B6F-AD5869ADC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14438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</xdr:row>
      <xdr:rowOff>24361</xdr:rowOff>
    </xdr:from>
    <xdr:to>
      <xdr:col>7</xdr:col>
      <xdr:colOff>0</xdr:colOff>
      <xdr:row>75</xdr:row>
      <xdr:rowOff>564111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CB41628A-BAF0-3A8F-9694-7ABAAD430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79623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</xdr:row>
      <xdr:rowOff>24361</xdr:rowOff>
    </xdr:from>
    <xdr:to>
      <xdr:col>7</xdr:col>
      <xdr:colOff>0</xdr:colOff>
      <xdr:row>76</xdr:row>
      <xdr:rowOff>564111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DB99D001-C594-FBB4-52E8-51EBA91BD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38471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</xdr:row>
      <xdr:rowOff>25087</xdr:rowOff>
    </xdr:from>
    <xdr:to>
      <xdr:col>7</xdr:col>
      <xdr:colOff>0</xdr:colOff>
      <xdr:row>77</xdr:row>
      <xdr:rowOff>653922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75CB2C86-614F-F6BB-6758-EE0B23F0F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97391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</xdr:row>
      <xdr:rowOff>25087</xdr:rowOff>
    </xdr:from>
    <xdr:to>
      <xdr:col>7</xdr:col>
      <xdr:colOff>0</xdr:colOff>
      <xdr:row>78</xdr:row>
      <xdr:rowOff>653922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37DA231E-FC59-4E04-DF5C-A6BA2F8B6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65292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</xdr:row>
      <xdr:rowOff>25087</xdr:rowOff>
    </xdr:from>
    <xdr:to>
      <xdr:col>7</xdr:col>
      <xdr:colOff>0</xdr:colOff>
      <xdr:row>79</xdr:row>
      <xdr:rowOff>653922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EE0B9DAD-4EB1-B387-1D6B-02654FBFD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33193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</xdr:row>
      <xdr:rowOff>22024</xdr:rowOff>
    </xdr:from>
    <xdr:to>
      <xdr:col>7</xdr:col>
      <xdr:colOff>0</xdr:colOff>
      <xdr:row>80</xdr:row>
      <xdr:rowOff>638881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DE608B23-B779-E4F0-F605-E9C094219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00787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</xdr:row>
      <xdr:rowOff>24364</xdr:rowOff>
    </xdr:from>
    <xdr:to>
      <xdr:col>7</xdr:col>
      <xdr:colOff>0</xdr:colOff>
      <xdr:row>81</xdr:row>
      <xdr:rowOff>564114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B63ECA9-3271-797B-7629-BABD749A3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67112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</xdr:row>
      <xdr:rowOff>25087</xdr:rowOff>
    </xdr:from>
    <xdr:to>
      <xdr:col>7</xdr:col>
      <xdr:colOff>0</xdr:colOff>
      <xdr:row>83</xdr:row>
      <xdr:rowOff>628835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D6476212-EC18-C95E-FA6D-076DB4F2A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26031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</xdr:row>
      <xdr:rowOff>25086</xdr:rowOff>
    </xdr:from>
    <xdr:to>
      <xdr:col>7</xdr:col>
      <xdr:colOff>0</xdr:colOff>
      <xdr:row>83</xdr:row>
      <xdr:rowOff>653921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D15693FB-CA2E-52F7-5C96-E9BE0255D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93932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</xdr:row>
      <xdr:rowOff>24365</xdr:rowOff>
    </xdr:from>
    <xdr:to>
      <xdr:col>7</xdr:col>
      <xdr:colOff>0</xdr:colOff>
      <xdr:row>84</xdr:row>
      <xdr:rowOff>564115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EFF3DA63-47E2-0CAB-959F-2EC8354D3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61761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</xdr:row>
      <xdr:rowOff>25087</xdr:rowOff>
    </xdr:from>
    <xdr:to>
      <xdr:col>7</xdr:col>
      <xdr:colOff>0</xdr:colOff>
      <xdr:row>88</xdr:row>
      <xdr:rowOff>400235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2BDA63BF-2E80-1654-7E03-985E76B39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20681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</xdr:row>
      <xdr:rowOff>24903</xdr:rowOff>
    </xdr:from>
    <xdr:to>
      <xdr:col>7</xdr:col>
      <xdr:colOff>0</xdr:colOff>
      <xdr:row>88</xdr:row>
      <xdr:rowOff>346282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E1A81E27-1E33-E9DD-D31E-36F353058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885640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</xdr:row>
      <xdr:rowOff>22023</xdr:rowOff>
    </xdr:from>
    <xdr:to>
      <xdr:col>7</xdr:col>
      <xdr:colOff>0</xdr:colOff>
      <xdr:row>29</xdr:row>
      <xdr:rowOff>638880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8ABEDA47-92B7-FF4A-7C2A-D218BE8BF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7260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</xdr:row>
      <xdr:rowOff>23745</xdr:rowOff>
    </xdr:from>
    <xdr:to>
      <xdr:col>7</xdr:col>
      <xdr:colOff>0</xdr:colOff>
      <xdr:row>24</xdr:row>
      <xdr:rowOff>982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D4A1DF0B-49E9-D6F1-7B5E-A04D0F076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504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</xdr:row>
      <xdr:rowOff>22022</xdr:rowOff>
    </xdr:from>
    <xdr:to>
      <xdr:col>7</xdr:col>
      <xdr:colOff>0</xdr:colOff>
      <xdr:row>88</xdr:row>
      <xdr:rowOff>638879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72B66517-22E9-4EC2-56F9-A925E92BB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07781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</xdr:row>
      <xdr:rowOff>24362</xdr:rowOff>
    </xdr:from>
    <xdr:to>
      <xdr:col>7</xdr:col>
      <xdr:colOff>0</xdr:colOff>
      <xdr:row>89</xdr:row>
      <xdr:rowOff>564112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7662AAC2-43CD-003A-F0CA-897803192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74105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</xdr:row>
      <xdr:rowOff>22022</xdr:rowOff>
    </xdr:from>
    <xdr:to>
      <xdr:col>7</xdr:col>
      <xdr:colOff>0</xdr:colOff>
      <xdr:row>90</xdr:row>
      <xdr:rowOff>638879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230AEFFE-A82A-0FD2-FB50-1A44A7A1B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32719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</xdr:row>
      <xdr:rowOff>25088</xdr:rowOff>
    </xdr:from>
    <xdr:to>
      <xdr:col>7</xdr:col>
      <xdr:colOff>0</xdr:colOff>
      <xdr:row>92</xdr:row>
      <xdr:rowOff>628835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294DE016-B110-C264-9E6B-8C283C8AD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9911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</xdr:row>
      <xdr:rowOff>25087</xdr:rowOff>
    </xdr:from>
    <xdr:to>
      <xdr:col>7</xdr:col>
      <xdr:colOff>0</xdr:colOff>
      <xdr:row>92</xdr:row>
      <xdr:rowOff>653922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F045C0DD-5452-9E8F-A452-E742E8024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67017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</xdr:row>
      <xdr:rowOff>25087</xdr:rowOff>
    </xdr:from>
    <xdr:to>
      <xdr:col>7</xdr:col>
      <xdr:colOff>0</xdr:colOff>
      <xdr:row>93</xdr:row>
      <xdr:rowOff>653922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B8FAD51A-747E-A74A-4B8A-203D61233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34918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</xdr:row>
      <xdr:rowOff>25087</xdr:rowOff>
    </xdr:from>
    <xdr:to>
      <xdr:col>7</xdr:col>
      <xdr:colOff>0</xdr:colOff>
      <xdr:row>94</xdr:row>
      <xdr:rowOff>653922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BF4DF59D-BDFD-D7DB-E596-3B328E96C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02819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</xdr:row>
      <xdr:rowOff>25086</xdr:rowOff>
    </xdr:from>
    <xdr:to>
      <xdr:col>7</xdr:col>
      <xdr:colOff>0</xdr:colOff>
      <xdr:row>95</xdr:row>
      <xdr:rowOff>653921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AF299074-2F58-8283-48DB-488CBA46D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70720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</xdr:row>
      <xdr:rowOff>25086</xdr:rowOff>
    </xdr:from>
    <xdr:to>
      <xdr:col>7</xdr:col>
      <xdr:colOff>0</xdr:colOff>
      <xdr:row>96</xdr:row>
      <xdr:rowOff>653921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E94E1048-F74D-2F3C-2B41-41BFB6CA6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38621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</xdr:row>
      <xdr:rowOff>22853</xdr:rowOff>
    </xdr:from>
    <xdr:to>
      <xdr:col>7</xdr:col>
      <xdr:colOff>0</xdr:colOff>
      <xdr:row>97</xdr:row>
      <xdr:rowOff>565618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28755237-4C78-4CA2-1C12-681B86EA1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062988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</xdr:row>
      <xdr:rowOff>24364</xdr:rowOff>
    </xdr:from>
    <xdr:to>
      <xdr:col>7</xdr:col>
      <xdr:colOff>0</xdr:colOff>
      <xdr:row>98</xdr:row>
      <xdr:rowOff>564114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E960B4A7-4755-0467-33E3-66DE5BAA7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65297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</xdr:row>
      <xdr:rowOff>22855</xdr:rowOff>
    </xdr:from>
    <xdr:to>
      <xdr:col>7</xdr:col>
      <xdr:colOff>0</xdr:colOff>
      <xdr:row>100</xdr:row>
      <xdr:rowOff>542765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B0265E47-B451-C43B-EBC5-B2AD5B334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239940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</xdr:row>
      <xdr:rowOff>22021</xdr:rowOff>
    </xdr:from>
    <xdr:to>
      <xdr:col>7</xdr:col>
      <xdr:colOff>0</xdr:colOff>
      <xdr:row>101</xdr:row>
      <xdr:rowOff>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FEFB90D1-D007-3E18-DF7F-57051A291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82758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</xdr:row>
      <xdr:rowOff>25090</xdr:rowOff>
    </xdr:from>
    <xdr:to>
      <xdr:col>7</xdr:col>
      <xdr:colOff>0</xdr:colOff>
      <xdr:row>102</xdr:row>
      <xdr:rowOff>628835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DC9E9EA8-B02A-87E9-6C2B-FC14FA80B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49155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</xdr:row>
      <xdr:rowOff>22021</xdr:rowOff>
    </xdr:from>
    <xdr:to>
      <xdr:col>7</xdr:col>
      <xdr:colOff>0</xdr:colOff>
      <xdr:row>103</xdr:row>
      <xdr:rowOff>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4B7E311F-20B3-DD4F-58C6-D8F2CE110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16749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</xdr:row>
      <xdr:rowOff>25089</xdr:rowOff>
    </xdr:from>
    <xdr:to>
      <xdr:col>7</xdr:col>
      <xdr:colOff>0</xdr:colOff>
      <xdr:row>106</xdr:row>
      <xdr:rowOff>38285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A8B63840-89DD-EB57-DAAB-40B5928ED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83146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</xdr:row>
      <xdr:rowOff>24364</xdr:rowOff>
    </xdr:from>
    <xdr:to>
      <xdr:col>7</xdr:col>
      <xdr:colOff>0</xdr:colOff>
      <xdr:row>104</xdr:row>
      <xdr:rowOff>564114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D00DB95F-7653-91C8-D298-07CC35A53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50975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</xdr:row>
      <xdr:rowOff>25087</xdr:rowOff>
    </xdr:from>
    <xdr:to>
      <xdr:col>7</xdr:col>
      <xdr:colOff>0</xdr:colOff>
      <xdr:row>106</xdr:row>
      <xdr:rowOff>628835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A9BD3AEE-54A7-6213-8582-6A37E8048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09894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</xdr:row>
      <xdr:rowOff>25086</xdr:rowOff>
    </xdr:from>
    <xdr:to>
      <xdr:col>7</xdr:col>
      <xdr:colOff>0</xdr:colOff>
      <xdr:row>106</xdr:row>
      <xdr:rowOff>653921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4E57E6A9-2BCB-B730-49BA-258C5E5CC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77795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</xdr:row>
      <xdr:rowOff>25086</xdr:rowOff>
    </xdr:from>
    <xdr:to>
      <xdr:col>7</xdr:col>
      <xdr:colOff>0</xdr:colOff>
      <xdr:row>109</xdr:row>
      <xdr:rowOff>628835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6A9C8BAB-3649-AF34-EACC-5B3C16FB7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45696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</xdr:row>
      <xdr:rowOff>25855</xdr:rowOff>
    </xdr:from>
    <xdr:to>
      <xdr:col>7</xdr:col>
      <xdr:colOff>0</xdr:colOff>
      <xdr:row>109</xdr:row>
      <xdr:rowOff>545815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37A948B7-7EAF-3837-DF5B-B5D3C115A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136746"/>
          <a:ext cx="431800" cy="54581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</xdr:row>
      <xdr:rowOff>22020</xdr:rowOff>
    </xdr:from>
    <xdr:to>
      <xdr:col>7</xdr:col>
      <xdr:colOff>0</xdr:colOff>
      <xdr:row>109</xdr:row>
      <xdr:rowOff>638877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33E5EA0-E911-18BD-B846-2B4F590B8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73044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</xdr:row>
      <xdr:rowOff>24363</xdr:rowOff>
    </xdr:from>
    <xdr:to>
      <xdr:col>7</xdr:col>
      <xdr:colOff>0</xdr:colOff>
      <xdr:row>110</xdr:row>
      <xdr:rowOff>564113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AF89E747-828D-A4C0-9E0A-0E58B7652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39368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</xdr:row>
      <xdr:rowOff>25086</xdr:rowOff>
    </xdr:from>
    <xdr:to>
      <xdr:col>7</xdr:col>
      <xdr:colOff>0</xdr:colOff>
      <xdr:row>111</xdr:row>
      <xdr:rowOff>653921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7CAB587B-455A-62F4-A239-75AD890E3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98288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</xdr:row>
      <xdr:rowOff>24363</xdr:rowOff>
    </xdr:from>
    <xdr:to>
      <xdr:col>7</xdr:col>
      <xdr:colOff>0</xdr:colOff>
      <xdr:row>114</xdr:row>
      <xdr:rowOff>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472F7820-6F86-DFFB-9A06-A55DE2DA3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00520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</xdr:row>
      <xdr:rowOff>25086</xdr:rowOff>
    </xdr:from>
    <xdr:to>
      <xdr:col>7</xdr:col>
      <xdr:colOff>0</xdr:colOff>
      <xdr:row>116</xdr:row>
      <xdr:rowOff>38285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6720F986-16C6-6396-7E87-8EF9CBF37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59440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</xdr:row>
      <xdr:rowOff>24361</xdr:rowOff>
    </xdr:from>
    <xdr:to>
      <xdr:col>7</xdr:col>
      <xdr:colOff>0</xdr:colOff>
      <xdr:row>115</xdr:row>
      <xdr:rowOff>564111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B8244AD7-C894-179A-1D78-0E65FEC2D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27268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</xdr:row>
      <xdr:rowOff>22020</xdr:rowOff>
    </xdr:from>
    <xdr:to>
      <xdr:col>7</xdr:col>
      <xdr:colOff>0</xdr:colOff>
      <xdr:row>116</xdr:row>
      <xdr:rowOff>638877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89E2A61A-141A-2E7F-0E41-57B674816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85882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</xdr:row>
      <xdr:rowOff>24364</xdr:rowOff>
    </xdr:from>
    <xdr:to>
      <xdr:col>7</xdr:col>
      <xdr:colOff>0</xdr:colOff>
      <xdr:row>117</xdr:row>
      <xdr:rowOff>564114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A7C8ADD-1F3E-93E0-8A46-F4F873666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52206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</xdr:row>
      <xdr:rowOff>22854</xdr:rowOff>
    </xdr:from>
    <xdr:to>
      <xdr:col>7</xdr:col>
      <xdr:colOff>0</xdr:colOff>
      <xdr:row>119</xdr:row>
      <xdr:rowOff>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A70B9DD4-143F-762D-82A1-2F4D9B4D4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109032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</xdr:row>
      <xdr:rowOff>25091</xdr:rowOff>
    </xdr:from>
    <xdr:to>
      <xdr:col>7</xdr:col>
      <xdr:colOff>0</xdr:colOff>
      <xdr:row>121</xdr:row>
      <xdr:rowOff>628835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DD7F9F60-D6AA-C572-7615-0F65A1EB6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69974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</xdr:row>
      <xdr:rowOff>25090</xdr:rowOff>
    </xdr:from>
    <xdr:to>
      <xdr:col>7</xdr:col>
      <xdr:colOff>0</xdr:colOff>
      <xdr:row>121</xdr:row>
      <xdr:rowOff>628835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7B081C1F-2376-23AA-EAFD-CBBBF86D1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37875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</xdr:row>
      <xdr:rowOff>22021</xdr:rowOff>
    </xdr:from>
    <xdr:to>
      <xdr:col>7</xdr:col>
      <xdr:colOff>0</xdr:colOff>
      <xdr:row>121</xdr:row>
      <xdr:rowOff>638878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1C7F665F-B7B9-9F35-C091-B19700F6C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05469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</xdr:row>
      <xdr:rowOff>24903</xdr:rowOff>
    </xdr:from>
    <xdr:to>
      <xdr:col>7</xdr:col>
      <xdr:colOff>0</xdr:colOff>
      <xdr:row>122</xdr:row>
      <xdr:rowOff>599785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A0B51E1F-08DF-0974-A0C4-719B47116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71847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</xdr:row>
      <xdr:rowOff>25087</xdr:rowOff>
    </xdr:from>
    <xdr:to>
      <xdr:col>7</xdr:col>
      <xdr:colOff>0</xdr:colOff>
      <xdr:row>124</xdr:row>
      <xdr:rowOff>653922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E9285260-FD8A-AC43-0F38-77119124D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56968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</xdr:row>
      <xdr:rowOff>25087</xdr:rowOff>
    </xdr:from>
    <xdr:to>
      <xdr:col>7</xdr:col>
      <xdr:colOff>0</xdr:colOff>
      <xdr:row>125</xdr:row>
      <xdr:rowOff>653922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BA08084E-0924-611C-FF26-FE0998C08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24869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</xdr:row>
      <xdr:rowOff>25087</xdr:rowOff>
    </xdr:from>
    <xdr:to>
      <xdr:col>7</xdr:col>
      <xdr:colOff>0</xdr:colOff>
      <xdr:row>129</xdr:row>
      <xdr:rowOff>38285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FBAD2660-C295-8AB4-617A-0D98D859A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92770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</xdr:row>
      <xdr:rowOff>25087</xdr:rowOff>
    </xdr:from>
    <xdr:to>
      <xdr:col>7</xdr:col>
      <xdr:colOff>0</xdr:colOff>
      <xdr:row>129</xdr:row>
      <xdr:rowOff>38285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93700853-8D51-3C3C-7353-69958055F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60671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</xdr:row>
      <xdr:rowOff>24361</xdr:rowOff>
    </xdr:from>
    <xdr:to>
      <xdr:col>7</xdr:col>
      <xdr:colOff>0</xdr:colOff>
      <xdr:row>128</xdr:row>
      <xdr:rowOff>564111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8AC387B1-F12E-D5F9-1EAB-0D62795F2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28500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</xdr:row>
      <xdr:rowOff>25090</xdr:rowOff>
    </xdr:from>
    <xdr:to>
      <xdr:col>7</xdr:col>
      <xdr:colOff>0</xdr:colOff>
      <xdr:row>129</xdr:row>
      <xdr:rowOff>653925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694D5D62-23BB-6DD3-C978-7E2EA09E1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87420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</xdr:row>
      <xdr:rowOff>25090</xdr:rowOff>
    </xdr:from>
    <xdr:to>
      <xdr:col>7</xdr:col>
      <xdr:colOff>0</xdr:colOff>
      <xdr:row>130</xdr:row>
      <xdr:rowOff>653925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32AD777E-F8AB-54A7-C6B6-6F104C7E0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55321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</xdr:row>
      <xdr:rowOff>25090</xdr:rowOff>
    </xdr:from>
    <xdr:to>
      <xdr:col>7</xdr:col>
      <xdr:colOff>0</xdr:colOff>
      <xdr:row>131</xdr:row>
      <xdr:rowOff>653925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D866A21C-BE3A-22F3-BA92-47B9B2B58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23222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</xdr:row>
      <xdr:rowOff>22020</xdr:rowOff>
    </xdr:from>
    <xdr:to>
      <xdr:col>7</xdr:col>
      <xdr:colOff>0</xdr:colOff>
      <xdr:row>134</xdr:row>
      <xdr:rowOff>10227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23EFE446-83C1-B79C-E7F0-11763DECB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90816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</xdr:row>
      <xdr:rowOff>25089</xdr:rowOff>
    </xdr:from>
    <xdr:to>
      <xdr:col>7</xdr:col>
      <xdr:colOff>0</xdr:colOff>
      <xdr:row>134</xdr:row>
      <xdr:rowOff>628835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D58F4D4D-A10B-167C-5681-6AA416E54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57213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</xdr:row>
      <xdr:rowOff>22026</xdr:rowOff>
    </xdr:from>
    <xdr:to>
      <xdr:col>7</xdr:col>
      <xdr:colOff>0</xdr:colOff>
      <xdr:row>134</xdr:row>
      <xdr:rowOff>638883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BFDAE140-DB8B-CB64-9F15-9933DD85E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24808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</xdr:row>
      <xdr:rowOff>22025</xdr:rowOff>
    </xdr:from>
    <xdr:to>
      <xdr:col>7</xdr:col>
      <xdr:colOff>0</xdr:colOff>
      <xdr:row>137</xdr:row>
      <xdr:rowOff>616857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CDED6F52-2785-41F6-5A5A-FD9E64321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90898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</xdr:row>
      <xdr:rowOff>25088</xdr:rowOff>
    </xdr:from>
    <xdr:to>
      <xdr:col>7</xdr:col>
      <xdr:colOff>0</xdr:colOff>
      <xdr:row>137</xdr:row>
      <xdr:rowOff>628835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159241A6-09BE-57EC-38B5-35AC8FC57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57295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</xdr:row>
      <xdr:rowOff>25088</xdr:rowOff>
    </xdr:from>
    <xdr:to>
      <xdr:col>7</xdr:col>
      <xdr:colOff>0</xdr:colOff>
      <xdr:row>137</xdr:row>
      <xdr:rowOff>653923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7708B72B-28B9-4940-CE28-AE9E614DA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2519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</xdr:row>
      <xdr:rowOff>21497</xdr:rowOff>
    </xdr:from>
    <xdr:to>
      <xdr:col>7</xdr:col>
      <xdr:colOff>0</xdr:colOff>
      <xdr:row>141</xdr:row>
      <xdr:rowOff>24999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B7C67350-D93C-6219-3A34-B19362175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927382"/>
          <a:ext cx="431800" cy="663174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</xdr:row>
      <xdr:rowOff>22025</xdr:rowOff>
    </xdr:from>
    <xdr:to>
      <xdr:col>7</xdr:col>
      <xdr:colOff>0</xdr:colOff>
      <xdr:row>140</xdr:row>
      <xdr:rowOff>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DCBA2586-A058-47A0-2F29-A060AD293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63408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</xdr:row>
      <xdr:rowOff>25087</xdr:rowOff>
    </xdr:from>
    <xdr:to>
      <xdr:col>7</xdr:col>
      <xdr:colOff>0</xdr:colOff>
      <xdr:row>142</xdr:row>
      <xdr:rowOff>400235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89E67C21-8FC9-6362-7F8B-24896EC54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29804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</xdr:row>
      <xdr:rowOff>23747</xdr:rowOff>
    </xdr:from>
    <xdr:to>
      <xdr:col>7</xdr:col>
      <xdr:colOff>0</xdr:colOff>
      <xdr:row>112</xdr:row>
      <xdr:rowOff>691479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508C3E3D-7061-3E89-FB45-CC4F1D47A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6605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</xdr:row>
      <xdr:rowOff>24365</xdr:rowOff>
    </xdr:from>
    <xdr:to>
      <xdr:col>7</xdr:col>
      <xdr:colOff>0</xdr:colOff>
      <xdr:row>142</xdr:row>
      <xdr:rowOff>564115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7787C32D-3175-43FB-2DA1-91408C909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57386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</xdr:row>
      <xdr:rowOff>24363</xdr:rowOff>
    </xdr:from>
    <xdr:to>
      <xdr:col>7</xdr:col>
      <xdr:colOff>0</xdr:colOff>
      <xdr:row>143</xdr:row>
      <xdr:rowOff>564113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284C268E-B37B-6B9F-C5DA-5674551E5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16233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</xdr:row>
      <xdr:rowOff>24359</xdr:rowOff>
    </xdr:from>
    <xdr:to>
      <xdr:col>7</xdr:col>
      <xdr:colOff>0</xdr:colOff>
      <xdr:row>150</xdr:row>
      <xdr:rowOff>539750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6B09C03D-61DC-6B24-E7A0-9140597C4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75080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</xdr:row>
      <xdr:rowOff>22025</xdr:rowOff>
    </xdr:from>
    <xdr:to>
      <xdr:col>7</xdr:col>
      <xdr:colOff>0</xdr:colOff>
      <xdr:row>150</xdr:row>
      <xdr:rowOff>616857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E62487C6-8CB4-4EC2-04F1-CFD12489A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33694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</xdr:row>
      <xdr:rowOff>25088</xdr:rowOff>
    </xdr:from>
    <xdr:to>
      <xdr:col>7</xdr:col>
      <xdr:colOff>0</xdr:colOff>
      <xdr:row>150</xdr:row>
      <xdr:rowOff>628835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2D3E2B7F-C266-3709-2E42-BE23CC781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00091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</xdr:row>
      <xdr:rowOff>22024</xdr:rowOff>
    </xdr:from>
    <xdr:to>
      <xdr:col>7</xdr:col>
      <xdr:colOff>0</xdr:colOff>
      <xdr:row>150</xdr:row>
      <xdr:rowOff>616857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B61D982E-A7D7-923C-6D48-8C1FB9397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67686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</xdr:row>
      <xdr:rowOff>25087</xdr:rowOff>
    </xdr:from>
    <xdr:to>
      <xdr:col>7</xdr:col>
      <xdr:colOff>0</xdr:colOff>
      <xdr:row>150</xdr:row>
      <xdr:rowOff>628835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D909C14F-9334-D94E-F1DC-26C02AE9C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34082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</xdr:row>
      <xdr:rowOff>25087</xdr:rowOff>
    </xdr:from>
    <xdr:to>
      <xdr:col>7</xdr:col>
      <xdr:colOff>0</xdr:colOff>
      <xdr:row>150</xdr:row>
      <xdr:rowOff>628835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940425B5-69BF-B900-A467-916A3A2C0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01983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</xdr:row>
      <xdr:rowOff>22024</xdr:rowOff>
    </xdr:from>
    <xdr:to>
      <xdr:col>7</xdr:col>
      <xdr:colOff>0</xdr:colOff>
      <xdr:row>150</xdr:row>
      <xdr:rowOff>638881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10EC0BEB-73C3-FD27-8873-99DC46E62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69578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</xdr:row>
      <xdr:rowOff>22023</xdr:rowOff>
    </xdr:from>
    <xdr:to>
      <xdr:col>7</xdr:col>
      <xdr:colOff>0</xdr:colOff>
      <xdr:row>154</xdr:row>
      <xdr:rowOff>26307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D0D3EC27-9A3B-084F-D368-73E4DF0D7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35668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</xdr:row>
      <xdr:rowOff>25086</xdr:rowOff>
    </xdr:from>
    <xdr:to>
      <xdr:col>7</xdr:col>
      <xdr:colOff>0</xdr:colOff>
      <xdr:row>154</xdr:row>
      <xdr:rowOff>38285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BDF6308C-FDAF-10D3-CBEF-68C7787E6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02065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</xdr:row>
      <xdr:rowOff>24360</xdr:rowOff>
    </xdr:from>
    <xdr:to>
      <xdr:col>7</xdr:col>
      <xdr:colOff>0</xdr:colOff>
      <xdr:row>153</xdr:row>
      <xdr:rowOff>564110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3110C3A3-3B22-4D42-AB12-415D16141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69893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</xdr:row>
      <xdr:rowOff>25089</xdr:rowOff>
    </xdr:from>
    <xdr:to>
      <xdr:col>7</xdr:col>
      <xdr:colOff>0</xdr:colOff>
      <xdr:row>154</xdr:row>
      <xdr:rowOff>653924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B3B9AF69-3CCC-B73E-4F1F-455D55F96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28813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</xdr:row>
      <xdr:rowOff>25089</xdr:rowOff>
    </xdr:from>
    <xdr:to>
      <xdr:col>7</xdr:col>
      <xdr:colOff>0</xdr:colOff>
      <xdr:row>155</xdr:row>
      <xdr:rowOff>653924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4BF15D6A-2D27-EDDE-D4A6-E88BB47D6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96714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</xdr:row>
      <xdr:rowOff>25089</xdr:rowOff>
    </xdr:from>
    <xdr:to>
      <xdr:col>7</xdr:col>
      <xdr:colOff>0</xdr:colOff>
      <xdr:row>156</xdr:row>
      <xdr:rowOff>653924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5E9874A8-E9D3-7403-067D-03DBF97F6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64615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157</xdr:row>
      <xdr:rowOff>25089</xdr:rowOff>
    </xdr:from>
    <xdr:to>
      <xdr:col>7</xdr:col>
      <xdr:colOff>0</xdr:colOff>
      <xdr:row>157</xdr:row>
      <xdr:rowOff>653924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63DC0036-5396-CA65-76BF-BCF58A45A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32516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158</xdr:row>
      <xdr:rowOff>25088</xdr:rowOff>
    </xdr:from>
    <xdr:to>
      <xdr:col>7</xdr:col>
      <xdr:colOff>0</xdr:colOff>
      <xdr:row>160</xdr:row>
      <xdr:rowOff>15748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C794F731-9587-9A5B-4C6D-2B1C240B6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00417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159</xdr:row>
      <xdr:rowOff>24363</xdr:rowOff>
    </xdr:from>
    <xdr:to>
      <xdr:col>7</xdr:col>
      <xdr:colOff>0</xdr:colOff>
      <xdr:row>160</xdr:row>
      <xdr:rowOff>539750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E9776F64-49E4-2A9B-6F9C-4725CD74F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68246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160</xdr:row>
      <xdr:rowOff>25086</xdr:rowOff>
    </xdr:from>
    <xdr:to>
      <xdr:col>7</xdr:col>
      <xdr:colOff>0</xdr:colOff>
      <xdr:row>160</xdr:row>
      <xdr:rowOff>653921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4A059ED9-3CBE-C278-7E1B-E0CCEB7C0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27166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161</xdr:row>
      <xdr:rowOff>24360</xdr:rowOff>
    </xdr:from>
    <xdr:to>
      <xdr:col>7</xdr:col>
      <xdr:colOff>0</xdr:colOff>
      <xdr:row>161</xdr:row>
      <xdr:rowOff>564110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1DCD3C00-9547-FEE7-BCBA-B935E5695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94994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162</xdr:row>
      <xdr:rowOff>25089</xdr:rowOff>
    </xdr:from>
    <xdr:to>
      <xdr:col>7</xdr:col>
      <xdr:colOff>0</xdr:colOff>
      <xdr:row>163</xdr:row>
      <xdr:rowOff>628835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6449EEDE-83CF-9CAF-39DC-E23323173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53914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163</xdr:row>
      <xdr:rowOff>22026</xdr:rowOff>
    </xdr:from>
    <xdr:to>
      <xdr:col>7</xdr:col>
      <xdr:colOff>0</xdr:colOff>
      <xdr:row>163</xdr:row>
      <xdr:rowOff>638883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33B81808-30CB-D805-217D-121A2CD7F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21509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164</xdr:row>
      <xdr:rowOff>25088</xdr:rowOff>
    </xdr:from>
    <xdr:to>
      <xdr:col>7</xdr:col>
      <xdr:colOff>0</xdr:colOff>
      <xdr:row>165</xdr:row>
      <xdr:rowOff>628835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BE8A902A-060E-9A99-7F69-D37A7D26D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87906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165</xdr:row>
      <xdr:rowOff>25088</xdr:rowOff>
    </xdr:from>
    <xdr:to>
      <xdr:col>7</xdr:col>
      <xdr:colOff>0</xdr:colOff>
      <xdr:row>165</xdr:row>
      <xdr:rowOff>653923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C8CA9182-5EE2-8BE8-62B3-D812638F7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55807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166</xdr:row>
      <xdr:rowOff>24362</xdr:rowOff>
    </xdr:from>
    <xdr:to>
      <xdr:col>7</xdr:col>
      <xdr:colOff>0</xdr:colOff>
      <xdr:row>166</xdr:row>
      <xdr:rowOff>564112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B414CA51-9B0B-6AD3-E600-545D4EC6C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23635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167</xdr:row>
      <xdr:rowOff>22022</xdr:rowOff>
    </xdr:from>
    <xdr:to>
      <xdr:col>7</xdr:col>
      <xdr:colOff>0</xdr:colOff>
      <xdr:row>167</xdr:row>
      <xdr:rowOff>638879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6ACD31FF-448D-01F1-2716-7D30D7DE3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82248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168</xdr:row>
      <xdr:rowOff>25091</xdr:rowOff>
    </xdr:from>
    <xdr:to>
      <xdr:col>7</xdr:col>
      <xdr:colOff>0</xdr:colOff>
      <xdr:row>171</xdr:row>
      <xdr:rowOff>628835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C09CFC04-9A03-F468-D29F-3AE403C9D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48646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169</xdr:row>
      <xdr:rowOff>25091</xdr:rowOff>
    </xdr:from>
    <xdr:to>
      <xdr:col>7</xdr:col>
      <xdr:colOff>0</xdr:colOff>
      <xdr:row>171</xdr:row>
      <xdr:rowOff>628835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E2F322AF-2ADF-9FB0-9C18-C7CE36843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16547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170</xdr:row>
      <xdr:rowOff>25090</xdr:rowOff>
    </xdr:from>
    <xdr:to>
      <xdr:col>7</xdr:col>
      <xdr:colOff>0</xdr:colOff>
      <xdr:row>171</xdr:row>
      <xdr:rowOff>628835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13D6EA42-636D-3353-098B-F10BA862A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84448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171</xdr:row>
      <xdr:rowOff>25090</xdr:rowOff>
    </xdr:from>
    <xdr:to>
      <xdr:col>7</xdr:col>
      <xdr:colOff>0</xdr:colOff>
      <xdr:row>171</xdr:row>
      <xdr:rowOff>653925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ED0F1C68-246E-CCB0-56E1-AA04ADE1E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52349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172</xdr:row>
      <xdr:rowOff>24364</xdr:rowOff>
    </xdr:from>
    <xdr:to>
      <xdr:col>7</xdr:col>
      <xdr:colOff>0</xdr:colOff>
      <xdr:row>172</xdr:row>
      <xdr:rowOff>564114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46EB3737-0652-CD71-0759-63585D88B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20177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173</xdr:row>
      <xdr:rowOff>24362</xdr:rowOff>
    </xdr:from>
    <xdr:to>
      <xdr:col>7</xdr:col>
      <xdr:colOff>0</xdr:colOff>
      <xdr:row>173</xdr:row>
      <xdr:rowOff>564112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3DA50FF2-F1DA-2BB5-5A31-0C4A3104B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79024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174</xdr:row>
      <xdr:rowOff>23609</xdr:rowOff>
    </xdr:from>
    <xdr:to>
      <xdr:col>7</xdr:col>
      <xdr:colOff>0</xdr:colOff>
      <xdr:row>174</xdr:row>
      <xdr:rowOff>564862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51E37681-F886-885F-5626-72AA7C0B2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377969"/>
          <a:ext cx="431800" cy="54125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175</xdr:row>
      <xdr:rowOff>25088</xdr:rowOff>
    </xdr:from>
    <xdr:to>
      <xdr:col>7</xdr:col>
      <xdr:colOff>0</xdr:colOff>
      <xdr:row>176</xdr:row>
      <xdr:rowOff>628835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8AEAE2BA-0E91-F136-6522-086BB9732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96792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176</xdr:row>
      <xdr:rowOff>22024</xdr:rowOff>
    </xdr:from>
    <xdr:to>
      <xdr:col>7</xdr:col>
      <xdr:colOff>0</xdr:colOff>
      <xdr:row>176</xdr:row>
      <xdr:rowOff>638881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2EBC592C-750B-B7C8-6C7B-38D3413E9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464387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177</xdr:row>
      <xdr:rowOff>22860</xdr:rowOff>
    </xdr:from>
    <xdr:to>
      <xdr:col>7</xdr:col>
      <xdr:colOff>0</xdr:colOff>
      <xdr:row>178</xdr:row>
      <xdr:rowOff>542765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E037E7BA-2D42-7493-6C7B-6398AFB7C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5305609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178</xdr:row>
      <xdr:rowOff>25084</xdr:rowOff>
    </xdr:from>
    <xdr:to>
      <xdr:col>7</xdr:col>
      <xdr:colOff>0</xdr:colOff>
      <xdr:row>178</xdr:row>
      <xdr:rowOff>653919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8B28AA37-C74C-E08D-DF9F-E7B697DC7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589630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179</xdr:row>
      <xdr:rowOff>24358</xdr:rowOff>
    </xdr:from>
    <xdr:to>
      <xdr:col>7</xdr:col>
      <xdr:colOff>0</xdr:colOff>
      <xdr:row>179</xdr:row>
      <xdr:rowOff>564108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264A21D7-4B8B-226D-A630-363037E31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657459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181</xdr:row>
      <xdr:rowOff>25087</xdr:rowOff>
    </xdr:from>
    <xdr:to>
      <xdr:col>7</xdr:col>
      <xdr:colOff>0</xdr:colOff>
      <xdr:row>182</xdr:row>
      <xdr:rowOff>628835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D06B5F48-0648-0EF9-FB8C-82DB39D3F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739013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182</xdr:row>
      <xdr:rowOff>25082</xdr:rowOff>
    </xdr:from>
    <xdr:to>
      <xdr:col>7</xdr:col>
      <xdr:colOff>0</xdr:colOff>
      <xdr:row>182</xdr:row>
      <xdr:rowOff>653917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D6F6873F-47B8-B827-4AE6-5FD299792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80691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183</xdr:row>
      <xdr:rowOff>24368</xdr:rowOff>
    </xdr:from>
    <xdr:to>
      <xdr:col>7</xdr:col>
      <xdr:colOff>0</xdr:colOff>
      <xdr:row>183</xdr:row>
      <xdr:rowOff>564118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E8EA18AD-010F-7B0E-AB3B-54A98BD98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874743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184</xdr:row>
      <xdr:rowOff>22027</xdr:rowOff>
    </xdr:from>
    <xdr:to>
      <xdr:col>7</xdr:col>
      <xdr:colOff>0</xdr:colOff>
      <xdr:row>185</xdr:row>
      <xdr:rowOff>616857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549979E2-9128-C2A0-18AB-2DD104C16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933356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185</xdr:row>
      <xdr:rowOff>21574</xdr:rowOff>
    </xdr:from>
    <xdr:to>
      <xdr:col>7</xdr:col>
      <xdr:colOff>0</xdr:colOff>
      <xdr:row>185</xdr:row>
      <xdr:rowOff>648380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DD126AA3-4CEC-492D-FF81-65CB2BBA4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9994018"/>
          <a:ext cx="431800" cy="62680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186</xdr:row>
      <xdr:rowOff>22027</xdr:rowOff>
    </xdr:from>
    <xdr:to>
      <xdr:col>7</xdr:col>
      <xdr:colOff>0</xdr:colOff>
      <xdr:row>186</xdr:row>
      <xdr:rowOff>638884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E9FDE7A3-94B3-46FF-3CF2-57961BF34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066442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187</xdr:row>
      <xdr:rowOff>22020</xdr:rowOff>
    </xdr:from>
    <xdr:to>
      <xdr:col>7</xdr:col>
      <xdr:colOff>0</xdr:colOff>
      <xdr:row>188</xdr:row>
      <xdr:rowOff>616857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C55E6940-2B85-DA4C-4ED8-81F83659E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132532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188</xdr:row>
      <xdr:rowOff>25089</xdr:rowOff>
    </xdr:from>
    <xdr:to>
      <xdr:col>7</xdr:col>
      <xdr:colOff>0</xdr:colOff>
      <xdr:row>188</xdr:row>
      <xdr:rowOff>653924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D4417C2D-918A-039C-62DA-0BB622F53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198929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189</xdr:row>
      <xdr:rowOff>24363</xdr:rowOff>
    </xdr:from>
    <xdr:to>
      <xdr:col>7</xdr:col>
      <xdr:colOff>0</xdr:colOff>
      <xdr:row>189</xdr:row>
      <xdr:rowOff>564113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33E989F8-7015-BAC4-886B-28A3DEEF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266757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190</xdr:row>
      <xdr:rowOff>25086</xdr:rowOff>
    </xdr:from>
    <xdr:to>
      <xdr:col>7</xdr:col>
      <xdr:colOff>0</xdr:colOff>
      <xdr:row>193</xdr:row>
      <xdr:rowOff>185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8C31F479-8A6A-5DD3-66A3-C98520109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325677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191</xdr:row>
      <xdr:rowOff>24906</xdr:rowOff>
    </xdr:from>
    <xdr:to>
      <xdr:col>7</xdr:col>
      <xdr:colOff>0</xdr:colOff>
      <xdr:row>191</xdr:row>
      <xdr:rowOff>599788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D945D599-3792-2883-A95B-B48CDB1DC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3935607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192</xdr:row>
      <xdr:rowOff>25084</xdr:rowOff>
    </xdr:from>
    <xdr:to>
      <xdr:col>7</xdr:col>
      <xdr:colOff>0</xdr:colOff>
      <xdr:row>194</xdr:row>
      <xdr:rowOff>34794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3F4E852B-6C8F-85D9-5051-3D3222043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45604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193</xdr:row>
      <xdr:rowOff>24358</xdr:rowOff>
    </xdr:from>
    <xdr:to>
      <xdr:col>7</xdr:col>
      <xdr:colOff>0</xdr:colOff>
      <xdr:row>193</xdr:row>
      <xdr:rowOff>564108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51E1C8E1-8C5F-66D2-FEE4-97A9D21E5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523875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194</xdr:row>
      <xdr:rowOff>22018</xdr:rowOff>
    </xdr:from>
    <xdr:to>
      <xdr:col>7</xdr:col>
      <xdr:colOff>0</xdr:colOff>
      <xdr:row>194</xdr:row>
      <xdr:rowOff>638875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214EBE21-0D83-38AD-CA93-7F80F72CC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582489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195</xdr:row>
      <xdr:rowOff>22023</xdr:rowOff>
    </xdr:from>
    <xdr:to>
      <xdr:col>7</xdr:col>
      <xdr:colOff>0</xdr:colOff>
      <xdr:row>195</xdr:row>
      <xdr:rowOff>638880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5647F44B-60B8-6941-8778-76170A106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648580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196</xdr:row>
      <xdr:rowOff>23629</xdr:rowOff>
    </xdr:from>
    <xdr:to>
      <xdr:col>7</xdr:col>
      <xdr:colOff>0</xdr:colOff>
      <xdr:row>196</xdr:row>
      <xdr:rowOff>673495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D87364B1-545C-4145-B5E9-8A11183D4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7148310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197</xdr:row>
      <xdr:rowOff>24367</xdr:rowOff>
    </xdr:from>
    <xdr:to>
      <xdr:col>7</xdr:col>
      <xdr:colOff>0</xdr:colOff>
      <xdr:row>197</xdr:row>
      <xdr:rowOff>564117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EA8F9006-A329-E512-5FDF-C58D5C056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784616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198</xdr:row>
      <xdr:rowOff>25090</xdr:rowOff>
    </xdr:from>
    <xdr:to>
      <xdr:col>7</xdr:col>
      <xdr:colOff>0</xdr:colOff>
      <xdr:row>198</xdr:row>
      <xdr:rowOff>653925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A15A3419-A9CD-BBEF-4D70-C493E159D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84353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199</xdr:row>
      <xdr:rowOff>24364</xdr:rowOff>
    </xdr:from>
    <xdr:to>
      <xdr:col>7</xdr:col>
      <xdr:colOff>0</xdr:colOff>
      <xdr:row>199</xdr:row>
      <xdr:rowOff>564114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2A1FCB3B-B567-64FB-25E0-E6F638ABC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911364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200</xdr:row>
      <xdr:rowOff>24368</xdr:rowOff>
    </xdr:from>
    <xdr:to>
      <xdr:col>7</xdr:col>
      <xdr:colOff>0</xdr:colOff>
      <xdr:row>201</xdr:row>
      <xdr:rowOff>539750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23B0176B-8644-0964-C87E-AE7FB11B6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1970212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201</xdr:row>
      <xdr:rowOff>25090</xdr:rowOff>
    </xdr:from>
    <xdr:to>
      <xdr:col>7</xdr:col>
      <xdr:colOff>0</xdr:colOff>
      <xdr:row>201</xdr:row>
      <xdr:rowOff>653925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EEEC7F31-883F-3A3A-92AA-B761E15F9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029132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202</xdr:row>
      <xdr:rowOff>22020</xdr:rowOff>
    </xdr:from>
    <xdr:to>
      <xdr:col>7</xdr:col>
      <xdr:colOff>0</xdr:colOff>
      <xdr:row>202</xdr:row>
      <xdr:rowOff>638877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4B95FFAF-830B-F45D-E094-72D35AA0B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096726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203</xdr:row>
      <xdr:rowOff>25089</xdr:rowOff>
    </xdr:from>
    <xdr:to>
      <xdr:col>7</xdr:col>
      <xdr:colOff>0</xdr:colOff>
      <xdr:row>204</xdr:row>
      <xdr:rowOff>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FE2AE56D-C1E9-E5A8-128F-EC778EB7E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163123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204</xdr:row>
      <xdr:rowOff>22851</xdr:rowOff>
    </xdr:from>
    <xdr:to>
      <xdr:col>7</xdr:col>
      <xdr:colOff>0</xdr:colOff>
      <xdr:row>207</xdr:row>
      <xdr:rowOff>314165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9FF5BDD8-D3BF-7642-E44A-BD97B708B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2308007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205</xdr:row>
      <xdr:rowOff>22023</xdr:rowOff>
    </xdr:from>
    <xdr:to>
      <xdr:col>7</xdr:col>
      <xdr:colOff>0</xdr:colOff>
      <xdr:row>207</xdr:row>
      <xdr:rowOff>388257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B36566EB-2C12-9EE2-EA04-2018C865A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289565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207</xdr:row>
      <xdr:rowOff>25086</xdr:rowOff>
    </xdr:from>
    <xdr:to>
      <xdr:col>7</xdr:col>
      <xdr:colOff>0</xdr:colOff>
      <xdr:row>207</xdr:row>
      <xdr:rowOff>653921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D1077A5E-67DB-63D1-FF6C-769043677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378595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208</xdr:row>
      <xdr:rowOff>25092</xdr:rowOff>
    </xdr:from>
    <xdr:to>
      <xdr:col>7</xdr:col>
      <xdr:colOff>0</xdr:colOff>
      <xdr:row>209</xdr:row>
      <xdr:rowOff>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AC049553-D5D9-2766-0418-73F1EB184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446497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209</xdr:row>
      <xdr:rowOff>24317</xdr:rowOff>
    </xdr:from>
    <xdr:to>
      <xdr:col>7</xdr:col>
      <xdr:colOff>0</xdr:colOff>
      <xdr:row>211</xdr:row>
      <xdr:rowOff>548898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C7B967FB-0FB8-8A63-586D-439EA146F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5143208"/>
          <a:ext cx="431800" cy="54889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210</xdr:row>
      <xdr:rowOff>22857</xdr:rowOff>
    </xdr:from>
    <xdr:to>
      <xdr:col>7</xdr:col>
      <xdr:colOff>0</xdr:colOff>
      <xdr:row>211</xdr:row>
      <xdr:rowOff>542765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E75901FB-BBD2-DCCD-0C2E-405C50726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5739277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211</xdr:row>
      <xdr:rowOff>24361</xdr:rowOff>
    </xdr:from>
    <xdr:to>
      <xdr:col>7</xdr:col>
      <xdr:colOff>0</xdr:colOff>
      <xdr:row>211</xdr:row>
      <xdr:rowOff>564111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69760DD3-1A2C-6D0C-029A-B12FC544D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632925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212</xdr:row>
      <xdr:rowOff>25085</xdr:rowOff>
    </xdr:from>
    <xdr:to>
      <xdr:col>7</xdr:col>
      <xdr:colOff>0</xdr:colOff>
      <xdr:row>212</xdr:row>
      <xdr:rowOff>653920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47B9DA31-F96E-53E2-807F-E6790B505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691845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213</xdr:row>
      <xdr:rowOff>24359</xdr:rowOff>
    </xdr:from>
    <xdr:to>
      <xdr:col>7</xdr:col>
      <xdr:colOff>0</xdr:colOff>
      <xdr:row>213</xdr:row>
      <xdr:rowOff>564109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35992F88-50F0-EF0C-43F8-161ED931C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759673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214</xdr:row>
      <xdr:rowOff>24573</xdr:rowOff>
    </xdr:from>
    <xdr:to>
      <xdr:col>7</xdr:col>
      <xdr:colOff>0</xdr:colOff>
      <xdr:row>214</xdr:row>
      <xdr:rowOff>591074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7DCACA10-1ABB-8DCB-33D8-F88BD788D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8185428"/>
          <a:ext cx="431800" cy="56650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215</xdr:row>
      <xdr:rowOff>24900</xdr:rowOff>
    </xdr:from>
    <xdr:to>
      <xdr:col>7</xdr:col>
      <xdr:colOff>0</xdr:colOff>
      <xdr:row>219</xdr:row>
      <xdr:rowOff>18757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C902E36E-988F-905D-25EE-61511E6F8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8801391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216</xdr:row>
      <xdr:rowOff>24359</xdr:rowOff>
    </xdr:from>
    <xdr:to>
      <xdr:col>7</xdr:col>
      <xdr:colOff>0</xdr:colOff>
      <xdr:row>219</xdr:row>
      <xdr:rowOff>539750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878E2871-10E6-EC22-9AD3-38464DC92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2942553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217</xdr:row>
      <xdr:rowOff>22019</xdr:rowOff>
    </xdr:from>
    <xdr:to>
      <xdr:col>7</xdr:col>
      <xdr:colOff>0</xdr:colOff>
      <xdr:row>219</xdr:row>
      <xdr:rowOff>616857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E1479EB1-5D72-7B05-50C1-7864BBAE0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001167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218</xdr:row>
      <xdr:rowOff>24368</xdr:rowOff>
    </xdr:from>
    <xdr:to>
      <xdr:col>7</xdr:col>
      <xdr:colOff>0</xdr:colOff>
      <xdr:row>219</xdr:row>
      <xdr:rowOff>539750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5965E98F-F7E4-3F5E-BA0B-53814F9DF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067492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219</xdr:row>
      <xdr:rowOff>22027</xdr:rowOff>
    </xdr:from>
    <xdr:to>
      <xdr:col>7</xdr:col>
      <xdr:colOff>0</xdr:colOff>
      <xdr:row>222</xdr:row>
      <xdr:rowOff>10234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FD587D3F-C4C4-A96D-049A-050DB8A87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126106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220</xdr:row>
      <xdr:rowOff>25083</xdr:rowOff>
    </xdr:from>
    <xdr:to>
      <xdr:col>7</xdr:col>
      <xdr:colOff>0</xdr:colOff>
      <xdr:row>222</xdr:row>
      <xdr:rowOff>628835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BDBDDD8D-9D74-D584-857E-D3D7AC0CE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192502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221</xdr:row>
      <xdr:rowOff>24357</xdr:rowOff>
    </xdr:from>
    <xdr:to>
      <xdr:col>7</xdr:col>
      <xdr:colOff>0</xdr:colOff>
      <xdr:row>222</xdr:row>
      <xdr:rowOff>539750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5EE088F8-101A-800A-A598-191ED3672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260330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222</xdr:row>
      <xdr:rowOff>25093</xdr:rowOff>
    </xdr:from>
    <xdr:to>
      <xdr:col>7</xdr:col>
      <xdr:colOff>0</xdr:colOff>
      <xdr:row>222</xdr:row>
      <xdr:rowOff>653928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422FE7C9-27A8-5BF7-1671-30425618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319251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223</xdr:row>
      <xdr:rowOff>24367</xdr:rowOff>
    </xdr:from>
    <xdr:to>
      <xdr:col>7</xdr:col>
      <xdr:colOff>0</xdr:colOff>
      <xdr:row>225</xdr:row>
      <xdr:rowOff>21192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E752A95D-0CB5-83C3-95B2-74EF3301B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387079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224</xdr:row>
      <xdr:rowOff>25090</xdr:rowOff>
    </xdr:from>
    <xdr:to>
      <xdr:col>7</xdr:col>
      <xdr:colOff>0</xdr:colOff>
      <xdr:row>226</xdr:row>
      <xdr:rowOff>38285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9D074B0D-C00A-5DB9-8434-FC8254A4E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445999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225</xdr:row>
      <xdr:rowOff>25853</xdr:rowOff>
    </xdr:from>
    <xdr:to>
      <xdr:col>7</xdr:col>
      <xdr:colOff>0</xdr:colOff>
      <xdr:row>225</xdr:row>
      <xdr:rowOff>571668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552AFEF2-C462-9816-D24C-075919A69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5139770"/>
          <a:ext cx="431800" cy="54581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226</xdr:row>
      <xdr:rowOff>22024</xdr:rowOff>
    </xdr:from>
    <xdr:to>
      <xdr:col>7</xdr:col>
      <xdr:colOff>0</xdr:colOff>
      <xdr:row>226</xdr:row>
      <xdr:rowOff>638881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D9D06EDC-641E-9F97-9EF7-F36273503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573347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228</xdr:row>
      <xdr:rowOff>25087</xdr:rowOff>
    </xdr:from>
    <xdr:to>
      <xdr:col>7</xdr:col>
      <xdr:colOff>0</xdr:colOff>
      <xdr:row>232</xdr:row>
      <xdr:rowOff>57335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22CE41A8-EE1A-01FC-85A2-F90B37EEF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662377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229</xdr:row>
      <xdr:rowOff>24361</xdr:rowOff>
    </xdr:from>
    <xdr:to>
      <xdr:col>7</xdr:col>
      <xdr:colOff>0</xdr:colOff>
      <xdr:row>229</xdr:row>
      <xdr:rowOff>564111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59EF37B2-A832-6BEE-5E96-1451E26C7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730205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230</xdr:row>
      <xdr:rowOff>25085</xdr:rowOff>
    </xdr:from>
    <xdr:to>
      <xdr:col>7</xdr:col>
      <xdr:colOff>0</xdr:colOff>
      <xdr:row>232</xdr:row>
      <xdr:rowOff>628835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FB79EB07-FECB-168B-3CDC-78225115D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789125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231</xdr:row>
      <xdr:rowOff>25091</xdr:rowOff>
    </xdr:from>
    <xdr:to>
      <xdr:col>7</xdr:col>
      <xdr:colOff>0</xdr:colOff>
      <xdr:row>232</xdr:row>
      <xdr:rowOff>628835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2763C0B6-3E95-02AE-BA85-4F8D84092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857027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232</xdr:row>
      <xdr:rowOff>25084</xdr:rowOff>
    </xdr:from>
    <xdr:to>
      <xdr:col>7</xdr:col>
      <xdr:colOff>0</xdr:colOff>
      <xdr:row>232</xdr:row>
      <xdr:rowOff>653919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A39C008F-426B-7087-D17A-91EDA4834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92492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233</xdr:row>
      <xdr:rowOff>25090</xdr:rowOff>
    </xdr:from>
    <xdr:to>
      <xdr:col>7</xdr:col>
      <xdr:colOff>0</xdr:colOff>
      <xdr:row>233</xdr:row>
      <xdr:rowOff>653925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9C874E78-4A53-1454-1503-9270B7E96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3992829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234</xdr:row>
      <xdr:rowOff>22070</xdr:rowOff>
    </xdr:from>
    <xdr:to>
      <xdr:col>7</xdr:col>
      <xdr:colOff>0</xdr:colOff>
      <xdr:row>234</xdr:row>
      <xdr:rowOff>557359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DB0194F6-A1B2-0DBE-21F4-3F68B78B8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0604280"/>
          <a:ext cx="431800" cy="535289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235</xdr:row>
      <xdr:rowOff>24045</xdr:rowOff>
    </xdr:from>
    <xdr:to>
      <xdr:col>7</xdr:col>
      <xdr:colOff>0</xdr:colOff>
      <xdr:row>236</xdr:row>
      <xdr:rowOff>576588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3E6EE8E2-3535-4553-2ED5-7B72054D5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1185677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236</xdr:row>
      <xdr:rowOff>25091</xdr:rowOff>
    </xdr:from>
    <xdr:to>
      <xdr:col>7</xdr:col>
      <xdr:colOff>0</xdr:colOff>
      <xdr:row>236</xdr:row>
      <xdr:rowOff>653926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6A7D773D-0ED0-1041-0D2B-5867A9328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181141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237</xdr:row>
      <xdr:rowOff>25085</xdr:rowOff>
    </xdr:from>
    <xdr:to>
      <xdr:col>7</xdr:col>
      <xdr:colOff>0</xdr:colOff>
      <xdr:row>240</xdr:row>
      <xdr:rowOff>19235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0F44E3EE-37E4-21D9-6BD3-E9008414B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249041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238</xdr:row>
      <xdr:rowOff>24049</xdr:rowOff>
    </xdr:from>
    <xdr:to>
      <xdr:col>7</xdr:col>
      <xdr:colOff>0</xdr:colOff>
      <xdr:row>238</xdr:row>
      <xdr:rowOff>600637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295B4871-2709-61F8-14E7-4EAC9C594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3168390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239</xdr:row>
      <xdr:rowOff>24364</xdr:rowOff>
    </xdr:from>
    <xdr:to>
      <xdr:col>7</xdr:col>
      <xdr:colOff>0</xdr:colOff>
      <xdr:row>240</xdr:row>
      <xdr:rowOff>539750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5A3F51A1-31B3-2F43-78BC-F00EDF58C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379339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240</xdr:row>
      <xdr:rowOff>25087</xdr:rowOff>
    </xdr:from>
    <xdr:to>
      <xdr:col>7</xdr:col>
      <xdr:colOff>0</xdr:colOff>
      <xdr:row>240</xdr:row>
      <xdr:rowOff>653922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147A9B53-0A74-F838-CF9E-8508BD7C3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438259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241</xdr:row>
      <xdr:rowOff>24051</xdr:rowOff>
    </xdr:from>
    <xdr:to>
      <xdr:col>7</xdr:col>
      <xdr:colOff>0</xdr:colOff>
      <xdr:row>241</xdr:row>
      <xdr:rowOff>600639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8F5C76DA-EA41-B502-5165-E32CB9DA6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5060566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242</xdr:row>
      <xdr:rowOff>24899</xdr:rowOff>
    </xdr:from>
    <xdr:to>
      <xdr:col>7</xdr:col>
      <xdr:colOff>0</xdr:colOff>
      <xdr:row>243</xdr:row>
      <xdr:rowOff>574882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8B2D027B-496B-3D69-C2D0-80C66B73D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5686103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243</xdr:row>
      <xdr:rowOff>25090</xdr:rowOff>
    </xdr:from>
    <xdr:to>
      <xdr:col>7</xdr:col>
      <xdr:colOff>0</xdr:colOff>
      <xdr:row>243</xdr:row>
      <xdr:rowOff>653925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F20F206B-EC46-D12E-261A-2BDA10C7E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631098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244</xdr:row>
      <xdr:rowOff>25083</xdr:rowOff>
    </xdr:from>
    <xdr:to>
      <xdr:col>7</xdr:col>
      <xdr:colOff>0</xdr:colOff>
      <xdr:row>244</xdr:row>
      <xdr:rowOff>653918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7D5A3487-9EDA-0F3A-F330-F6A9F0B6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698998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245</xdr:row>
      <xdr:rowOff>25089</xdr:rowOff>
    </xdr:from>
    <xdr:to>
      <xdr:col>7</xdr:col>
      <xdr:colOff>0</xdr:colOff>
      <xdr:row>246</xdr:row>
      <xdr:rowOff>628835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2CE3CF01-CC4C-1EAF-70F7-457885C89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766900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246</xdr:row>
      <xdr:rowOff>25082</xdr:rowOff>
    </xdr:from>
    <xdr:to>
      <xdr:col>7</xdr:col>
      <xdr:colOff>0</xdr:colOff>
      <xdr:row>247</xdr:row>
      <xdr:rowOff>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22E479EF-E9C9-3CF6-5B00-2003128DC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834800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247</xdr:row>
      <xdr:rowOff>25088</xdr:rowOff>
    </xdr:from>
    <xdr:to>
      <xdr:col>7</xdr:col>
      <xdr:colOff>0</xdr:colOff>
      <xdr:row>252</xdr:row>
      <xdr:rowOff>38285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8B292605-8A60-FAB7-00CF-4A2D2BF84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902702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248</xdr:row>
      <xdr:rowOff>25082</xdr:rowOff>
    </xdr:from>
    <xdr:to>
      <xdr:col>7</xdr:col>
      <xdr:colOff>0</xdr:colOff>
      <xdr:row>252</xdr:row>
      <xdr:rowOff>38285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949A7049-3699-F9B1-CD0C-4F8C551EF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4970602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249</xdr:row>
      <xdr:rowOff>22025</xdr:rowOff>
    </xdr:from>
    <xdr:to>
      <xdr:col>7</xdr:col>
      <xdr:colOff>0</xdr:colOff>
      <xdr:row>252</xdr:row>
      <xdr:rowOff>26307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9C0083A8-1BE5-E654-9ABD-B6740F206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038197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250</xdr:row>
      <xdr:rowOff>25082</xdr:rowOff>
    </xdr:from>
    <xdr:to>
      <xdr:col>7</xdr:col>
      <xdr:colOff>0</xdr:colOff>
      <xdr:row>252</xdr:row>
      <xdr:rowOff>38285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34049ED4-9B79-EA94-9670-53C5ACF07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10459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251</xdr:row>
      <xdr:rowOff>24368</xdr:rowOff>
    </xdr:from>
    <xdr:to>
      <xdr:col>7</xdr:col>
      <xdr:colOff>0</xdr:colOff>
      <xdr:row>251</xdr:row>
      <xdr:rowOff>564118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83E174A7-096B-9E38-B863-CE8781C84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172423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253</xdr:row>
      <xdr:rowOff>22022</xdr:rowOff>
    </xdr:from>
    <xdr:to>
      <xdr:col>7</xdr:col>
      <xdr:colOff>0</xdr:colOff>
      <xdr:row>253</xdr:row>
      <xdr:rowOff>638879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56234307-CD53-52B5-7C82-40ED1EB4E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253669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254</xdr:row>
      <xdr:rowOff>24359</xdr:rowOff>
    </xdr:from>
    <xdr:to>
      <xdr:col>7</xdr:col>
      <xdr:colOff>0</xdr:colOff>
      <xdr:row>254</xdr:row>
      <xdr:rowOff>564109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03943E39-BBFD-CCBB-C6D2-A56C21D01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319993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255</xdr:row>
      <xdr:rowOff>25082</xdr:rowOff>
    </xdr:from>
    <xdr:to>
      <xdr:col>7</xdr:col>
      <xdr:colOff>0</xdr:colOff>
      <xdr:row>260</xdr:row>
      <xdr:rowOff>47810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25095F74-3318-C5DE-9737-9E3B81C9F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37891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256</xdr:row>
      <xdr:rowOff>25708</xdr:rowOff>
    </xdr:from>
    <xdr:to>
      <xdr:col>7</xdr:col>
      <xdr:colOff>0</xdr:colOff>
      <xdr:row>256</xdr:row>
      <xdr:rowOff>580879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28712202-E7BC-FE23-A00D-6A2386714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4468773"/>
          <a:ext cx="431800" cy="5551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257</xdr:row>
      <xdr:rowOff>25091</xdr:rowOff>
    </xdr:from>
    <xdr:to>
      <xdr:col>7</xdr:col>
      <xdr:colOff>0</xdr:colOff>
      <xdr:row>260</xdr:row>
      <xdr:rowOff>628835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4E268997-813C-84E4-832D-0BE9BDAA0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507473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258</xdr:row>
      <xdr:rowOff>25086</xdr:rowOff>
    </xdr:from>
    <xdr:to>
      <xdr:col>7</xdr:col>
      <xdr:colOff>0</xdr:colOff>
      <xdr:row>260</xdr:row>
      <xdr:rowOff>628835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106A46B8-31BB-C19C-0949-292524295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575374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259</xdr:row>
      <xdr:rowOff>22028</xdr:rowOff>
    </xdr:from>
    <xdr:to>
      <xdr:col>7</xdr:col>
      <xdr:colOff>0</xdr:colOff>
      <xdr:row>260</xdr:row>
      <xdr:rowOff>616857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D07A32D8-8793-233D-9C69-861183760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642969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260</xdr:row>
      <xdr:rowOff>25085</xdr:rowOff>
    </xdr:from>
    <xdr:to>
      <xdr:col>7</xdr:col>
      <xdr:colOff>0</xdr:colOff>
      <xdr:row>260</xdr:row>
      <xdr:rowOff>653920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3EF131F2-6DC5-4187-DA12-79AEDBE84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709365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261</xdr:row>
      <xdr:rowOff>22027</xdr:rowOff>
    </xdr:from>
    <xdr:to>
      <xdr:col>7</xdr:col>
      <xdr:colOff>0</xdr:colOff>
      <xdr:row>261</xdr:row>
      <xdr:rowOff>638884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AB488AF0-D2B8-2943-9B02-4C1B03DFB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776960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262</xdr:row>
      <xdr:rowOff>25084</xdr:rowOff>
    </xdr:from>
    <xdr:to>
      <xdr:col>7</xdr:col>
      <xdr:colOff>0</xdr:colOff>
      <xdr:row>262</xdr:row>
      <xdr:rowOff>653919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C2A8BD4D-3F2F-AB36-B5E2-F4E7DA017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843356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263</xdr:row>
      <xdr:rowOff>22026</xdr:rowOff>
    </xdr:from>
    <xdr:to>
      <xdr:col>7</xdr:col>
      <xdr:colOff>0</xdr:colOff>
      <xdr:row>263</xdr:row>
      <xdr:rowOff>638883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2D59F59D-2510-ED22-6602-A3753CC52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910951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264</xdr:row>
      <xdr:rowOff>22019</xdr:rowOff>
    </xdr:from>
    <xdr:to>
      <xdr:col>7</xdr:col>
      <xdr:colOff>0</xdr:colOff>
      <xdr:row>267</xdr:row>
      <xdr:rowOff>10226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AF5041A0-2C75-6D2A-50EC-0C0F3F6AE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5977041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265</xdr:row>
      <xdr:rowOff>22025</xdr:rowOff>
    </xdr:from>
    <xdr:to>
      <xdr:col>7</xdr:col>
      <xdr:colOff>0</xdr:colOff>
      <xdr:row>271</xdr:row>
      <xdr:rowOff>54882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5B16F99E-BCEF-B528-EE7C-25B47D73D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043132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266</xdr:row>
      <xdr:rowOff>23742</xdr:rowOff>
    </xdr:from>
    <xdr:to>
      <xdr:col>7</xdr:col>
      <xdr:colOff>0</xdr:colOff>
      <xdr:row>271</xdr:row>
      <xdr:rowOff>105757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8084A79C-2F3F-D641-B557-8C224F127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10939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267</xdr:row>
      <xdr:rowOff>24356</xdr:rowOff>
    </xdr:from>
    <xdr:to>
      <xdr:col>7</xdr:col>
      <xdr:colOff>0</xdr:colOff>
      <xdr:row>268</xdr:row>
      <xdr:rowOff>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D9C332CB-7E68-38F7-F56D-3086E667A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180978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268</xdr:row>
      <xdr:rowOff>25092</xdr:rowOff>
    </xdr:from>
    <xdr:to>
      <xdr:col>7</xdr:col>
      <xdr:colOff>0</xdr:colOff>
      <xdr:row>272</xdr:row>
      <xdr:rowOff>38285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22C69016-8E01-09E2-1FF9-BAAC1277A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239899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269</xdr:row>
      <xdr:rowOff>22022</xdr:rowOff>
    </xdr:from>
    <xdr:to>
      <xdr:col>7</xdr:col>
      <xdr:colOff>0</xdr:colOff>
      <xdr:row>272</xdr:row>
      <xdr:rowOff>26307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D6E4A1D9-D2D9-0D3B-8F66-9AB828580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307493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270</xdr:row>
      <xdr:rowOff>24359</xdr:rowOff>
    </xdr:from>
    <xdr:to>
      <xdr:col>7</xdr:col>
      <xdr:colOff>0</xdr:colOff>
      <xdr:row>271</xdr:row>
      <xdr:rowOff>539750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CD84BF45-5E53-0F65-954C-0AE181E19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373817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271</xdr:row>
      <xdr:rowOff>24363</xdr:rowOff>
    </xdr:from>
    <xdr:to>
      <xdr:col>7</xdr:col>
      <xdr:colOff>0</xdr:colOff>
      <xdr:row>271</xdr:row>
      <xdr:rowOff>564113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9D3E7A42-D38D-2469-8A7E-48FB7EFDF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432665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272</xdr:row>
      <xdr:rowOff>23623</xdr:rowOff>
    </xdr:from>
    <xdr:to>
      <xdr:col>7</xdr:col>
      <xdr:colOff>0</xdr:colOff>
      <xdr:row>273</xdr:row>
      <xdr:rowOff>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3C309786-F49A-5C83-B630-49ABA2677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4914387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273</xdr:row>
      <xdr:rowOff>22029</xdr:rowOff>
    </xdr:from>
    <xdr:to>
      <xdr:col>7</xdr:col>
      <xdr:colOff>0</xdr:colOff>
      <xdr:row>276</xdr:row>
      <xdr:rowOff>616857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9AE162A4-E9C6-F024-F307-2506BD2B6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560991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274</xdr:row>
      <xdr:rowOff>22022</xdr:rowOff>
    </xdr:from>
    <xdr:to>
      <xdr:col>7</xdr:col>
      <xdr:colOff>0</xdr:colOff>
      <xdr:row>276</xdr:row>
      <xdr:rowOff>616857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953FF409-0DE9-799C-12D4-EF0A88403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627080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275</xdr:row>
      <xdr:rowOff>25091</xdr:rowOff>
    </xdr:from>
    <xdr:to>
      <xdr:col>7</xdr:col>
      <xdr:colOff>0</xdr:colOff>
      <xdr:row>276</xdr:row>
      <xdr:rowOff>628835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F6ED1EFE-7FAE-1E80-A28A-5ECCCCD33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693477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276</xdr:row>
      <xdr:rowOff>25084</xdr:rowOff>
    </xdr:from>
    <xdr:to>
      <xdr:col>7</xdr:col>
      <xdr:colOff>0</xdr:colOff>
      <xdr:row>276</xdr:row>
      <xdr:rowOff>653919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8FA7F17E-102D-2256-13BB-41D2A5C0C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761378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277</xdr:row>
      <xdr:rowOff>23304</xdr:rowOff>
    </xdr:from>
    <xdr:to>
      <xdr:col>7</xdr:col>
      <xdr:colOff>0</xdr:colOff>
      <xdr:row>279</xdr:row>
      <xdr:rowOff>331371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8EEB382B-4A91-01D2-A6DE-A4FD46AD5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8291011"/>
          <a:ext cx="431800" cy="5599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279</xdr:row>
      <xdr:rowOff>25088</xdr:rowOff>
    </xdr:from>
    <xdr:to>
      <xdr:col>7</xdr:col>
      <xdr:colOff>0</xdr:colOff>
      <xdr:row>280</xdr:row>
      <xdr:rowOff>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292E811D-20AF-C2AF-555A-648D68E20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912571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280</xdr:row>
      <xdr:rowOff>22018</xdr:rowOff>
    </xdr:from>
    <xdr:to>
      <xdr:col>7</xdr:col>
      <xdr:colOff>0</xdr:colOff>
      <xdr:row>282</xdr:row>
      <xdr:rowOff>616857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F7AF4374-829C-E9D8-1F6C-6CD1DA326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6980165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281</xdr:row>
      <xdr:rowOff>22024</xdr:rowOff>
    </xdr:from>
    <xdr:to>
      <xdr:col>7</xdr:col>
      <xdr:colOff>0</xdr:colOff>
      <xdr:row>282</xdr:row>
      <xdr:rowOff>616857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0C0B99F5-6350-7560-2492-7B18B86BC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046256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282</xdr:row>
      <xdr:rowOff>25092</xdr:rowOff>
    </xdr:from>
    <xdr:to>
      <xdr:col>7</xdr:col>
      <xdr:colOff>0</xdr:colOff>
      <xdr:row>282</xdr:row>
      <xdr:rowOff>653927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CD398738-CE52-ABA4-0EAB-6B457223D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112653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283</xdr:row>
      <xdr:rowOff>22024</xdr:rowOff>
    </xdr:from>
    <xdr:to>
      <xdr:col>7</xdr:col>
      <xdr:colOff>0</xdr:colOff>
      <xdr:row>283</xdr:row>
      <xdr:rowOff>638881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CABF957F-3F87-0740-24EA-ECD86FE47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180247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284</xdr:row>
      <xdr:rowOff>25092</xdr:rowOff>
    </xdr:from>
    <xdr:to>
      <xdr:col>7</xdr:col>
      <xdr:colOff>0</xdr:colOff>
      <xdr:row>288</xdr:row>
      <xdr:rowOff>428810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DB13E1C5-DD00-A41E-03BE-930FE22EC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246644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286</xdr:row>
      <xdr:rowOff>22028</xdr:rowOff>
    </xdr:from>
    <xdr:to>
      <xdr:col>7</xdr:col>
      <xdr:colOff>0</xdr:colOff>
      <xdr:row>288</xdr:row>
      <xdr:rowOff>616857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D1978F5C-76D8-A613-52BC-571A01926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336872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287</xdr:row>
      <xdr:rowOff>22021</xdr:rowOff>
    </xdr:from>
    <xdr:to>
      <xdr:col>7</xdr:col>
      <xdr:colOff>0</xdr:colOff>
      <xdr:row>288</xdr:row>
      <xdr:rowOff>616857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10B92802-CB20-EC3D-DC94-F9F224D7E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402962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288</xdr:row>
      <xdr:rowOff>25090</xdr:rowOff>
    </xdr:from>
    <xdr:to>
      <xdr:col>7</xdr:col>
      <xdr:colOff>0</xdr:colOff>
      <xdr:row>288</xdr:row>
      <xdr:rowOff>653925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881EBE95-E6F6-DA20-FE9B-EC09523EF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469359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290</xdr:row>
      <xdr:rowOff>25091</xdr:rowOff>
    </xdr:from>
    <xdr:to>
      <xdr:col>7</xdr:col>
      <xdr:colOff>0</xdr:colOff>
      <xdr:row>290</xdr:row>
      <xdr:rowOff>653926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2F80FA50-41BB-B3DF-CD8F-ED0F279EB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559894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291</xdr:row>
      <xdr:rowOff>25084</xdr:rowOff>
    </xdr:from>
    <xdr:to>
      <xdr:col>7</xdr:col>
      <xdr:colOff>0</xdr:colOff>
      <xdr:row>291</xdr:row>
      <xdr:rowOff>653919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B9DF08AB-79BE-E0EC-9E73-B8B747DD1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627794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292</xdr:row>
      <xdr:rowOff>25090</xdr:rowOff>
    </xdr:from>
    <xdr:to>
      <xdr:col>7</xdr:col>
      <xdr:colOff>0</xdr:colOff>
      <xdr:row>292</xdr:row>
      <xdr:rowOff>653925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57217CDF-1846-413F-070E-D35832CC4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69569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293</xdr:row>
      <xdr:rowOff>25084</xdr:rowOff>
    </xdr:from>
    <xdr:to>
      <xdr:col>7</xdr:col>
      <xdr:colOff>0</xdr:colOff>
      <xdr:row>295</xdr:row>
      <xdr:rowOff>15744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FE5BC517-D538-6E3A-DC52-A1C444165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763596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294</xdr:row>
      <xdr:rowOff>25090</xdr:rowOff>
    </xdr:from>
    <xdr:to>
      <xdr:col>7</xdr:col>
      <xdr:colOff>0</xdr:colOff>
      <xdr:row>295</xdr:row>
      <xdr:rowOff>628835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BBD7F79B-5D84-7517-5F3F-6DC23A623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831498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295</xdr:row>
      <xdr:rowOff>25083</xdr:rowOff>
    </xdr:from>
    <xdr:to>
      <xdr:col>7</xdr:col>
      <xdr:colOff>0</xdr:colOff>
      <xdr:row>296</xdr:row>
      <xdr:rowOff>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EB6620E6-ECD9-F68B-1C26-F344EAD93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899398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296</xdr:row>
      <xdr:rowOff>25089</xdr:rowOff>
    </xdr:from>
    <xdr:to>
      <xdr:col>7</xdr:col>
      <xdr:colOff>0</xdr:colOff>
      <xdr:row>297</xdr:row>
      <xdr:rowOff>628835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C52495C3-E1B0-8C36-F67B-67B0FDBA0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7967300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297</xdr:row>
      <xdr:rowOff>25082</xdr:rowOff>
    </xdr:from>
    <xdr:to>
      <xdr:col>7</xdr:col>
      <xdr:colOff>0</xdr:colOff>
      <xdr:row>298</xdr:row>
      <xdr:rowOff>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F525D2CA-CB2A-ECE0-6962-D1B32CA11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035200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298</xdr:row>
      <xdr:rowOff>22025</xdr:rowOff>
    </xdr:from>
    <xdr:to>
      <xdr:col>7</xdr:col>
      <xdr:colOff>0</xdr:colOff>
      <xdr:row>301</xdr:row>
      <xdr:rowOff>616857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554D1A94-A586-6FF2-D7E0-D4CBDC086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102795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299</xdr:row>
      <xdr:rowOff>25081</xdr:rowOff>
    </xdr:from>
    <xdr:to>
      <xdr:col>7</xdr:col>
      <xdr:colOff>0</xdr:colOff>
      <xdr:row>301</xdr:row>
      <xdr:rowOff>628835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9FFFBAC8-DF1B-5606-2CF9-2998FC21A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169191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300</xdr:row>
      <xdr:rowOff>25087</xdr:rowOff>
    </xdr:from>
    <xdr:to>
      <xdr:col>7</xdr:col>
      <xdr:colOff>0</xdr:colOff>
      <xdr:row>301</xdr:row>
      <xdr:rowOff>628835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DD720365-D359-7709-BF20-F2EB3EB66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237093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301</xdr:row>
      <xdr:rowOff>25082</xdr:rowOff>
    </xdr:from>
    <xdr:to>
      <xdr:col>7</xdr:col>
      <xdr:colOff>0</xdr:colOff>
      <xdr:row>301</xdr:row>
      <xdr:rowOff>653917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3540095A-AAD7-430F-B481-01AF9ABA7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30499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302</xdr:row>
      <xdr:rowOff>25088</xdr:rowOff>
    </xdr:from>
    <xdr:to>
      <xdr:col>7</xdr:col>
      <xdr:colOff>0</xdr:colOff>
      <xdr:row>303</xdr:row>
      <xdr:rowOff>628835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8C647CBA-0B3E-15F2-F35C-F3BB69A72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372895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303</xdr:row>
      <xdr:rowOff>25094</xdr:rowOff>
    </xdr:from>
    <xdr:to>
      <xdr:col>7</xdr:col>
      <xdr:colOff>0</xdr:colOff>
      <xdr:row>303</xdr:row>
      <xdr:rowOff>653929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3C4F4182-7967-98BC-6535-18034F1BF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440796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304</xdr:row>
      <xdr:rowOff>22024</xdr:rowOff>
    </xdr:from>
    <xdr:to>
      <xdr:col>7</xdr:col>
      <xdr:colOff>0</xdr:colOff>
      <xdr:row>304</xdr:row>
      <xdr:rowOff>638881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A525BD04-2C5E-771F-1DDE-6D8FAF64F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508390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305</xdr:row>
      <xdr:rowOff>25093</xdr:rowOff>
    </xdr:from>
    <xdr:to>
      <xdr:col>7</xdr:col>
      <xdr:colOff>0</xdr:colOff>
      <xdr:row>306</xdr:row>
      <xdr:rowOff>628835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7DA7AB19-EFC7-6AD8-5EA9-FAA0140CE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574788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306</xdr:row>
      <xdr:rowOff>25086</xdr:rowOff>
    </xdr:from>
    <xdr:to>
      <xdr:col>7</xdr:col>
      <xdr:colOff>0</xdr:colOff>
      <xdr:row>306</xdr:row>
      <xdr:rowOff>653921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60698273-F8DC-3939-6C07-1100CD6E8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642688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307</xdr:row>
      <xdr:rowOff>25092</xdr:rowOff>
    </xdr:from>
    <xdr:to>
      <xdr:col>7</xdr:col>
      <xdr:colOff>0</xdr:colOff>
      <xdr:row>310</xdr:row>
      <xdr:rowOff>628835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7DCCAF57-0A21-6C4B-B36C-8EF898C71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710590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308</xdr:row>
      <xdr:rowOff>25086</xdr:rowOff>
    </xdr:from>
    <xdr:to>
      <xdr:col>7</xdr:col>
      <xdr:colOff>0</xdr:colOff>
      <xdr:row>310</xdr:row>
      <xdr:rowOff>628835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A1C0393F-55C8-069F-9045-21DD8A1D5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778490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309</xdr:row>
      <xdr:rowOff>22028</xdr:rowOff>
    </xdr:from>
    <xdr:to>
      <xdr:col>7</xdr:col>
      <xdr:colOff>0</xdr:colOff>
      <xdr:row>310</xdr:row>
      <xdr:rowOff>616857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8ED35CD3-46E2-3649-855D-0F2955E3D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846085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310</xdr:row>
      <xdr:rowOff>25085</xdr:rowOff>
    </xdr:from>
    <xdr:to>
      <xdr:col>7</xdr:col>
      <xdr:colOff>0</xdr:colOff>
      <xdr:row>310</xdr:row>
      <xdr:rowOff>653920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2A0FF55A-8277-E702-3548-B33A7CB47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912481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311</xdr:row>
      <xdr:rowOff>25091</xdr:rowOff>
    </xdr:from>
    <xdr:to>
      <xdr:col>7</xdr:col>
      <xdr:colOff>0</xdr:colOff>
      <xdr:row>311</xdr:row>
      <xdr:rowOff>653926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2CBF5C10-8A5B-158B-12ED-A2F57E4CC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8980383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312</xdr:row>
      <xdr:rowOff>25085</xdr:rowOff>
    </xdr:from>
    <xdr:to>
      <xdr:col>7</xdr:col>
      <xdr:colOff>0</xdr:colOff>
      <xdr:row>312</xdr:row>
      <xdr:rowOff>653920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C7D9C83F-B1DA-C5A5-3E9D-C11347C5B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048283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313</xdr:row>
      <xdr:rowOff>25091</xdr:rowOff>
    </xdr:from>
    <xdr:to>
      <xdr:col>7</xdr:col>
      <xdr:colOff>0</xdr:colOff>
      <xdr:row>315</xdr:row>
      <xdr:rowOff>628835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7C8C63F8-399C-2747-BF74-74324153B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116185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314</xdr:row>
      <xdr:rowOff>25085</xdr:rowOff>
    </xdr:from>
    <xdr:to>
      <xdr:col>7</xdr:col>
      <xdr:colOff>0</xdr:colOff>
      <xdr:row>315</xdr:row>
      <xdr:rowOff>628835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26555122-85B9-F22B-811C-25A62E28C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184085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315</xdr:row>
      <xdr:rowOff>25091</xdr:rowOff>
    </xdr:from>
    <xdr:to>
      <xdr:col>7</xdr:col>
      <xdr:colOff>0</xdr:colOff>
      <xdr:row>315</xdr:row>
      <xdr:rowOff>653926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30577472-4409-E7DC-7305-BF092EF60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251987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316</xdr:row>
      <xdr:rowOff>22021</xdr:rowOff>
    </xdr:from>
    <xdr:to>
      <xdr:col>7</xdr:col>
      <xdr:colOff>0</xdr:colOff>
      <xdr:row>317</xdr:row>
      <xdr:rowOff>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6AE27C6C-CB19-1E11-5BFD-28BEF0078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319581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317</xdr:row>
      <xdr:rowOff>25090</xdr:rowOff>
    </xdr:from>
    <xdr:to>
      <xdr:col>7</xdr:col>
      <xdr:colOff>0</xdr:colOff>
      <xdr:row>318</xdr:row>
      <xdr:rowOff>547352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E4D3D2B6-6A70-5D97-BBF4-E2845060B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3859783"/>
          <a:ext cx="431800" cy="54735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318</xdr:row>
      <xdr:rowOff>25093</xdr:rowOff>
    </xdr:from>
    <xdr:to>
      <xdr:col>7</xdr:col>
      <xdr:colOff>0</xdr:colOff>
      <xdr:row>318</xdr:row>
      <xdr:rowOff>653928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4859FD81-5EC8-1E21-6BEB-AB81F0FEB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445731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319</xdr:row>
      <xdr:rowOff>25087</xdr:rowOff>
    </xdr:from>
    <xdr:to>
      <xdr:col>7</xdr:col>
      <xdr:colOff>0</xdr:colOff>
      <xdr:row>319</xdr:row>
      <xdr:rowOff>653922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3CDE52BF-8270-D253-ABF1-57CED2856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513631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320</xdr:row>
      <xdr:rowOff>115617</xdr:rowOff>
    </xdr:from>
    <xdr:to>
      <xdr:col>7</xdr:col>
      <xdr:colOff>0</xdr:colOff>
      <xdr:row>320</xdr:row>
      <xdr:rowOff>744452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43D1E796-D3DA-1E98-6513-EF3235057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590585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321</xdr:row>
      <xdr:rowOff>25091</xdr:rowOff>
    </xdr:from>
    <xdr:to>
      <xdr:col>7</xdr:col>
      <xdr:colOff>0</xdr:colOff>
      <xdr:row>323</xdr:row>
      <xdr:rowOff>628835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032BD693-6590-6F97-DBB9-46EF527DF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667541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322</xdr:row>
      <xdr:rowOff>25085</xdr:rowOff>
    </xdr:from>
    <xdr:to>
      <xdr:col>7</xdr:col>
      <xdr:colOff>0</xdr:colOff>
      <xdr:row>323</xdr:row>
      <xdr:rowOff>628835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28A05BBC-4FE5-8FAA-AB45-C59162F8E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735441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323</xdr:row>
      <xdr:rowOff>22027</xdr:rowOff>
    </xdr:from>
    <xdr:to>
      <xdr:col>7</xdr:col>
      <xdr:colOff>0</xdr:colOff>
      <xdr:row>323</xdr:row>
      <xdr:rowOff>638884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DB17A853-633D-143E-EABF-816A23570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803036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324</xdr:row>
      <xdr:rowOff>24364</xdr:rowOff>
    </xdr:from>
    <xdr:to>
      <xdr:col>7</xdr:col>
      <xdr:colOff>0</xdr:colOff>
      <xdr:row>325</xdr:row>
      <xdr:rowOff>539750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848BD5AF-50AF-1660-AB4F-32C27EFD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869360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325</xdr:row>
      <xdr:rowOff>25088</xdr:rowOff>
    </xdr:from>
    <xdr:to>
      <xdr:col>7</xdr:col>
      <xdr:colOff>0</xdr:colOff>
      <xdr:row>325</xdr:row>
      <xdr:rowOff>653923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9EA1989-6B5B-9EB3-AF38-CDA1B2EA5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928280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326</xdr:row>
      <xdr:rowOff>25081</xdr:rowOff>
    </xdr:from>
    <xdr:to>
      <xdr:col>7</xdr:col>
      <xdr:colOff>0</xdr:colOff>
      <xdr:row>329</xdr:row>
      <xdr:rowOff>9710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D584C034-B285-2268-B575-CC6C6BF26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9996181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327</xdr:row>
      <xdr:rowOff>25087</xdr:rowOff>
    </xdr:from>
    <xdr:to>
      <xdr:col>7</xdr:col>
      <xdr:colOff>0</xdr:colOff>
      <xdr:row>329</xdr:row>
      <xdr:rowOff>34797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EE1EC5C3-3DAF-DE38-7AF5-1243258E9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064082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328</xdr:row>
      <xdr:rowOff>24051</xdr:rowOff>
    </xdr:from>
    <xdr:to>
      <xdr:col>7</xdr:col>
      <xdr:colOff>0</xdr:colOff>
      <xdr:row>329</xdr:row>
      <xdr:rowOff>576588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E24E254E-969B-AC16-1EBE-61B037631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1318800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329</xdr:row>
      <xdr:rowOff>24366</xdr:rowOff>
    </xdr:from>
    <xdr:to>
      <xdr:col>7</xdr:col>
      <xdr:colOff>0</xdr:colOff>
      <xdr:row>329</xdr:row>
      <xdr:rowOff>564116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858ABAC2-155F-8296-D568-6752AF32B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194380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331</xdr:row>
      <xdr:rowOff>25082</xdr:rowOff>
    </xdr:from>
    <xdr:to>
      <xdr:col>7</xdr:col>
      <xdr:colOff>0</xdr:colOff>
      <xdr:row>331</xdr:row>
      <xdr:rowOff>653917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A5A00789-BF9E-3857-A733-C7877A6DD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275933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332</xdr:row>
      <xdr:rowOff>25089</xdr:rowOff>
    </xdr:from>
    <xdr:to>
      <xdr:col>7</xdr:col>
      <xdr:colOff>0</xdr:colOff>
      <xdr:row>332</xdr:row>
      <xdr:rowOff>653924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6F014D57-2D5D-627D-7AD8-C9911991B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343834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334</xdr:row>
      <xdr:rowOff>22025</xdr:rowOff>
    </xdr:from>
    <xdr:to>
      <xdr:col>7</xdr:col>
      <xdr:colOff>0</xdr:colOff>
      <xdr:row>340</xdr:row>
      <xdr:rowOff>388257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9496E6E6-6790-AE7D-AB16-97C198062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434063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335</xdr:row>
      <xdr:rowOff>23383</xdr:rowOff>
    </xdr:from>
    <xdr:to>
      <xdr:col>7</xdr:col>
      <xdr:colOff>0</xdr:colOff>
      <xdr:row>340</xdr:row>
      <xdr:rowOff>367443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04BF5FFB-A60C-D185-1CD6-9DDC2B889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5002892"/>
          <a:ext cx="431800" cy="59604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336</xdr:row>
      <xdr:rowOff>24715</xdr:rowOff>
    </xdr:from>
    <xdr:to>
      <xdr:col>7</xdr:col>
      <xdr:colOff>0</xdr:colOff>
      <xdr:row>340</xdr:row>
      <xdr:rowOff>292338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5F9A1A89-F962-CFBB-DE8E-2370592CC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5647020"/>
          <a:ext cx="431800" cy="52093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338</xdr:row>
      <xdr:rowOff>25086</xdr:rowOff>
    </xdr:from>
    <xdr:to>
      <xdr:col>7</xdr:col>
      <xdr:colOff>0</xdr:colOff>
      <xdr:row>340</xdr:row>
      <xdr:rowOff>400235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5B647FBE-E27D-F5DD-4881-6F21AEFB7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653463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340</xdr:row>
      <xdr:rowOff>24367</xdr:rowOff>
    </xdr:from>
    <xdr:to>
      <xdr:col>7</xdr:col>
      <xdr:colOff>0</xdr:colOff>
      <xdr:row>340</xdr:row>
      <xdr:rowOff>564117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7CFC3953-E194-50DD-1033-C617D44F8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743925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342</xdr:row>
      <xdr:rowOff>24899</xdr:rowOff>
    </xdr:from>
    <xdr:to>
      <xdr:col>7</xdr:col>
      <xdr:colOff>0</xdr:colOff>
      <xdr:row>342</xdr:row>
      <xdr:rowOff>599781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B8298662-5115-1F22-E6FB-067120478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8345137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343</xdr:row>
      <xdr:rowOff>25090</xdr:rowOff>
    </xdr:from>
    <xdr:to>
      <xdr:col>7</xdr:col>
      <xdr:colOff>0</xdr:colOff>
      <xdr:row>344</xdr:row>
      <xdr:rowOff>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C1A0287D-4E4B-1BF7-A0E9-1D82B49A7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897001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344</xdr:row>
      <xdr:rowOff>25083</xdr:rowOff>
    </xdr:from>
    <xdr:to>
      <xdr:col>7</xdr:col>
      <xdr:colOff>0</xdr:colOff>
      <xdr:row>345</xdr:row>
      <xdr:rowOff>628835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2050366D-0CCC-958E-866A-0D72D0E03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964902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345</xdr:row>
      <xdr:rowOff>25077</xdr:rowOff>
    </xdr:from>
    <xdr:to>
      <xdr:col>7</xdr:col>
      <xdr:colOff>0</xdr:colOff>
      <xdr:row>345</xdr:row>
      <xdr:rowOff>653912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728BBDCF-299E-7F04-9A2F-14473B645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032802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341</xdr:row>
      <xdr:rowOff>23750</xdr:rowOff>
    </xdr:from>
    <xdr:to>
      <xdr:col>7</xdr:col>
      <xdr:colOff>0</xdr:colOff>
      <xdr:row>341</xdr:row>
      <xdr:rowOff>691482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E7774297-FB72-BD7B-A473-3B3A3B2D7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80271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337</xdr:row>
      <xdr:rowOff>22027</xdr:rowOff>
    </xdr:from>
    <xdr:to>
      <xdr:col>7</xdr:col>
      <xdr:colOff>0</xdr:colOff>
      <xdr:row>340</xdr:row>
      <xdr:rowOff>388257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1A9007DB-E3BA-26BB-E314-9B928C370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0621470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348</xdr:row>
      <xdr:rowOff>24905</xdr:rowOff>
    </xdr:from>
    <xdr:to>
      <xdr:col>7</xdr:col>
      <xdr:colOff>0</xdr:colOff>
      <xdr:row>349</xdr:row>
      <xdr:rowOff>553092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D7D89201-CC65-AE9F-EFA8-E25417E35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2210972"/>
          <a:ext cx="431800" cy="55676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349</xdr:row>
      <xdr:rowOff>25095</xdr:rowOff>
    </xdr:from>
    <xdr:to>
      <xdr:col>7</xdr:col>
      <xdr:colOff>0</xdr:colOff>
      <xdr:row>349</xdr:row>
      <xdr:rowOff>653930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8E92D951-3201-46D7-EBBE-C5139341E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281774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350</xdr:row>
      <xdr:rowOff>25089</xdr:rowOff>
    </xdr:from>
    <xdr:to>
      <xdr:col>7</xdr:col>
      <xdr:colOff>0</xdr:colOff>
      <xdr:row>350</xdr:row>
      <xdr:rowOff>653924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132DC62B-E157-3189-9041-76FE3FBA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349674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351</xdr:row>
      <xdr:rowOff>25083</xdr:rowOff>
    </xdr:from>
    <xdr:to>
      <xdr:col>7</xdr:col>
      <xdr:colOff>0</xdr:colOff>
      <xdr:row>353</xdr:row>
      <xdr:rowOff>28760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5CE7BE51-2990-3D33-98CC-B00F380BE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417575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352</xdr:row>
      <xdr:rowOff>25696</xdr:rowOff>
    </xdr:from>
    <xdr:to>
      <xdr:col>7</xdr:col>
      <xdr:colOff>0</xdr:colOff>
      <xdr:row>352</xdr:row>
      <xdr:rowOff>580867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B1B425BC-7246-7EA5-0289-FA7307CF5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4855375"/>
          <a:ext cx="431800" cy="5551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353</xdr:row>
      <xdr:rowOff>23605</xdr:rowOff>
    </xdr:from>
    <xdr:to>
      <xdr:col>7</xdr:col>
      <xdr:colOff>0</xdr:colOff>
      <xdr:row>353</xdr:row>
      <xdr:rowOff>564858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E6F69D81-F773-5FA4-B6C4-6742B335A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5459866"/>
          <a:ext cx="431800" cy="54125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354</xdr:row>
      <xdr:rowOff>23744</xdr:rowOff>
    </xdr:from>
    <xdr:to>
      <xdr:col>7</xdr:col>
      <xdr:colOff>0</xdr:colOff>
      <xdr:row>354</xdr:row>
      <xdr:rowOff>691476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22CB1D40-F43C-2964-2AD2-330903ADC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60484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355</xdr:row>
      <xdr:rowOff>25079</xdr:rowOff>
    </xdr:from>
    <xdr:to>
      <xdr:col>7</xdr:col>
      <xdr:colOff>0</xdr:colOff>
      <xdr:row>362</xdr:row>
      <xdr:rowOff>47810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20547CA1-0C7C-0182-6059-E858E10E9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676503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356</xdr:row>
      <xdr:rowOff>24353</xdr:rowOff>
    </xdr:from>
    <xdr:to>
      <xdr:col>7</xdr:col>
      <xdr:colOff>0</xdr:colOff>
      <xdr:row>356</xdr:row>
      <xdr:rowOff>564103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86426CCA-15E1-D3CC-1920-6F05A0F09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744332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357</xdr:row>
      <xdr:rowOff>25087</xdr:rowOff>
    </xdr:from>
    <xdr:to>
      <xdr:col>7</xdr:col>
      <xdr:colOff>0</xdr:colOff>
      <xdr:row>364</xdr:row>
      <xdr:rowOff>38285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BB44A85C-7F5A-D949-6DB5-1ADBCC994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803253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358</xdr:row>
      <xdr:rowOff>25082</xdr:rowOff>
    </xdr:from>
    <xdr:to>
      <xdr:col>7</xdr:col>
      <xdr:colOff>0</xdr:colOff>
      <xdr:row>364</xdr:row>
      <xdr:rowOff>38285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48971C48-1D35-9F47-D59E-0C98C1A3B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87115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359</xdr:row>
      <xdr:rowOff>25075</xdr:rowOff>
    </xdr:from>
    <xdr:to>
      <xdr:col>7</xdr:col>
      <xdr:colOff>0</xdr:colOff>
      <xdr:row>364</xdr:row>
      <xdr:rowOff>38285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943B852F-DDB1-0F93-5750-42A0B7EF1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1939054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360</xdr:row>
      <xdr:rowOff>25094</xdr:rowOff>
    </xdr:from>
    <xdr:to>
      <xdr:col>7</xdr:col>
      <xdr:colOff>0</xdr:colOff>
      <xdr:row>364</xdr:row>
      <xdr:rowOff>38285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83527138-9D4C-6452-BBAF-357142C0A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006956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361</xdr:row>
      <xdr:rowOff>25087</xdr:rowOff>
    </xdr:from>
    <xdr:to>
      <xdr:col>7</xdr:col>
      <xdr:colOff>0</xdr:colOff>
      <xdr:row>364</xdr:row>
      <xdr:rowOff>38285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D8C340FD-4CCA-D52D-8950-151959E1C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074857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362</xdr:row>
      <xdr:rowOff>24361</xdr:rowOff>
    </xdr:from>
    <xdr:to>
      <xdr:col>7</xdr:col>
      <xdr:colOff>0</xdr:colOff>
      <xdr:row>362</xdr:row>
      <xdr:rowOff>564111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0DDD1E1C-8AA3-5FBA-A09D-33303F7B2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142685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363</xdr:row>
      <xdr:rowOff>24353</xdr:rowOff>
    </xdr:from>
    <xdr:to>
      <xdr:col>7</xdr:col>
      <xdr:colOff>0</xdr:colOff>
      <xdr:row>364</xdr:row>
      <xdr:rowOff>539750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94B81A6A-5517-9F0C-96EE-E9398D17C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201532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364</xdr:row>
      <xdr:rowOff>25087</xdr:rowOff>
    </xdr:from>
    <xdr:to>
      <xdr:col>7</xdr:col>
      <xdr:colOff>0</xdr:colOff>
      <xdr:row>364</xdr:row>
      <xdr:rowOff>653922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1A135366-824B-6DE0-6228-3877B9FFC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260453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365</xdr:row>
      <xdr:rowOff>22031</xdr:rowOff>
    </xdr:from>
    <xdr:to>
      <xdr:col>7</xdr:col>
      <xdr:colOff>0</xdr:colOff>
      <xdr:row>374</xdr:row>
      <xdr:rowOff>45357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8C896F74-7933-E730-BB89-42D384CA0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328048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366</xdr:row>
      <xdr:rowOff>25100</xdr:rowOff>
    </xdr:from>
    <xdr:to>
      <xdr:col>7</xdr:col>
      <xdr:colOff>0</xdr:colOff>
      <xdr:row>367</xdr:row>
      <xdr:rowOff>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CD69E7E2-84EC-791D-9498-FC24AA8F2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3944458"/>
          <a:ext cx="431800" cy="54735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367</xdr:row>
      <xdr:rowOff>22015</xdr:rowOff>
    </xdr:from>
    <xdr:to>
      <xdr:col>7</xdr:col>
      <xdr:colOff>0</xdr:colOff>
      <xdr:row>376</xdr:row>
      <xdr:rowOff>150132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AE13D4F5-9D93-7043-7868-272E8B0D8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453890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368</xdr:row>
      <xdr:rowOff>25084</xdr:rowOff>
    </xdr:from>
    <xdr:to>
      <xdr:col>7</xdr:col>
      <xdr:colOff>0</xdr:colOff>
      <xdr:row>376</xdr:row>
      <xdr:rowOff>162110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41590CD4-F6D7-A963-5F46-A1C4F9D13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52028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370</xdr:row>
      <xdr:rowOff>24364</xdr:rowOff>
    </xdr:from>
    <xdr:to>
      <xdr:col>7</xdr:col>
      <xdr:colOff>0</xdr:colOff>
      <xdr:row>376</xdr:row>
      <xdr:rowOff>73025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CFF1AC15-0EE3-ACCE-2D20-D573052EB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610750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371</xdr:row>
      <xdr:rowOff>24008</xdr:rowOff>
    </xdr:from>
    <xdr:to>
      <xdr:col>7</xdr:col>
      <xdr:colOff>0</xdr:colOff>
      <xdr:row>375</xdr:row>
      <xdr:rowOff>193675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AAAFCE99-83B5-92DC-456F-3B4F6304B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6695620"/>
          <a:ext cx="431800" cy="431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372</xdr:row>
      <xdr:rowOff>24914</xdr:rowOff>
    </xdr:from>
    <xdr:to>
      <xdr:col>7</xdr:col>
      <xdr:colOff>0</xdr:colOff>
      <xdr:row>376</xdr:row>
      <xdr:rowOff>108157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6597A117-2258-B4CC-2C35-6A0630E39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7176360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373</xdr:row>
      <xdr:rowOff>22029</xdr:rowOff>
    </xdr:from>
    <xdr:to>
      <xdr:col>7</xdr:col>
      <xdr:colOff>0</xdr:colOff>
      <xdr:row>376</xdr:row>
      <xdr:rowOff>150132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C6BF00A0-4274-EEED-D7AC-E2406F162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779816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376</xdr:row>
      <xdr:rowOff>22035</xdr:rowOff>
    </xdr:from>
    <xdr:to>
      <xdr:col>7</xdr:col>
      <xdr:colOff>0</xdr:colOff>
      <xdr:row>376</xdr:row>
      <xdr:rowOff>638892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5CF626A4-C762-386F-7A94-EBE6A1B64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892079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377</xdr:row>
      <xdr:rowOff>22028</xdr:rowOff>
    </xdr:from>
    <xdr:to>
      <xdr:col>7</xdr:col>
      <xdr:colOff>0</xdr:colOff>
      <xdr:row>377</xdr:row>
      <xdr:rowOff>638885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40486907-EE5D-9BBC-BEEE-C1B3DE615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2958169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378</xdr:row>
      <xdr:rowOff>24353</xdr:rowOff>
    </xdr:from>
    <xdr:to>
      <xdr:col>7</xdr:col>
      <xdr:colOff>0</xdr:colOff>
      <xdr:row>378</xdr:row>
      <xdr:rowOff>564103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3C109AE5-DD0B-42C5-40E0-624A40B4E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024492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379</xdr:row>
      <xdr:rowOff>24914</xdr:rowOff>
    </xdr:from>
    <xdr:to>
      <xdr:col>7</xdr:col>
      <xdr:colOff>0</xdr:colOff>
      <xdr:row>383</xdr:row>
      <xdr:rowOff>365332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A738D5B1-E177-3509-03D2-8401053A0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0833960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381</xdr:row>
      <xdr:rowOff>22035</xdr:rowOff>
    </xdr:from>
    <xdr:to>
      <xdr:col>7</xdr:col>
      <xdr:colOff>0</xdr:colOff>
      <xdr:row>383</xdr:row>
      <xdr:rowOff>616857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893EB7DC-3B23-6AD2-0581-371B9CBE9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168210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382</xdr:row>
      <xdr:rowOff>22029</xdr:rowOff>
    </xdr:from>
    <xdr:to>
      <xdr:col>7</xdr:col>
      <xdr:colOff>0</xdr:colOff>
      <xdr:row>383</xdr:row>
      <xdr:rowOff>616857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0575378F-628D-B40B-EAD5-37E48276B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234300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383</xdr:row>
      <xdr:rowOff>25097</xdr:rowOff>
    </xdr:from>
    <xdr:to>
      <xdr:col>7</xdr:col>
      <xdr:colOff>0</xdr:colOff>
      <xdr:row>383</xdr:row>
      <xdr:rowOff>653932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1F17F8F3-57CC-6171-92D2-5123BBA4F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30069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384</xdr:row>
      <xdr:rowOff>24372</xdr:rowOff>
    </xdr:from>
    <xdr:to>
      <xdr:col>7</xdr:col>
      <xdr:colOff>0</xdr:colOff>
      <xdr:row>384</xdr:row>
      <xdr:rowOff>564122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C3A8A668-3F50-9747-66F2-7AF9B554E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368525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385</xdr:row>
      <xdr:rowOff>23048</xdr:rowOff>
    </xdr:from>
    <xdr:to>
      <xdr:col>7</xdr:col>
      <xdr:colOff>0</xdr:colOff>
      <xdr:row>385</xdr:row>
      <xdr:rowOff>655980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D27BC0B1-289A-0210-DF8F-47397E9B8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4272410"/>
          <a:ext cx="431800" cy="6329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386</xdr:row>
      <xdr:rowOff>25845</xdr:rowOff>
    </xdr:from>
    <xdr:to>
      <xdr:col>7</xdr:col>
      <xdr:colOff>0</xdr:colOff>
      <xdr:row>387</xdr:row>
      <xdr:rowOff>545815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CF60C6C6-3634-43FD-D180-56C563371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4954217"/>
          <a:ext cx="431800" cy="54581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387</xdr:row>
      <xdr:rowOff>25092</xdr:rowOff>
    </xdr:from>
    <xdr:to>
      <xdr:col>7</xdr:col>
      <xdr:colOff>0</xdr:colOff>
      <xdr:row>387</xdr:row>
      <xdr:rowOff>653927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6E962FD8-8843-6524-8971-D1384874F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555099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388</xdr:row>
      <xdr:rowOff>23299</xdr:rowOff>
    </xdr:from>
    <xdr:to>
      <xdr:col>7</xdr:col>
      <xdr:colOff>0</xdr:colOff>
      <xdr:row>388</xdr:row>
      <xdr:rowOff>583270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9A883028-EC56-BB1C-9F6E-F313323D3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6228210"/>
          <a:ext cx="431800" cy="5599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389</xdr:row>
      <xdr:rowOff>24358</xdr:rowOff>
    </xdr:from>
    <xdr:to>
      <xdr:col>7</xdr:col>
      <xdr:colOff>0</xdr:colOff>
      <xdr:row>389</xdr:row>
      <xdr:rowOff>564108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D97F1F24-4E88-52B8-E5AD-9016BBFA2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683585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390</xdr:row>
      <xdr:rowOff>22018</xdr:rowOff>
    </xdr:from>
    <xdr:to>
      <xdr:col>7</xdr:col>
      <xdr:colOff>0</xdr:colOff>
      <xdr:row>390</xdr:row>
      <xdr:rowOff>638875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481A9AEF-51F4-6F13-2DD4-6AD257C10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742198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391</xdr:row>
      <xdr:rowOff>24045</xdr:rowOff>
    </xdr:from>
    <xdr:to>
      <xdr:col>7</xdr:col>
      <xdr:colOff>0</xdr:colOff>
      <xdr:row>391</xdr:row>
      <xdr:rowOff>600633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17F76E7F-7BB2-7D81-7B14-8E86D4F10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8084916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392</xdr:row>
      <xdr:rowOff>25079</xdr:rowOff>
    </xdr:from>
    <xdr:to>
      <xdr:col>7</xdr:col>
      <xdr:colOff>0</xdr:colOff>
      <xdr:row>392</xdr:row>
      <xdr:rowOff>653914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28C50CEB-72B7-1FED-93E0-E3F9EA662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871063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393</xdr:row>
      <xdr:rowOff>22021</xdr:rowOff>
    </xdr:from>
    <xdr:to>
      <xdr:col>7</xdr:col>
      <xdr:colOff>0</xdr:colOff>
      <xdr:row>393</xdr:row>
      <xdr:rowOff>638878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86FBB389-7704-667B-8554-C6348AC65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3938659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394</xdr:row>
      <xdr:rowOff>25090</xdr:rowOff>
    </xdr:from>
    <xdr:to>
      <xdr:col>7</xdr:col>
      <xdr:colOff>0</xdr:colOff>
      <xdr:row>397</xdr:row>
      <xdr:rowOff>47810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B98D3DE2-83E1-2368-3E0C-DDFB51D46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005056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395</xdr:row>
      <xdr:rowOff>24364</xdr:rowOff>
    </xdr:from>
    <xdr:to>
      <xdr:col>7</xdr:col>
      <xdr:colOff>0</xdr:colOff>
      <xdr:row>395</xdr:row>
      <xdr:rowOff>564114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E88F852E-BE01-B992-DC5F-CD3A73F5D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072884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396</xdr:row>
      <xdr:rowOff>25100</xdr:rowOff>
    </xdr:from>
    <xdr:to>
      <xdr:col>7</xdr:col>
      <xdr:colOff>0</xdr:colOff>
      <xdr:row>398</xdr:row>
      <xdr:rowOff>9710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9458BA48-E001-460B-AFDB-FAFAF4033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131805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397</xdr:row>
      <xdr:rowOff>24895</xdr:rowOff>
    </xdr:from>
    <xdr:to>
      <xdr:col>7</xdr:col>
      <xdr:colOff>0</xdr:colOff>
      <xdr:row>397</xdr:row>
      <xdr:rowOff>599777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001A12CC-3FF1-B318-3F90-B10BF27DC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1996863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398</xdr:row>
      <xdr:rowOff>22035</xdr:rowOff>
    </xdr:from>
    <xdr:to>
      <xdr:col>7</xdr:col>
      <xdr:colOff>0</xdr:colOff>
      <xdr:row>398</xdr:row>
      <xdr:rowOff>638892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8E55413B-E3E3-7838-DCEC-0E339A968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261869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399</xdr:row>
      <xdr:rowOff>22028</xdr:rowOff>
    </xdr:from>
    <xdr:to>
      <xdr:col>7</xdr:col>
      <xdr:colOff>0</xdr:colOff>
      <xdr:row>399</xdr:row>
      <xdr:rowOff>638885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22B993BA-F919-32D3-E6D7-167483A23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327958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400</xdr:row>
      <xdr:rowOff>25394</xdr:rowOff>
    </xdr:from>
    <xdr:to>
      <xdr:col>7</xdr:col>
      <xdr:colOff>0</xdr:colOff>
      <xdr:row>400</xdr:row>
      <xdr:rowOff>590249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1437E995-0D6A-7E5B-ED21-BBBF6C237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3943857"/>
          <a:ext cx="431800" cy="56485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401</xdr:row>
      <xdr:rowOff>25088</xdr:rowOff>
    </xdr:from>
    <xdr:to>
      <xdr:col>7</xdr:col>
      <xdr:colOff>0</xdr:colOff>
      <xdr:row>403</xdr:row>
      <xdr:rowOff>38285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75CBB8D2-1278-5D48-FD11-329FE498C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455918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403</xdr:row>
      <xdr:rowOff>24040</xdr:rowOff>
    </xdr:from>
    <xdr:to>
      <xdr:col>7</xdr:col>
      <xdr:colOff>0</xdr:colOff>
      <xdr:row>405</xdr:row>
      <xdr:rowOff>29128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CD99E5BF-0057-06C4-BAE0-E29992CB5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6142495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404</xdr:row>
      <xdr:rowOff>25098</xdr:rowOff>
    </xdr:from>
    <xdr:to>
      <xdr:col>7</xdr:col>
      <xdr:colOff>0</xdr:colOff>
      <xdr:row>405</xdr:row>
      <xdr:rowOff>628835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9E5F8A6D-9DA2-2A40-0916-A34C835E6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676824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405</xdr:row>
      <xdr:rowOff>23629</xdr:rowOff>
    </xdr:from>
    <xdr:to>
      <xdr:col>7</xdr:col>
      <xdr:colOff>0</xdr:colOff>
      <xdr:row>405</xdr:row>
      <xdr:rowOff>673495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C8E1EAD2-A616-5D09-9E47-59CD77058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7445783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406</xdr:row>
      <xdr:rowOff>22060</xdr:rowOff>
    </xdr:from>
    <xdr:to>
      <xdr:col>7</xdr:col>
      <xdr:colOff>0</xdr:colOff>
      <xdr:row>407</xdr:row>
      <xdr:rowOff>535289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E1544F67-DD46-4680-B1D1-5DD5FC4C0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8141331"/>
          <a:ext cx="431800" cy="535289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407</xdr:row>
      <xdr:rowOff>24358</xdr:rowOff>
    </xdr:from>
    <xdr:to>
      <xdr:col>7</xdr:col>
      <xdr:colOff>0</xdr:colOff>
      <xdr:row>407</xdr:row>
      <xdr:rowOff>564108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17345C7D-F1B0-DAB5-7789-F68FEAFE9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872305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408</xdr:row>
      <xdr:rowOff>24052</xdr:rowOff>
    </xdr:from>
    <xdr:to>
      <xdr:col>7</xdr:col>
      <xdr:colOff>0</xdr:colOff>
      <xdr:row>408</xdr:row>
      <xdr:rowOff>600640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29622270-7D06-B5C4-DEEE-60E77D75E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9311220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409</xdr:row>
      <xdr:rowOff>22754</xdr:rowOff>
    </xdr:from>
    <xdr:to>
      <xdr:col>7</xdr:col>
      <xdr:colOff>0</xdr:colOff>
      <xdr:row>409</xdr:row>
      <xdr:rowOff>574771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E4B03522-21B6-00B7-FC98-4E02AE0F1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9934611"/>
          <a:ext cx="431800" cy="55201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410</xdr:row>
      <xdr:rowOff>24357</xdr:rowOff>
    </xdr:from>
    <xdr:to>
      <xdr:col>7</xdr:col>
      <xdr:colOff>0</xdr:colOff>
      <xdr:row>410</xdr:row>
      <xdr:rowOff>564107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79B15147-5832-A8E3-145A-B731A237C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053374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411</xdr:row>
      <xdr:rowOff>21968</xdr:rowOff>
    </xdr:from>
    <xdr:to>
      <xdr:col>7</xdr:col>
      <xdr:colOff>0</xdr:colOff>
      <xdr:row>411</xdr:row>
      <xdr:rowOff>575558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85B0D17F-9D4F-A7D1-0AD9-43DE417FF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1119829"/>
          <a:ext cx="431800" cy="55359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412</xdr:row>
      <xdr:rowOff>22752</xdr:rowOff>
    </xdr:from>
    <xdr:to>
      <xdr:col>7</xdr:col>
      <xdr:colOff>0</xdr:colOff>
      <xdr:row>413</xdr:row>
      <xdr:rowOff>552017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F58B1F5F-EFF0-991B-3A7F-ADF2CE6C1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1718142"/>
          <a:ext cx="431800" cy="55201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413</xdr:row>
      <xdr:rowOff>24356</xdr:rowOff>
    </xdr:from>
    <xdr:to>
      <xdr:col>7</xdr:col>
      <xdr:colOff>0</xdr:colOff>
      <xdr:row>413</xdr:row>
      <xdr:rowOff>564106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21D8BE77-36ED-B864-17D4-D7AB2E697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231727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414</xdr:row>
      <xdr:rowOff>23305</xdr:rowOff>
    </xdr:from>
    <xdr:to>
      <xdr:col>7</xdr:col>
      <xdr:colOff>0</xdr:colOff>
      <xdr:row>414</xdr:row>
      <xdr:rowOff>583276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29384BCA-0707-167C-36FB-4A2666BE9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2904699"/>
          <a:ext cx="431800" cy="5599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415</xdr:row>
      <xdr:rowOff>24364</xdr:rowOff>
    </xdr:from>
    <xdr:to>
      <xdr:col>7</xdr:col>
      <xdr:colOff>0</xdr:colOff>
      <xdr:row>415</xdr:row>
      <xdr:rowOff>564114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FACE8F76-56B4-5548-A615-44F98E2D8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351234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416</xdr:row>
      <xdr:rowOff>24355</xdr:rowOff>
    </xdr:from>
    <xdr:to>
      <xdr:col>7</xdr:col>
      <xdr:colOff>0</xdr:colOff>
      <xdr:row>417</xdr:row>
      <xdr:rowOff>539750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7EAFDCF6-65D8-BC81-B4F9-6BFEC3A9B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410080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417</xdr:row>
      <xdr:rowOff>22014</xdr:rowOff>
    </xdr:from>
    <xdr:to>
      <xdr:col>7</xdr:col>
      <xdr:colOff>0</xdr:colOff>
      <xdr:row>417</xdr:row>
      <xdr:rowOff>638871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6BF528B-E0C1-A42C-3690-DFAD3B065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468694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418</xdr:row>
      <xdr:rowOff>24909</xdr:rowOff>
    </xdr:from>
    <xdr:to>
      <xdr:col>7</xdr:col>
      <xdr:colOff>0</xdr:colOff>
      <xdr:row>418</xdr:row>
      <xdr:rowOff>599791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7A976B7C-9852-85BF-2D94-DBF5747B8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535073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420</xdr:row>
      <xdr:rowOff>25082</xdr:rowOff>
    </xdr:from>
    <xdr:to>
      <xdr:col>7</xdr:col>
      <xdr:colOff>0</xdr:colOff>
      <xdr:row>420</xdr:row>
      <xdr:rowOff>653917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11226D05-0493-4E36-26AD-ECA82E294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620193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421</xdr:row>
      <xdr:rowOff>24356</xdr:rowOff>
    </xdr:from>
    <xdr:to>
      <xdr:col>7</xdr:col>
      <xdr:colOff>0</xdr:colOff>
      <xdr:row>422</xdr:row>
      <xdr:rowOff>539750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3846EEE2-4798-8268-6C01-2E948D41D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688022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422</xdr:row>
      <xdr:rowOff>22015</xdr:rowOff>
    </xdr:from>
    <xdr:to>
      <xdr:col>7</xdr:col>
      <xdr:colOff>0</xdr:colOff>
      <xdr:row>422</xdr:row>
      <xdr:rowOff>638872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792F7B0F-BCAF-0D40-6312-C8D1979FF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746635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423</xdr:row>
      <xdr:rowOff>25084</xdr:rowOff>
    </xdr:from>
    <xdr:to>
      <xdr:col>7</xdr:col>
      <xdr:colOff>0</xdr:colOff>
      <xdr:row>425</xdr:row>
      <xdr:rowOff>38285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60B21553-6154-1A35-6414-230770E80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813032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424</xdr:row>
      <xdr:rowOff>22846</xdr:rowOff>
    </xdr:from>
    <xdr:to>
      <xdr:col>7</xdr:col>
      <xdr:colOff>0</xdr:colOff>
      <xdr:row>424</xdr:row>
      <xdr:rowOff>565611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B62F1860-165F-0131-49F0-049CBA8F3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8807099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425</xdr:row>
      <xdr:rowOff>25093</xdr:rowOff>
    </xdr:from>
    <xdr:to>
      <xdr:col>7</xdr:col>
      <xdr:colOff>0</xdr:colOff>
      <xdr:row>426</xdr:row>
      <xdr:rowOff>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E5FFF710-1EE2-C0EC-186A-40CE25811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5939782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426</xdr:row>
      <xdr:rowOff>24318</xdr:rowOff>
    </xdr:from>
    <xdr:to>
      <xdr:col>7</xdr:col>
      <xdr:colOff>0</xdr:colOff>
      <xdr:row>429</xdr:row>
      <xdr:rowOff>548898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5AEC7E65-130A-3F01-248B-9A8F0B6DB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0076057"/>
          <a:ext cx="431800" cy="54889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427</xdr:row>
      <xdr:rowOff>24360</xdr:rowOff>
    </xdr:from>
    <xdr:to>
      <xdr:col>7</xdr:col>
      <xdr:colOff>0</xdr:colOff>
      <xdr:row>429</xdr:row>
      <xdr:rowOff>539750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BB584097-738E-FC41-9EFE-61140BF51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067362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428</xdr:row>
      <xdr:rowOff>24573</xdr:rowOff>
    </xdr:from>
    <xdr:to>
      <xdr:col>7</xdr:col>
      <xdr:colOff>0</xdr:colOff>
      <xdr:row>430</xdr:row>
      <xdr:rowOff>30249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D9E58946-2FCD-7A08-418A-D4BEE987E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1262316"/>
          <a:ext cx="431800" cy="620799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429</xdr:row>
      <xdr:rowOff>24369</xdr:rowOff>
    </xdr:from>
    <xdr:to>
      <xdr:col>7</xdr:col>
      <xdr:colOff>0</xdr:colOff>
      <xdr:row>429</xdr:row>
      <xdr:rowOff>564119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A5FE6080-A86C-B33F-A0E3-22D4490D3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193206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430</xdr:row>
      <xdr:rowOff>24063</xdr:rowOff>
    </xdr:from>
    <xdr:to>
      <xdr:col>7</xdr:col>
      <xdr:colOff>0</xdr:colOff>
      <xdr:row>432</xdr:row>
      <xdr:rowOff>19626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25201687-03FF-49F1-AE46-E66F0BBA0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2520237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431</xdr:row>
      <xdr:rowOff>24328</xdr:rowOff>
    </xdr:from>
    <xdr:to>
      <xdr:col>7</xdr:col>
      <xdr:colOff>0</xdr:colOff>
      <xdr:row>432</xdr:row>
      <xdr:rowOff>548898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18A6C336-B167-D851-AB40-A0F929672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3145191"/>
          <a:ext cx="431800" cy="54889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432</xdr:row>
      <xdr:rowOff>22012</xdr:rowOff>
    </xdr:from>
    <xdr:to>
      <xdr:col>7</xdr:col>
      <xdr:colOff>0</xdr:colOff>
      <xdr:row>432</xdr:row>
      <xdr:rowOff>638869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1930E92A-65D4-3ABC-A197-23400B21F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374040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433</xdr:row>
      <xdr:rowOff>24039</xdr:rowOff>
    </xdr:from>
    <xdr:to>
      <xdr:col>7</xdr:col>
      <xdr:colOff>0</xdr:colOff>
      <xdr:row>433</xdr:row>
      <xdr:rowOff>600627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DB0201B7-8B3F-B588-02A7-9220F241F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4403334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435</xdr:row>
      <xdr:rowOff>24062</xdr:rowOff>
    </xdr:from>
    <xdr:to>
      <xdr:col>7</xdr:col>
      <xdr:colOff>0</xdr:colOff>
      <xdr:row>439</xdr:row>
      <xdr:rowOff>576588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0814B384-52EC-439F-A86A-47C2FC45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5254383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436</xdr:row>
      <xdr:rowOff>25096</xdr:rowOff>
    </xdr:from>
    <xdr:to>
      <xdr:col>7</xdr:col>
      <xdr:colOff>0</xdr:colOff>
      <xdr:row>440</xdr:row>
      <xdr:rowOff>28760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42869D8D-AEC1-753B-3765-39C443382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588010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437</xdr:row>
      <xdr:rowOff>24370</xdr:rowOff>
    </xdr:from>
    <xdr:to>
      <xdr:col>7</xdr:col>
      <xdr:colOff>0</xdr:colOff>
      <xdr:row>439</xdr:row>
      <xdr:rowOff>539750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50C2E8C8-1D9A-88E3-82B4-14AA69128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655839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438</xdr:row>
      <xdr:rowOff>25081</xdr:rowOff>
    </xdr:from>
    <xdr:to>
      <xdr:col>7</xdr:col>
      <xdr:colOff>0</xdr:colOff>
      <xdr:row>439</xdr:row>
      <xdr:rowOff>547352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xmlns="" id="{A131377C-353D-06B1-602C-5910B3A09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7147576"/>
          <a:ext cx="431800" cy="54735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439</xdr:row>
      <xdr:rowOff>24898</xdr:rowOff>
    </xdr:from>
    <xdr:to>
      <xdr:col>7</xdr:col>
      <xdr:colOff>0</xdr:colOff>
      <xdr:row>439</xdr:row>
      <xdr:rowOff>581660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4630A2CE-5B09-94FA-445B-245E29172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7744922"/>
          <a:ext cx="431800" cy="55676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440</xdr:row>
      <xdr:rowOff>22013</xdr:rowOff>
    </xdr:from>
    <xdr:to>
      <xdr:col>7</xdr:col>
      <xdr:colOff>0</xdr:colOff>
      <xdr:row>440</xdr:row>
      <xdr:rowOff>638870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0EEF04FD-7D6E-5002-DBB9-86CB650D5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834861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441</xdr:row>
      <xdr:rowOff>22031</xdr:rowOff>
    </xdr:from>
    <xdr:to>
      <xdr:col>7</xdr:col>
      <xdr:colOff>0</xdr:colOff>
      <xdr:row>441</xdr:row>
      <xdr:rowOff>638888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C1ABD7A5-1F7A-F3F5-BA6B-1291EF6E2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900954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442</xdr:row>
      <xdr:rowOff>21577</xdr:rowOff>
    </xdr:from>
    <xdr:to>
      <xdr:col>7</xdr:col>
      <xdr:colOff>0</xdr:colOff>
      <xdr:row>443</xdr:row>
      <xdr:rowOff>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495737DC-44D0-F0F3-476E-3A8C8519F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69669989"/>
          <a:ext cx="431800" cy="62680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443</xdr:row>
      <xdr:rowOff>25093</xdr:rowOff>
    </xdr:from>
    <xdr:to>
      <xdr:col>7</xdr:col>
      <xdr:colOff>0</xdr:colOff>
      <xdr:row>444</xdr:row>
      <xdr:rowOff>628835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3C324AD3-E206-DC66-3B9F-021D1BA7A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034346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444</xdr:row>
      <xdr:rowOff>25087</xdr:rowOff>
    </xdr:from>
    <xdr:to>
      <xdr:col>7</xdr:col>
      <xdr:colOff>0</xdr:colOff>
      <xdr:row>444</xdr:row>
      <xdr:rowOff>653922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2F12B2E4-211D-EB87-B73C-385255A2B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102246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445</xdr:row>
      <xdr:rowOff>24708</xdr:rowOff>
    </xdr:from>
    <xdr:to>
      <xdr:col>7</xdr:col>
      <xdr:colOff>0</xdr:colOff>
      <xdr:row>445</xdr:row>
      <xdr:rowOff>672408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98C16F6C-66ED-1319-518A-DA99D2989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1701096"/>
          <a:ext cx="43180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446</xdr:row>
      <xdr:rowOff>22023</xdr:rowOff>
    </xdr:from>
    <xdr:to>
      <xdr:col>7</xdr:col>
      <xdr:colOff>0</xdr:colOff>
      <xdr:row>446</xdr:row>
      <xdr:rowOff>638880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49C495E4-A833-6A02-D706-789AA4FCF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239552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447</xdr:row>
      <xdr:rowOff>25092</xdr:rowOff>
    </xdr:from>
    <xdr:to>
      <xdr:col>7</xdr:col>
      <xdr:colOff>0</xdr:colOff>
      <xdr:row>448</xdr:row>
      <xdr:rowOff>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1E42E987-FE50-AE90-B638-AE857D88D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305950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448</xdr:row>
      <xdr:rowOff>23548</xdr:rowOff>
    </xdr:from>
    <xdr:to>
      <xdr:col>7</xdr:col>
      <xdr:colOff>0</xdr:colOff>
      <xdr:row>449</xdr:row>
      <xdr:rowOff>550453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9FB3B0E7-9979-9510-6374-B9A442C4A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3736966"/>
          <a:ext cx="431800" cy="55045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449</xdr:row>
      <xdr:rowOff>24357</xdr:rowOff>
    </xdr:from>
    <xdr:to>
      <xdr:col>7</xdr:col>
      <xdr:colOff>0</xdr:colOff>
      <xdr:row>449</xdr:row>
      <xdr:rowOff>564107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4661F125-82BF-5233-3323-AF238D912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433530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450</xdr:row>
      <xdr:rowOff>24374</xdr:rowOff>
    </xdr:from>
    <xdr:to>
      <xdr:col>7</xdr:col>
      <xdr:colOff>0</xdr:colOff>
      <xdr:row>450</xdr:row>
      <xdr:rowOff>564124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CE3A71C5-9B67-1481-6224-A48781C0A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492379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451</xdr:row>
      <xdr:rowOff>25084</xdr:rowOff>
    </xdr:from>
    <xdr:to>
      <xdr:col>7</xdr:col>
      <xdr:colOff>0</xdr:colOff>
      <xdr:row>451</xdr:row>
      <xdr:rowOff>653919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6F08C62D-7B1E-1225-ED6E-6F96016A1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551298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452</xdr:row>
      <xdr:rowOff>25078</xdr:rowOff>
    </xdr:from>
    <xdr:to>
      <xdr:col>7</xdr:col>
      <xdr:colOff>0</xdr:colOff>
      <xdr:row>453</xdr:row>
      <xdr:rowOff>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FD44389D-4205-6D2F-708A-653753CEF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619198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453</xdr:row>
      <xdr:rowOff>24898</xdr:rowOff>
    </xdr:from>
    <xdr:to>
      <xdr:col>7</xdr:col>
      <xdr:colOff>0</xdr:colOff>
      <xdr:row>454</xdr:row>
      <xdr:rowOff>574882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AD05FD34-51D5-BBF6-D450-D0FBD9E8A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6870815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454</xdr:row>
      <xdr:rowOff>24369</xdr:rowOff>
    </xdr:from>
    <xdr:to>
      <xdr:col>7</xdr:col>
      <xdr:colOff>0</xdr:colOff>
      <xdr:row>454</xdr:row>
      <xdr:rowOff>564119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6E35D006-D84F-982E-1E64-83DF48446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749497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456</xdr:row>
      <xdr:rowOff>24063</xdr:rowOff>
    </xdr:from>
    <xdr:to>
      <xdr:col>7</xdr:col>
      <xdr:colOff>0</xdr:colOff>
      <xdr:row>456</xdr:row>
      <xdr:rowOff>600651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xmlns="" id="{AEC3E667-C98A-089F-824C-8F4A4D6CE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8083144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457</xdr:row>
      <xdr:rowOff>24353</xdr:rowOff>
    </xdr:from>
    <xdr:to>
      <xdr:col>7</xdr:col>
      <xdr:colOff>0</xdr:colOff>
      <xdr:row>457</xdr:row>
      <xdr:rowOff>564103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57FD1463-D900-2AC1-B8A6-224B791A7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870812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458</xdr:row>
      <xdr:rowOff>25856</xdr:rowOff>
    </xdr:from>
    <xdr:to>
      <xdr:col>7</xdr:col>
      <xdr:colOff>0</xdr:colOff>
      <xdr:row>458</xdr:row>
      <xdr:rowOff>571671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xmlns="" id="{17F9A048-1907-65A3-2CFB-73C919D70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9298102"/>
          <a:ext cx="431800" cy="54581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459</xdr:row>
      <xdr:rowOff>25080</xdr:rowOff>
    </xdr:from>
    <xdr:to>
      <xdr:col>7</xdr:col>
      <xdr:colOff>0</xdr:colOff>
      <xdr:row>463</xdr:row>
      <xdr:rowOff>66860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70214141-7ECA-02AC-705C-732B641FD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7989485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460</xdr:row>
      <xdr:rowOff>24354</xdr:rowOff>
    </xdr:from>
    <xdr:to>
      <xdr:col>7</xdr:col>
      <xdr:colOff>0</xdr:colOff>
      <xdr:row>461</xdr:row>
      <xdr:rowOff>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195EEB13-F217-5B0A-8A9E-DD66DF626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057313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461</xdr:row>
      <xdr:rowOff>24891</xdr:rowOff>
    </xdr:from>
    <xdr:to>
      <xdr:col>7</xdr:col>
      <xdr:colOff>0</xdr:colOff>
      <xdr:row>463</xdr:row>
      <xdr:rowOff>665445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13F861B1-FC6A-D139-35CD-CCAC85C05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1162150"/>
          <a:ext cx="431800" cy="66544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462</xdr:row>
      <xdr:rowOff>24364</xdr:rowOff>
    </xdr:from>
    <xdr:to>
      <xdr:col>7</xdr:col>
      <xdr:colOff>0</xdr:colOff>
      <xdr:row>463</xdr:row>
      <xdr:rowOff>539750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1A6897E9-6861-CCDB-D94F-B300ACAF2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187684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463</xdr:row>
      <xdr:rowOff>25100</xdr:rowOff>
    </xdr:from>
    <xdr:to>
      <xdr:col>7</xdr:col>
      <xdr:colOff>0</xdr:colOff>
      <xdr:row>463</xdr:row>
      <xdr:rowOff>653935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22FAC6F3-3729-FFB2-2693-4373D6371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246605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464</xdr:row>
      <xdr:rowOff>24374</xdr:rowOff>
    </xdr:from>
    <xdr:to>
      <xdr:col>7</xdr:col>
      <xdr:colOff>0</xdr:colOff>
      <xdr:row>465</xdr:row>
      <xdr:rowOff>539750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74BC6AE6-BC59-406B-0B57-E34192A4D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314434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465</xdr:row>
      <xdr:rowOff>22752</xdr:rowOff>
    </xdr:from>
    <xdr:to>
      <xdr:col>7</xdr:col>
      <xdr:colOff>0</xdr:colOff>
      <xdr:row>465</xdr:row>
      <xdr:rowOff>574769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xmlns="" id="{52E5715A-B736-D5D6-994D-787949472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3731196"/>
          <a:ext cx="431800" cy="55201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466</xdr:row>
      <xdr:rowOff>24059</xdr:rowOff>
    </xdr:from>
    <xdr:to>
      <xdr:col>7</xdr:col>
      <xdr:colOff>0</xdr:colOff>
      <xdr:row>466</xdr:row>
      <xdr:rowOff>600647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xmlns="" id="{9B9CCED0-880A-ED40-2020-DEF15AE7D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4330031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467</xdr:row>
      <xdr:rowOff>24374</xdr:rowOff>
    </xdr:from>
    <xdr:to>
      <xdr:col>7</xdr:col>
      <xdr:colOff>0</xdr:colOff>
      <xdr:row>467</xdr:row>
      <xdr:rowOff>564124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xmlns="" id="{5327EDF3-FD39-E6D6-75ED-319C095FB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495503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468</xdr:row>
      <xdr:rowOff>24910</xdr:rowOff>
    </xdr:from>
    <xdr:to>
      <xdr:col>7</xdr:col>
      <xdr:colOff>0</xdr:colOff>
      <xdr:row>468</xdr:row>
      <xdr:rowOff>599792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xmlns="" id="{C34A3025-36A0-411E-66F5-A2344BE51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5544047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469</xdr:row>
      <xdr:rowOff>25076</xdr:rowOff>
    </xdr:from>
    <xdr:to>
      <xdr:col>7</xdr:col>
      <xdr:colOff>0</xdr:colOff>
      <xdr:row>469</xdr:row>
      <xdr:rowOff>653911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xmlns="" id="{195B8849-492A-8349-4AFF-2D7BD0A32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616890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470</xdr:row>
      <xdr:rowOff>22018</xdr:rowOff>
    </xdr:from>
    <xdr:to>
      <xdr:col>7</xdr:col>
      <xdr:colOff>0</xdr:colOff>
      <xdr:row>472</xdr:row>
      <xdr:rowOff>10225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xmlns="" id="{49D9F464-66AF-3B16-FCEE-EADAB0867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684485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471</xdr:row>
      <xdr:rowOff>24368</xdr:rowOff>
    </xdr:from>
    <xdr:to>
      <xdr:col>7</xdr:col>
      <xdr:colOff>0</xdr:colOff>
      <xdr:row>472</xdr:row>
      <xdr:rowOff>539750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xmlns="" id="{8F872650-D0DA-15CF-EDFD-13E6A0D82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750810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472</xdr:row>
      <xdr:rowOff>22027</xdr:rowOff>
    </xdr:from>
    <xdr:to>
      <xdr:col>7</xdr:col>
      <xdr:colOff>0</xdr:colOff>
      <xdr:row>472</xdr:row>
      <xdr:rowOff>638884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xmlns="" id="{173E6E28-6683-87CA-C813-07A5C4737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809424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473</xdr:row>
      <xdr:rowOff>25096</xdr:rowOff>
    </xdr:from>
    <xdr:to>
      <xdr:col>7</xdr:col>
      <xdr:colOff>0</xdr:colOff>
      <xdr:row>473</xdr:row>
      <xdr:rowOff>653931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xmlns="" id="{6CD3855F-8D8A-D681-F17C-DBD1C998B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875821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474</xdr:row>
      <xdr:rowOff>22014</xdr:rowOff>
    </xdr:from>
    <xdr:to>
      <xdr:col>7</xdr:col>
      <xdr:colOff>0</xdr:colOff>
      <xdr:row>475</xdr:row>
      <xdr:rowOff>616857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xmlns="" id="{B393DF4F-2573-DEBE-3E79-EDFA8A79E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8943414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475</xdr:row>
      <xdr:rowOff>22032</xdr:rowOff>
    </xdr:from>
    <xdr:to>
      <xdr:col>7</xdr:col>
      <xdr:colOff>0</xdr:colOff>
      <xdr:row>475</xdr:row>
      <xdr:rowOff>638889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xmlns="" id="{16183B70-068A-8016-6167-45C743A96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009506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476</xdr:row>
      <xdr:rowOff>23637</xdr:rowOff>
    </xdr:from>
    <xdr:to>
      <xdr:col>7</xdr:col>
      <xdr:colOff>0</xdr:colOff>
      <xdr:row>476</xdr:row>
      <xdr:rowOff>673503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xmlns="" id="{C22690F1-7890-AE8D-B8A0-4E4440BD7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0757570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477</xdr:row>
      <xdr:rowOff>24896</xdr:rowOff>
    </xdr:from>
    <xdr:to>
      <xdr:col>7</xdr:col>
      <xdr:colOff>0</xdr:colOff>
      <xdr:row>477</xdr:row>
      <xdr:rowOff>599778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xmlns="" id="{13DE11F9-CFD8-F143-31EC-86A8C74DD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1455946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480</xdr:row>
      <xdr:rowOff>25075</xdr:rowOff>
    </xdr:from>
    <xdr:to>
      <xdr:col>7</xdr:col>
      <xdr:colOff>0</xdr:colOff>
      <xdr:row>501</xdr:row>
      <xdr:rowOff>85910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xmlns="" id="{9DA96254-B286-39A8-9C74-01F3130E3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254254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481</xdr:row>
      <xdr:rowOff>25094</xdr:rowOff>
    </xdr:from>
    <xdr:to>
      <xdr:col>7</xdr:col>
      <xdr:colOff>0</xdr:colOff>
      <xdr:row>501</xdr:row>
      <xdr:rowOff>85910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xmlns="" id="{64B1CA0E-CE0D-DD67-0767-67CA36765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322156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482</xdr:row>
      <xdr:rowOff>25087</xdr:rowOff>
    </xdr:from>
    <xdr:to>
      <xdr:col>7</xdr:col>
      <xdr:colOff>0</xdr:colOff>
      <xdr:row>501</xdr:row>
      <xdr:rowOff>85910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xmlns="" id="{6CBCE1E3-7943-A496-0DDD-5A5746522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3900572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483</xdr:row>
      <xdr:rowOff>25081</xdr:rowOff>
    </xdr:from>
    <xdr:to>
      <xdr:col>7</xdr:col>
      <xdr:colOff>0</xdr:colOff>
      <xdr:row>501</xdr:row>
      <xdr:rowOff>85910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xmlns="" id="{B42B30AE-DDB1-F238-3D76-0950F28E1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457957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484</xdr:row>
      <xdr:rowOff>25099</xdr:rowOff>
    </xdr:from>
    <xdr:to>
      <xdr:col>7</xdr:col>
      <xdr:colOff>0</xdr:colOff>
      <xdr:row>501</xdr:row>
      <xdr:rowOff>85910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xmlns="" id="{AD134716-E205-442B-D474-7D52803E3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525860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485</xdr:row>
      <xdr:rowOff>24373</xdr:rowOff>
    </xdr:from>
    <xdr:to>
      <xdr:col>7</xdr:col>
      <xdr:colOff>0</xdr:colOff>
      <xdr:row>501</xdr:row>
      <xdr:rowOff>19050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xmlns="" id="{6FF681F4-DFDA-2946-BF32-5EE0BAB17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593688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486</xdr:row>
      <xdr:rowOff>25084</xdr:rowOff>
    </xdr:from>
    <xdr:to>
      <xdr:col>7</xdr:col>
      <xdr:colOff>0</xdr:colOff>
      <xdr:row>504</xdr:row>
      <xdr:rowOff>181160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xmlns="" id="{3700B571-50BE-4988-9008-14B4F6076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65260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487</xdr:row>
      <xdr:rowOff>25078</xdr:rowOff>
    </xdr:from>
    <xdr:to>
      <xdr:col>7</xdr:col>
      <xdr:colOff>0</xdr:colOff>
      <xdr:row>504</xdr:row>
      <xdr:rowOff>181160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xmlns="" id="{298D11FD-8E5E-7AD8-CA53-B5EAE7656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720507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488</xdr:row>
      <xdr:rowOff>23632</xdr:rowOff>
    </xdr:from>
    <xdr:to>
      <xdr:col>7</xdr:col>
      <xdr:colOff>0</xdr:colOff>
      <xdr:row>504</xdr:row>
      <xdr:rowOff>202191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xmlns="" id="{09B3C170-DF3B-FB21-3D60-06179BC21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7882642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489</xdr:row>
      <xdr:rowOff>25090</xdr:rowOff>
    </xdr:from>
    <xdr:to>
      <xdr:col>7</xdr:col>
      <xdr:colOff>0</xdr:colOff>
      <xdr:row>504</xdr:row>
      <xdr:rowOff>181160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xmlns="" id="{954E84D2-388A-06E8-841A-F0628BB45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8581217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490</xdr:row>
      <xdr:rowOff>23620</xdr:rowOff>
    </xdr:from>
    <xdr:to>
      <xdr:col>7</xdr:col>
      <xdr:colOff>0</xdr:colOff>
      <xdr:row>504</xdr:row>
      <xdr:rowOff>202191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xmlns="" id="{CD51B1A9-AA8A-32E9-EC81-FD8F7F09C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99258757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492</xdr:row>
      <xdr:rowOff>25084</xdr:rowOff>
    </xdr:from>
    <xdr:to>
      <xdr:col>7</xdr:col>
      <xdr:colOff>0</xdr:colOff>
      <xdr:row>504</xdr:row>
      <xdr:rowOff>181160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xmlns="" id="{43BDFE93-16B1-7F63-028C-1FE389EAE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018367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493</xdr:row>
      <xdr:rowOff>24358</xdr:rowOff>
    </xdr:from>
    <xdr:to>
      <xdr:col>7</xdr:col>
      <xdr:colOff>0</xdr:colOff>
      <xdr:row>504</xdr:row>
      <xdr:rowOff>92075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xmlns="" id="{D05BB122-E57F-6761-5A44-266BC83C8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086195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494</xdr:row>
      <xdr:rowOff>24374</xdr:rowOff>
    </xdr:from>
    <xdr:to>
      <xdr:col>7</xdr:col>
      <xdr:colOff>0</xdr:colOff>
      <xdr:row>504</xdr:row>
      <xdr:rowOff>92075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xmlns="" id="{64AB4FA6-28FD-0A9A-0750-39C8AA277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145044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495</xdr:row>
      <xdr:rowOff>25085</xdr:rowOff>
    </xdr:from>
    <xdr:to>
      <xdr:col>7</xdr:col>
      <xdr:colOff>0</xdr:colOff>
      <xdr:row>504</xdr:row>
      <xdr:rowOff>181160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xmlns="" id="{2C0D5EB8-C3F5-A18F-AC24-88C3D990E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203963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496</xdr:row>
      <xdr:rowOff>24707</xdr:rowOff>
    </xdr:from>
    <xdr:to>
      <xdr:col>7</xdr:col>
      <xdr:colOff>0</xdr:colOff>
      <xdr:row>504</xdr:row>
      <xdr:rowOff>200025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xmlns="" id="{6569514F-AEDD-7E3B-9C0E-D1FD8FF58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2718267"/>
          <a:ext cx="431800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497</xdr:row>
      <xdr:rowOff>24353</xdr:rowOff>
    </xdr:from>
    <xdr:to>
      <xdr:col>7</xdr:col>
      <xdr:colOff>0</xdr:colOff>
      <xdr:row>504</xdr:row>
      <xdr:rowOff>92075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xmlns="" id="{77243932-CB86-A633-13B4-F6D4F8827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341503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498</xdr:row>
      <xdr:rowOff>25089</xdr:rowOff>
    </xdr:from>
    <xdr:to>
      <xdr:col>7</xdr:col>
      <xdr:colOff>0</xdr:colOff>
      <xdr:row>504</xdr:row>
      <xdr:rowOff>181160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xmlns="" id="{A8290342-41C6-A1C8-CCBC-F69F747CA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4004241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500</xdr:row>
      <xdr:rowOff>21963</xdr:rowOff>
    </xdr:from>
    <xdr:to>
      <xdr:col>7</xdr:col>
      <xdr:colOff>0</xdr:colOff>
      <xdr:row>504</xdr:row>
      <xdr:rowOff>105915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xmlns="" id="{0A1FCD9F-B4CB-32C5-9496-ACA8C9BEE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4906462"/>
          <a:ext cx="431800" cy="55359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503</xdr:row>
      <xdr:rowOff>25092</xdr:rowOff>
    </xdr:from>
    <xdr:to>
      <xdr:col>7</xdr:col>
      <xdr:colOff>0</xdr:colOff>
      <xdr:row>504</xdr:row>
      <xdr:rowOff>628835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xmlns="" id="{378B9D6F-75C0-8795-A169-3625E065F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596884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504</xdr:row>
      <xdr:rowOff>25086</xdr:rowOff>
    </xdr:from>
    <xdr:to>
      <xdr:col>7</xdr:col>
      <xdr:colOff>0</xdr:colOff>
      <xdr:row>504</xdr:row>
      <xdr:rowOff>653921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FFAADF0B-621B-1109-8C70-9D4B7391D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664785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505</xdr:row>
      <xdr:rowOff>25080</xdr:rowOff>
    </xdr:from>
    <xdr:to>
      <xdr:col>7</xdr:col>
      <xdr:colOff>0</xdr:colOff>
      <xdr:row>507</xdr:row>
      <xdr:rowOff>400235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215DCF1F-B4E0-EA53-C6AF-DBBFEF67D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7326854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507</xdr:row>
      <xdr:rowOff>25079</xdr:rowOff>
    </xdr:from>
    <xdr:to>
      <xdr:col>7</xdr:col>
      <xdr:colOff>0</xdr:colOff>
      <xdr:row>507</xdr:row>
      <xdr:rowOff>653914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xmlns="" id="{1F796634-5573-376D-4452-7ADF9E61F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8232200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508</xdr:row>
      <xdr:rowOff>24353</xdr:rowOff>
    </xdr:from>
    <xdr:to>
      <xdr:col>7</xdr:col>
      <xdr:colOff>0</xdr:colOff>
      <xdr:row>513</xdr:row>
      <xdr:rowOff>82550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07A959AE-0A45-5F22-6B47-C6930C94C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891048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509</xdr:row>
      <xdr:rowOff>24915</xdr:rowOff>
    </xdr:from>
    <xdr:to>
      <xdr:col>7</xdr:col>
      <xdr:colOff>0</xdr:colOff>
      <xdr:row>513</xdr:row>
      <xdr:rowOff>117682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xmlns="" id="{5BC408D5-30AF-3930-87E3-61169E5BB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09499521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512</xdr:row>
      <xdr:rowOff>24374</xdr:rowOff>
    </xdr:from>
    <xdr:to>
      <xdr:col>7</xdr:col>
      <xdr:colOff>0</xdr:colOff>
      <xdr:row>513</xdr:row>
      <xdr:rowOff>539750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xmlns="" id="{5471E9AD-A445-CC25-058C-3B0FE8D73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058539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513</xdr:row>
      <xdr:rowOff>22033</xdr:rowOff>
    </xdr:from>
    <xdr:to>
      <xdr:col>7</xdr:col>
      <xdr:colOff>0</xdr:colOff>
      <xdr:row>514</xdr:row>
      <xdr:rowOff>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xmlns="" id="{7CDC3F1B-44D7-D615-ADD4-D4EA038EB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117153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514</xdr:row>
      <xdr:rowOff>25078</xdr:rowOff>
    </xdr:from>
    <xdr:to>
      <xdr:col>7</xdr:col>
      <xdr:colOff>0</xdr:colOff>
      <xdr:row>518</xdr:row>
      <xdr:rowOff>38285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AEB9409D-0AD1-767C-7CFA-4E3924A3B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183547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515</xdr:row>
      <xdr:rowOff>25096</xdr:rowOff>
    </xdr:from>
    <xdr:to>
      <xdr:col>7</xdr:col>
      <xdr:colOff>0</xdr:colOff>
      <xdr:row>518</xdr:row>
      <xdr:rowOff>38285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xmlns="" id="{7A3D4E48-DC18-CF72-51B4-579502220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251450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518</xdr:row>
      <xdr:rowOff>25090</xdr:rowOff>
    </xdr:from>
    <xdr:to>
      <xdr:col>7</xdr:col>
      <xdr:colOff>0</xdr:colOff>
      <xdr:row>518</xdr:row>
      <xdr:rowOff>572442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xmlns="" id="{BACDB141-F236-CAA4-7DE0-A08F2C822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4098856"/>
          <a:ext cx="431800" cy="54735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519</xdr:row>
      <xdr:rowOff>25081</xdr:rowOff>
    </xdr:from>
    <xdr:to>
      <xdr:col>7</xdr:col>
      <xdr:colOff>0</xdr:colOff>
      <xdr:row>519</xdr:row>
      <xdr:rowOff>653916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3AB7D523-83F0-AB7C-F33F-6CB2F733A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4696376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522</xdr:row>
      <xdr:rowOff>22011</xdr:rowOff>
    </xdr:from>
    <xdr:to>
      <xdr:col>7</xdr:col>
      <xdr:colOff>0</xdr:colOff>
      <xdr:row>523</xdr:row>
      <xdr:rowOff>619818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AF2C693C-2DD1-1544-E2F0-3EBAC0819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583404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523</xdr:row>
      <xdr:rowOff>22029</xdr:rowOff>
    </xdr:from>
    <xdr:to>
      <xdr:col>7</xdr:col>
      <xdr:colOff>0</xdr:colOff>
      <xdr:row>523</xdr:row>
      <xdr:rowOff>638886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6EAD16B4-06D7-631E-1CE4-20DF1786C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649496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524</xdr:row>
      <xdr:rowOff>22022</xdr:rowOff>
    </xdr:from>
    <xdr:to>
      <xdr:col>7</xdr:col>
      <xdr:colOff>0</xdr:colOff>
      <xdr:row>528</xdr:row>
      <xdr:rowOff>616857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xmlns="" id="{18895448-0772-62E1-DAFE-4E853BBF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715586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525</xdr:row>
      <xdr:rowOff>22015</xdr:rowOff>
    </xdr:from>
    <xdr:to>
      <xdr:col>7</xdr:col>
      <xdr:colOff>0</xdr:colOff>
      <xdr:row>528</xdr:row>
      <xdr:rowOff>616857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88C0AC29-5085-1ED3-CBD8-71379BB85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781675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526</xdr:row>
      <xdr:rowOff>22033</xdr:rowOff>
    </xdr:from>
    <xdr:to>
      <xdr:col>7</xdr:col>
      <xdr:colOff>0</xdr:colOff>
      <xdr:row>528</xdr:row>
      <xdr:rowOff>616857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xmlns="" id="{1DBED703-A11A-430A-F21C-C6A857BD8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847767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527</xdr:row>
      <xdr:rowOff>22026</xdr:rowOff>
    </xdr:from>
    <xdr:to>
      <xdr:col>7</xdr:col>
      <xdr:colOff>0</xdr:colOff>
      <xdr:row>528</xdr:row>
      <xdr:rowOff>616857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xmlns="" id="{141C8148-7181-A967-C007-50AEC9092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913857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528</xdr:row>
      <xdr:rowOff>22019</xdr:rowOff>
    </xdr:from>
    <xdr:to>
      <xdr:col>7</xdr:col>
      <xdr:colOff>0</xdr:colOff>
      <xdr:row>528</xdr:row>
      <xdr:rowOff>638876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xmlns="" id="{0287CC31-AE77-8AB4-7547-81EB67F88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979946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529</xdr:row>
      <xdr:rowOff>22013</xdr:rowOff>
    </xdr:from>
    <xdr:to>
      <xdr:col>7</xdr:col>
      <xdr:colOff>0</xdr:colOff>
      <xdr:row>534</xdr:row>
      <xdr:rowOff>616857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xmlns="" id="{1D5D6085-63A1-AD5F-C570-D0FC172B6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046036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530</xdr:row>
      <xdr:rowOff>22031</xdr:rowOff>
    </xdr:from>
    <xdr:to>
      <xdr:col>7</xdr:col>
      <xdr:colOff>0</xdr:colOff>
      <xdr:row>534</xdr:row>
      <xdr:rowOff>616857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xmlns="" id="{B196DAAC-0FAF-14A8-65CD-C9800C395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112128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531</xdr:row>
      <xdr:rowOff>22024</xdr:rowOff>
    </xdr:from>
    <xdr:to>
      <xdr:col>7</xdr:col>
      <xdr:colOff>0</xdr:colOff>
      <xdr:row>534</xdr:row>
      <xdr:rowOff>616857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xmlns="" id="{22CEDE8D-80D6-845F-3A0D-669E26FE1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178218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532</xdr:row>
      <xdr:rowOff>22017</xdr:rowOff>
    </xdr:from>
    <xdr:to>
      <xdr:col>7</xdr:col>
      <xdr:colOff>0</xdr:colOff>
      <xdr:row>534</xdr:row>
      <xdr:rowOff>616857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32E652A3-0719-E325-4799-F989192BB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244307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533</xdr:row>
      <xdr:rowOff>23747</xdr:rowOff>
    </xdr:from>
    <xdr:to>
      <xdr:col>7</xdr:col>
      <xdr:colOff>0</xdr:colOff>
      <xdr:row>535</xdr:row>
      <xdr:rowOff>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807865B0-0269-7093-9ED7-962519EDB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31057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534</xdr:row>
      <xdr:rowOff>25080</xdr:rowOff>
    </xdr:from>
    <xdr:to>
      <xdr:col>7</xdr:col>
      <xdr:colOff>0</xdr:colOff>
      <xdr:row>534</xdr:row>
      <xdr:rowOff>653915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181FBC3B-3B95-9C89-1AE5-B89953F35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3822268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535</xdr:row>
      <xdr:rowOff>23734</xdr:rowOff>
    </xdr:from>
    <xdr:to>
      <xdr:col>7</xdr:col>
      <xdr:colOff>0</xdr:colOff>
      <xdr:row>538</xdr:row>
      <xdr:rowOff>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34A4F5AE-52D3-66F9-2D83-E6EF351DC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44999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536</xdr:row>
      <xdr:rowOff>25093</xdr:rowOff>
    </xdr:from>
    <xdr:to>
      <xdr:col>7</xdr:col>
      <xdr:colOff>0</xdr:colOff>
      <xdr:row>537</xdr:row>
      <xdr:rowOff>628835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xmlns="" id="{5C6F8940-90AC-807E-3AF8-FC8208EB8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5216515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537</xdr:row>
      <xdr:rowOff>25087</xdr:rowOff>
    </xdr:from>
    <xdr:to>
      <xdr:col>7</xdr:col>
      <xdr:colOff>0</xdr:colOff>
      <xdr:row>537</xdr:row>
      <xdr:rowOff>653922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5DA90EA4-F59D-85E3-2F33-C61FD1A4F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589551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538</xdr:row>
      <xdr:rowOff>24361</xdr:rowOff>
    </xdr:from>
    <xdr:to>
      <xdr:col>7</xdr:col>
      <xdr:colOff>0</xdr:colOff>
      <xdr:row>540</xdr:row>
      <xdr:rowOff>539750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9FF1FBEC-8D10-3868-FAF3-BDA7D2F13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657380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539</xdr:row>
      <xdr:rowOff>22021</xdr:rowOff>
    </xdr:from>
    <xdr:to>
      <xdr:col>7</xdr:col>
      <xdr:colOff>0</xdr:colOff>
      <xdr:row>540</xdr:row>
      <xdr:rowOff>616857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xmlns="" id="{47B5A2A0-B37E-C14C-9FE0-CD1F5DD8C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715993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540</xdr:row>
      <xdr:rowOff>25089</xdr:rowOff>
    </xdr:from>
    <xdr:to>
      <xdr:col>7</xdr:col>
      <xdr:colOff>0</xdr:colOff>
      <xdr:row>540</xdr:row>
      <xdr:rowOff>653924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7611C185-A9FE-20F5-15F7-DF2E43E52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7823909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541</xdr:row>
      <xdr:rowOff>25083</xdr:rowOff>
    </xdr:from>
    <xdr:to>
      <xdr:col>7</xdr:col>
      <xdr:colOff>0</xdr:colOff>
      <xdr:row>541</xdr:row>
      <xdr:rowOff>653918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82842F16-C1A4-63CE-C61E-F2903AA47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8502913"/>
          <a:ext cx="431800" cy="62883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542</xdr:row>
      <xdr:rowOff>22025</xdr:rowOff>
    </xdr:from>
    <xdr:to>
      <xdr:col>7</xdr:col>
      <xdr:colOff>0</xdr:colOff>
      <xdr:row>543</xdr:row>
      <xdr:rowOff>616857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xmlns="" id="{E99B1282-1645-3006-04A5-90A342E57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917886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543</xdr:row>
      <xdr:rowOff>22019</xdr:rowOff>
    </xdr:from>
    <xdr:to>
      <xdr:col>7</xdr:col>
      <xdr:colOff>0</xdr:colOff>
      <xdr:row>543</xdr:row>
      <xdr:rowOff>638876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xmlns="" id="{1890E37A-3FC4-06BE-4DE2-5C9C5978E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2983976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544</xdr:row>
      <xdr:rowOff>24368</xdr:rowOff>
    </xdr:from>
    <xdr:to>
      <xdr:col>7</xdr:col>
      <xdr:colOff>0</xdr:colOff>
      <xdr:row>544</xdr:row>
      <xdr:rowOff>564118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xmlns="" id="{9CC3F545-04AD-4BE7-5D2B-DFB820DC0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050301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516</xdr:row>
      <xdr:rowOff>22857</xdr:rowOff>
    </xdr:from>
    <xdr:to>
      <xdr:col>7</xdr:col>
      <xdr:colOff>0</xdr:colOff>
      <xdr:row>517</xdr:row>
      <xdr:rowOff>542765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xmlns="" id="{612451AA-B91B-69C2-F389-77605AB9D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3191277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517</xdr:row>
      <xdr:rowOff>24361</xdr:rowOff>
    </xdr:from>
    <xdr:to>
      <xdr:col>7</xdr:col>
      <xdr:colOff>0</xdr:colOff>
      <xdr:row>517</xdr:row>
      <xdr:rowOff>564111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xmlns="" id="{E2CCF390-1D7A-F5D5-47CE-DF3882721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1378125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455</xdr:row>
      <xdr:rowOff>22031</xdr:rowOff>
    </xdr:from>
    <xdr:to>
      <xdr:col>7</xdr:col>
      <xdr:colOff>0</xdr:colOff>
      <xdr:row>455</xdr:row>
      <xdr:rowOff>638888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xmlns="" id="{99DE5E55-7292-4A94-F5D8-9C133DB80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523514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402</xdr:row>
      <xdr:rowOff>24355</xdr:rowOff>
    </xdr:from>
    <xdr:to>
      <xdr:col>7</xdr:col>
      <xdr:colOff>0</xdr:colOff>
      <xdr:row>402</xdr:row>
      <xdr:rowOff>564105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xmlns="" id="{CA61A08C-634A-D4EB-1E4E-BFF41D52E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24589836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549</xdr:row>
      <xdr:rowOff>23734</xdr:rowOff>
    </xdr:from>
    <xdr:to>
      <xdr:col>7</xdr:col>
      <xdr:colOff>0</xdr:colOff>
      <xdr:row>549</xdr:row>
      <xdr:rowOff>691466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xmlns="" id="{2C47EFCA-2FB3-02C8-6721-0A78DC05A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272047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550</xdr:row>
      <xdr:rowOff>23754</xdr:rowOff>
    </xdr:from>
    <xdr:to>
      <xdr:col>7</xdr:col>
      <xdr:colOff>0</xdr:colOff>
      <xdr:row>550</xdr:row>
      <xdr:rowOff>691486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xmlns="" id="{5E45CFF4-1987-08B3-2E34-B6F104366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34357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551</xdr:row>
      <xdr:rowOff>23748</xdr:rowOff>
    </xdr:from>
    <xdr:to>
      <xdr:col>7</xdr:col>
      <xdr:colOff>0</xdr:colOff>
      <xdr:row>551</xdr:row>
      <xdr:rowOff>691480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ABDDBD21-1563-A9AA-A23C-324E4C838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41509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552</xdr:row>
      <xdr:rowOff>23743</xdr:rowOff>
    </xdr:from>
    <xdr:to>
      <xdr:col>7</xdr:col>
      <xdr:colOff>0</xdr:colOff>
      <xdr:row>552</xdr:row>
      <xdr:rowOff>691475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xmlns="" id="{F899309B-CA3B-56CA-B661-8EFF6C060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48661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553</xdr:row>
      <xdr:rowOff>23737</xdr:rowOff>
    </xdr:from>
    <xdr:to>
      <xdr:col>7</xdr:col>
      <xdr:colOff>0</xdr:colOff>
      <xdr:row>553</xdr:row>
      <xdr:rowOff>691469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xmlns="" id="{0F9BA17F-7921-3B73-6B62-F0E399A20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55813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554</xdr:row>
      <xdr:rowOff>23757</xdr:rowOff>
    </xdr:from>
    <xdr:to>
      <xdr:col>7</xdr:col>
      <xdr:colOff>0</xdr:colOff>
      <xdr:row>554</xdr:row>
      <xdr:rowOff>691489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xmlns="" id="{22975D25-5114-6AFE-91A1-ECDE55E4D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629662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555</xdr:row>
      <xdr:rowOff>23751</xdr:rowOff>
    </xdr:from>
    <xdr:to>
      <xdr:col>7</xdr:col>
      <xdr:colOff>0</xdr:colOff>
      <xdr:row>555</xdr:row>
      <xdr:rowOff>691483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xmlns="" id="{D0F2514C-F223-4870-AEB4-7C8C0BDF0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701183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556</xdr:row>
      <xdr:rowOff>23746</xdr:rowOff>
    </xdr:from>
    <xdr:to>
      <xdr:col>7</xdr:col>
      <xdr:colOff>0</xdr:colOff>
      <xdr:row>556</xdr:row>
      <xdr:rowOff>691478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xmlns="" id="{3FF8E771-4028-CE98-782D-70898302B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772705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557</xdr:row>
      <xdr:rowOff>23740</xdr:rowOff>
    </xdr:from>
    <xdr:to>
      <xdr:col>7</xdr:col>
      <xdr:colOff>0</xdr:colOff>
      <xdr:row>557</xdr:row>
      <xdr:rowOff>691472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xmlns="" id="{F8D0A727-1868-1747-B0F3-841BAAE4D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844227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558</xdr:row>
      <xdr:rowOff>22024</xdr:rowOff>
    </xdr:from>
    <xdr:to>
      <xdr:col>7</xdr:col>
      <xdr:colOff>0</xdr:colOff>
      <xdr:row>558</xdr:row>
      <xdr:rowOff>638881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xmlns="" id="{65B67857-EAE3-4188-B517-87D20E9DA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3915578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25399</xdr:colOff>
      <xdr:row>559</xdr:row>
      <xdr:rowOff>24025</xdr:rowOff>
    </xdr:from>
    <xdr:to>
      <xdr:col>7</xdr:col>
      <xdr:colOff>81480</xdr:colOff>
      <xdr:row>559</xdr:row>
      <xdr:rowOff>597528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xmlns="" id="{B16060EE-E591-DCA9-8602-B4AEA62FC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8" y="339818686"/>
          <a:ext cx="535915" cy="57350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560</xdr:row>
      <xdr:rowOff>23741</xdr:rowOff>
    </xdr:from>
    <xdr:to>
      <xdr:col>7</xdr:col>
      <xdr:colOff>0</xdr:colOff>
      <xdr:row>565</xdr:row>
      <xdr:rowOff>29557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xmlns="" id="{22CA5950-305B-8BA4-BA87-2809D35A6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02982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561</xdr:row>
      <xdr:rowOff>23736</xdr:rowOff>
    </xdr:from>
    <xdr:to>
      <xdr:col>7</xdr:col>
      <xdr:colOff>0</xdr:colOff>
      <xdr:row>565</xdr:row>
      <xdr:rowOff>29557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xmlns="" id="{FCB723A7-1999-5943-90AA-644F1C927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10134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562</xdr:row>
      <xdr:rowOff>22019</xdr:rowOff>
    </xdr:from>
    <xdr:to>
      <xdr:col>7</xdr:col>
      <xdr:colOff>0</xdr:colOff>
      <xdr:row>563</xdr:row>
      <xdr:rowOff>616857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F9F11E8C-DB7D-18D8-9023-A4D077B31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172696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563</xdr:row>
      <xdr:rowOff>22012</xdr:rowOff>
    </xdr:from>
    <xdr:to>
      <xdr:col>7</xdr:col>
      <xdr:colOff>0</xdr:colOff>
      <xdr:row>564</xdr:row>
      <xdr:rowOff>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D6645E32-4113-041E-649A-CC02EF38C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238785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564</xdr:row>
      <xdr:rowOff>23741</xdr:rowOff>
    </xdr:from>
    <xdr:to>
      <xdr:col>7</xdr:col>
      <xdr:colOff>0</xdr:colOff>
      <xdr:row>566</xdr:row>
      <xdr:rowOff>20032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E6BD3F68-5038-751E-F75E-7D7B789D8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305049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565</xdr:row>
      <xdr:rowOff>74164</xdr:rowOff>
    </xdr:from>
    <xdr:to>
      <xdr:col>7</xdr:col>
      <xdr:colOff>0</xdr:colOff>
      <xdr:row>565</xdr:row>
      <xdr:rowOff>613914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5BF3651D-BCC5-5C12-7B8A-60AA32942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381613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566</xdr:row>
      <xdr:rowOff>23754</xdr:rowOff>
    </xdr:from>
    <xdr:to>
      <xdr:col>7</xdr:col>
      <xdr:colOff>0</xdr:colOff>
      <xdr:row>566</xdr:row>
      <xdr:rowOff>691486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197AB21C-D563-F106-1D7C-1AD71C472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445379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567</xdr:row>
      <xdr:rowOff>23750</xdr:rowOff>
    </xdr:from>
    <xdr:to>
      <xdr:col>7</xdr:col>
      <xdr:colOff>0</xdr:colOff>
      <xdr:row>567</xdr:row>
      <xdr:rowOff>691482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32FC4FB2-4BE1-C5FB-933D-541150A22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516900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568</xdr:row>
      <xdr:rowOff>23744</xdr:rowOff>
    </xdr:from>
    <xdr:to>
      <xdr:col>7</xdr:col>
      <xdr:colOff>0</xdr:colOff>
      <xdr:row>568</xdr:row>
      <xdr:rowOff>691476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A5E055B3-1A16-0504-99C7-FD326255A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588422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569</xdr:row>
      <xdr:rowOff>22027</xdr:rowOff>
    </xdr:from>
    <xdr:to>
      <xdr:col>7</xdr:col>
      <xdr:colOff>0</xdr:colOff>
      <xdr:row>569</xdr:row>
      <xdr:rowOff>638884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xmlns="" id="{9133DFEA-769E-417E-FB66-EBB14CD5C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659773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570</xdr:row>
      <xdr:rowOff>22020</xdr:rowOff>
    </xdr:from>
    <xdr:to>
      <xdr:col>7</xdr:col>
      <xdr:colOff>0</xdr:colOff>
      <xdr:row>570</xdr:row>
      <xdr:rowOff>638877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3B83B017-AD82-3D46-E416-38B94DA7C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725863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571</xdr:row>
      <xdr:rowOff>23750</xdr:rowOff>
    </xdr:from>
    <xdr:to>
      <xdr:col>7</xdr:col>
      <xdr:colOff>0</xdr:colOff>
      <xdr:row>571</xdr:row>
      <xdr:rowOff>691482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73D44F25-75C5-FE6D-9BDA-31CA1C009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79212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572</xdr:row>
      <xdr:rowOff>23744</xdr:rowOff>
    </xdr:from>
    <xdr:to>
      <xdr:col>7</xdr:col>
      <xdr:colOff>0</xdr:colOff>
      <xdr:row>572</xdr:row>
      <xdr:rowOff>691476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0A74EFE6-6DEE-CFC9-FB13-5CB8ABD34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86364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573</xdr:row>
      <xdr:rowOff>23739</xdr:rowOff>
    </xdr:from>
    <xdr:to>
      <xdr:col>7</xdr:col>
      <xdr:colOff>0</xdr:colOff>
      <xdr:row>573</xdr:row>
      <xdr:rowOff>691471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590E3E42-C44C-6952-4334-E96E1D65E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493516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574</xdr:row>
      <xdr:rowOff>23758</xdr:rowOff>
    </xdr:from>
    <xdr:to>
      <xdr:col>7</xdr:col>
      <xdr:colOff>0</xdr:colOff>
      <xdr:row>574</xdr:row>
      <xdr:rowOff>691490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16E1E15D-2ABC-6644-857C-ADBC9082C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006694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575</xdr:row>
      <xdr:rowOff>23753</xdr:rowOff>
    </xdr:from>
    <xdr:to>
      <xdr:col>7</xdr:col>
      <xdr:colOff>0</xdr:colOff>
      <xdr:row>575</xdr:row>
      <xdr:rowOff>691485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C99A4810-CA5E-E777-AFA4-7B61F34F5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078216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576</xdr:row>
      <xdr:rowOff>23747</xdr:rowOff>
    </xdr:from>
    <xdr:to>
      <xdr:col>7</xdr:col>
      <xdr:colOff>0</xdr:colOff>
      <xdr:row>576</xdr:row>
      <xdr:rowOff>691479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xmlns="" id="{47E3C1EE-673A-EEE4-48C3-08D460293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149737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577</xdr:row>
      <xdr:rowOff>228604</xdr:rowOff>
    </xdr:from>
    <xdr:to>
      <xdr:col>7</xdr:col>
      <xdr:colOff>0</xdr:colOff>
      <xdr:row>577</xdr:row>
      <xdr:rowOff>803486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xmlns="" id="{6887BB82-17C9-B70B-6B8B-9A5996C08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241745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578</xdr:row>
      <xdr:rowOff>23746</xdr:rowOff>
    </xdr:from>
    <xdr:to>
      <xdr:col>7</xdr:col>
      <xdr:colOff>0</xdr:colOff>
      <xdr:row>578</xdr:row>
      <xdr:rowOff>691478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xmlns="" id="{77E19EFE-E83D-370B-29DA-162A729FA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32446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579</xdr:row>
      <xdr:rowOff>23740</xdr:rowOff>
    </xdr:from>
    <xdr:to>
      <xdr:col>7</xdr:col>
      <xdr:colOff>0</xdr:colOff>
      <xdr:row>579</xdr:row>
      <xdr:rowOff>691472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xmlns="" id="{9375C0E4-A4DA-B0B5-4B51-A0396B300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39599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580</xdr:row>
      <xdr:rowOff>23734</xdr:rowOff>
    </xdr:from>
    <xdr:to>
      <xdr:col>7</xdr:col>
      <xdr:colOff>0</xdr:colOff>
      <xdr:row>582</xdr:row>
      <xdr:rowOff>667732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DA15D749-2762-9E53-2FA2-9E72A351B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46751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581</xdr:row>
      <xdr:rowOff>23754</xdr:rowOff>
    </xdr:from>
    <xdr:to>
      <xdr:col>7</xdr:col>
      <xdr:colOff>0</xdr:colOff>
      <xdr:row>582</xdr:row>
      <xdr:rowOff>667732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BDF59DFC-D0C1-3DB2-005F-5447A526F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539037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582</xdr:row>
      <xdr:rowOff>23748</xdr:rowOff>
    </xdr:from>
    <xdr:to>
      <xdr:col>7</xdr:col>
      <xdr:colOff>0</xdr:colOff>
      <xdr:row>582</xdr:row>
      <xdr:rowOff>691480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xmlns="" id="{9986D9D9-DBB8-D894-E418-A26E3C125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610559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583</xdr:row>
      <xdr:rowOff>23743</xdr:rowOff>
    </xdr:from>
    <xdr:to>
      <xdr:col>7</xdr:col>
      <xdr:colOff>0</xdr:colOff>
      <xdr:row>583</xdr:row>
      <xdr:rowOff>691475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xmlns="" id="{475A39CD-CF60-56C9-08A8-571B9076C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682081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584</xdr:row>
      <xdr:rowOff>24358</xdr:rowOff>
    </xdr:from>
    <xdr:to>
      <xdr:col>7</xdr:col>
      <xdr:colOff>0</xdr:colOff>
      <xdr:row>584</xdr:row>
      <xdr:rowOff>564108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xmlns="" id="{6DB9F934-0F8F-1CE2-2637-387B8ECFF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753665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585</xdr:row>
      <xdr:rowOff>23754</xdr:rowOff>
    </xdr:from>
    <xdr:to>
      <xdr:col>7</xdr:col>
      <xdr:colOff>0</xdr:colOff>
      <xdr:row>585</xdr:row>
      <xdr:rowOff>691486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xmlns="" id="{30D2D7CE-F854-C74F-0D3A-C82DAD7A1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81245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586</xdr:row>
      <xdr:rowOff>23748</xdr:rowOff>
    </xdr:from>
    <xdr:to>
      <xdr:col>7</xdr:col>
      <xdr:colOff>0</xdr:colOff>
      <xdr:row>587</xdr:row>
      <xdr:rowOff>667732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xmlns="" id="{85A5E33E-3088-7FA5-71C0-33811A447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88397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587</xdr:row>
      <xdr:rowOff>23743</xdr:rowOff>
    </xdr:from>
    <xdr:to>
      <xdr:col>7</xdr:col>
      <xdr:colOff>0</xdr:colOff>
      <xdr:row>587</xdr:row>
      <xdr:rowOff>691475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xmlns="" id="{995CDFCA-561D-D159-24D3-2C38E0297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595549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588</xdr:row>
      <xdr:rowOff>23737</xdr:rowOff>
    </xdr:from>
    <xdr:to>
      <xdr:col>7</xdr:col>
      <xdr:colOff>0</xdr:colOff>
      <xdr:row>588</xdr:row>
      <xdr:rowOff>691469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xmlns="" id="{9DE56D96-573F-7F31-414B-C442E0718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02701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589</xdr:row>
      <xdr:rowOff>23757</xdr:rowOff>
    </xdr:from>
    <xdr:to>
      <xdr:col>7</xdr:col>
      <xdr:colOff>0</xdr:colOff>
      <xdr:row>590</xdr:row>
      <xdr:rowOff>667732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xmlns="" id="{9C365B81-F769-AA22-3AA1-956F863F7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098542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590</xdr:row>
      <xdr:rowOff>23751</xdr:rowOff>
    </xdr:from>
    <xdr:to>
      <xdr:col>7</xdr:col>
      <xdr:colOff>0</xdr:colOff>
      <xdr:row>590</xdr:row>
      <xdr:rowOff>691483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xmlns="" id="{AC604B31-2899-1519-E51F-D936A3919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170063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591</xdr:row>
      <xdr:rowOff>23746</xdr:rowOff>
    </xdr:from>
    <xdr:to>
      <xdr:col>7</xdr:col>
      <xdr:colOff>0</xdr:colOff>
      <xdr:row>591</xdr:row>
      <xdr:rowOff>691478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xmlns="" id="{0EA9E4C8-CAD2-61B7-654E-18D4C523B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241585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592</xdr:row>
      <xdr:rowOff>23740</xdr:rowOff>
    </xdr:from>
    <xdr:to>
      <xdr:col>7</xdr:col>
      <xdr:colOff>0</xdr:colOff>
      <xdr:row>592</xdr:row>
      <xdr:rowOff>691472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xmlns="" id="{874AF91E-A58D-3F2D-2EB1-15768755F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313107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593</xdr:row>
      <xdr:rowOff>23736</xdr:rowOff>
    </xdr:from>
    <xdr:to>
      <xdr:col>7</xdr:col>
      <xdr:colOff>0</xdr:colOff>
      <xdr:row>593</xdr:row>
      <xdr:rowOff>691468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84EBBA15-06B1-792E-6371-2BA222BD3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384629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594</xdr:row>
      <xdr:rowOff>23755</xdr:rowOff>
    </xdr:from>
    <xdr:to>
      <xdr:col>7</xdr:col>
      <xdr:colOff>0</xdr:colOff>
      <xdr:row>594</xdr:row>
      <xdr:rowOff>691487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xmlns="" id="{2CB5CA29-93E5-6DD9-7372-BFFAFF83E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45615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595</xdr:row>
      <xdr:rowOff>23749</xdr:rowOff>
    </xdr:from>
    <xdr:to>
      <xdr:col>7</xdr:col>
      <xdr:colOff>0</xdr:colOff>
      <xdr:row>595</xdr:row>
      <xdr:rowOff>691481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xmlns="" id="{A836C3B7-67FA-A496-9C06-F9628DCA9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52767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596</xdr:row>
      <xdr:rowOff>23743</xdr:rowOff>
    </xdr:from>
    <xdr:to>
      <xdr:col>7</xdr:col>
      <xdr:colOff>0</xdr:colOff>
      <xdr:row>596</xdr:row>
      <xdr:rowOff>691475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95E10806-2B92-7A44-85E9-57ECAAEF0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59919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597</xdr:row>
      <xdr:rowOff>23739</xdr:rowOff>
    </xdr:from>
    <xdr:to>
      <xdr:col>7</xdr:col>
      <xdr:colOff>0</xdr:colOff>
      <xdr:row>597</xdr:row>
      <xdr:rowOff>691471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xmlns="" id="{3EC7A757-BB3E-2082-8A05-D5105900E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67071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598</xdr:row>
      <xdr:rowOff>23758</xdr:rowOff>
    </xdr:from>
    <xdr:to>
      <xdr:col>7</xdr:col>
      <xdr:colOff>0</xdr:colOff>
      <xdr:row>598</xdr:row>
      <xdr:rowOff>691490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xmlns="" id="{F0EDD4A9-61E4-C8A0-5C78-8F3891376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74224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599</xdr:row>
      <xdr:rowOff>23752</xdr:rowOff>
    </xdr:from>
    <xdr:to>
      <xdr:col>7</xdr:col>
      <xdr:colOff>0</xdr:colOff>
      <xdr:row>599</xdr:row>
      <xdr:rowOff>691484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xmlns="" id="{3F9C7C36-DF4B-878B-26A7-CB8BEA54D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813765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600</xdr:row>
      <xdr:rowOff>23747</xdr:rowOff>
    </xdr:from>
    <xdr:to>
      <xdr:col>7</xdr:col>
      <xdr:colOff>0</xdr:colOff>
      <xdr:row>600</xdr:row>
      <xdr:rowOff>691479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xmlns="" id="{63B68F24-3736-0ACD-0D4E-2C9EFD10D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885287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601</xdr:row>
      <xdr:rowOff>23741</xdr:rowOff>
    </xdr:from>
    <xdr:to>
      <xdr:col>7</xdr:col>
      <xdr:colOff>0</xdr:colOff>
      <xdr:row>603</xdr:row>
      <xdr:rowOff>53298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xmlns="" id="{712410C4-7462-2347-9490-F15E5A5FF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6956809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602</xdr:row>
      <xdr:rowOff>24902</xdr:rowOff>
    </xdr:from>
    <xdr:to>
      <xdr:col>7</xdr:col>
      <xdr:colOff>0</xdr:colOff>
      <xdr:row>602</xdr:row>
      <xdr:rowOff>599784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xmlns="" id="{1FAED7AD-C623-B086-7886-ED3F8DB99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0284474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603</xdr:row>
      <xdr:rowOff>23753</xdr:rowOff>
    </xdr:from>
    <xdr:to>
      <xdr:col>7</xdr:col>
      <xdr:colOff>0</xdr:colOff>
      <xdr:row>603</xdr:row>
      <xdr:rowOff>691485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xmlns="" id="{C16E1FEA-D64E-8061-9C48-18BB5F30D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09080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604</xdr:row>
      <xdr:rowOff>23748</xdr:rowOff>
    </xdr:from>
    <xdr:to>
      <xdr:col>7</xdr:col>
      <xdr:colOff>0</xdr:colOff>
      <xdr:row>604</xdr:row>
      <xdr:rowOff>691480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xmlns="" id="{7ACA9CCA-B326-1FCD-ACF4-4A91A23FD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16232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605</xdr:row>
      <xdr:rowOff>23742</xdr:rowOff>
    </xdr:from>
    <xdr:to>
      <xdr:col>7</xdr:col>
      <xdr:colOff>0</xdr:colOff>
      <xdr:row>605</xdr:row>
      <xdr:rowOff>691474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xmlns="" id="{62103A8D-AD1B-36AE-AFA9-1FCF3EEB3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23384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606</xdr:row>
      <xdr:rowOff>23737</xdr:rowOff>
    </xdr:from>
    <xdr:to>
      <xdr:col>7</xdr:col>
      <xdr:colOff>0</xdr:colOff>
      <xdr:row>609</xdr:row>
      <xdr:rowOff>77182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xmlns="" id="{A6F7D173-01B4-9EA2-F9C7-E03803310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3053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607</xdr:row>
      <xdr:rowOff>23757</xdr:rowOff>
    </xdr:from>
    <xdr:to>
      <xdr:col>7</xdr:col>
      <xdr:colOff>0</xdr:colOff>
      <xdr:row>609</xdr:row>
      <xdr:rowOff>77182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xmlns="" id="{DFE6F5EC-99FD-8FFF-CD55-6FCC1B66E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376891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608</xdr:row>
      <xdr:rowOff>24371</xdr:rowOff>
    </xdr:from>
    <xdr:to>
      <xdr:col>7</xdr:col>
      <xdr:colOff>0</xdr:colOff>
      <xdr:row>608</xdr:row>
      <xdr:rowOff>564121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xmlns="" id="{1BAA987D-C5C0-2EB2-509F-943C8243A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448475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609</xdr:row>
      <xdr:rowOff>23742</xdr:rowOff>
    </xdr:from>
    <xdr:to>
      <xdr:col>7</xdr:col>
      <xdr:colOff>0</xdr:colOff>
      <xdr:row>609</xdr:row>
      <xdr:rowOff>691474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xmlns="" id="{FB3475D9-C2F3-B14C-21DA-B208031FB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507259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610</xdr:row>
      <xdr:rowOff>23737</xdr:rowOff>
    </xdr:from>
    <xdr:to>
      <xdr:col>7</xdr:col>
      <xdr:colOff>0</xdr:colOff>
      <xdr:row>610</xdr:row>
      <xdr:rowOff>691469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xmlns="" id="{F0FA71C1-B3F6-3CF9-F988-611B5D795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57878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611</xdr:row>
      <xdr:rowOff>23756</xdr:rowOff>
    </xdr:from>
    <xdr:to>
      <xdr:col>7</xdr:col>
      <xdr:colOff>0</xdr:colOff>
      <xdr:row>613</xdr:row>
      <xdr:rowOff>667732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xmlns="" id="{5E9311CB-B23A-5408-C071-5DE3A0520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65030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612</xdr:row>
      <xdr:rowOff>23750</xdr:rowOff>
    </xdr:from>
    <xdr:to>
      <xdr:col>7</xdr:col>
      <xdr:colOff>0</xdr:colOff>
      <xdr:row>613</xdr:row>
      <xdr:rowOff>667732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xmlns="" id="{73EEE0C3-A6B8-1F8C-B4C4-58EBDA182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72182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613</xdr:row>
      <xdr:rowOff>23746</xdr:rowOff>
    </xdr:from>
    <xdr:to>
      <xdr:col>7</xdr:col>
      <xdr:colOff>0</xdr:colOff>
      <xdr:row>613</xdr:row>
      <xdr:rowOff>691478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xmlns="" id="{C701E80E-2FCD-AF0B-EACA-277A1D7E2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79334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614</xdr:row>
      <xdr:rowOff>23740</xdr:rowOff>
    </xdr:from>
    <xdr:to>
      <xdr:col>7</xdr:col>
      <xdr:colOff>0</xdr:colOff>
      <xdr:row>614</xdr:row>
      <xdr:rowOff>691472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xmlns="" id="{32B5DB19-EEA2-83F9-A7CD-19AB18ECF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86487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615</xdr:row>
      <xdr:rowOff>22023</xdr:rowOff>
    </xdr:from>
    <xdr:to>
      <xdr:col>7</xdr:col>
      <xdr:colOff>0</xdr:colOff>
      <xdr:row>615</xdr:row>
      <xdr:rowOff>638880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xmlns="" id="{1EF805B6-913A-5058-8A97-382433DF6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7936222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616</xdr:row>
      <xdr:rowOff>23752</xdr:rowOff>
    </xdr:from>
    <xdr:to>
      <xdr:col>7</xdr:col>
      <xdr:colOff>0</xdr:colOff>
      <xdr:row>616</xdr:row>
      <xdr:rowOff>691484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xmlns="" id="{76B331F7-80A6-2C7A-6707-0255CA902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002485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617</xdr:row>
      <xdr:rowOff>23747</xdr:rowOff>
    </xdr:from>
    <xdr:to>
      <xdr:col>7</xdr:col>
      <xdr:colOff>0</xdr:colOff>
      <xdr:row>617</xdr:row>
      <xdr:rowOff>691479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xmlns="" id="{E6490221-02EE-E422-39E2-FE8273136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074007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618</xdr:row>
      <xdr:rowOff>23741</xdr:rowOff>
    </xdr:from>
    <xdr:to>
      <xdr:col>7</xdr:col>
      <xdr:colOff>0</xdr:colOff>
      <xdr:row>618</xdr:row>
      <xdr:rowOff>691473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xmlns="" id="{C78FA574-9603-18AF-85D6-1979D9EBD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145529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619</xdr:row>
      <xdr:rowOff>23736</xdr:rowOff>
    </xdr:from>
    <xdr:to>
      <xdr:col>7</xdr:col>
      <xdr:colOff>0</xdr:colOff>
      <xdr:row>619</xdr:row>
      <xdr:rowOff>691468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xmlns="" id="{9EF021DA-08C1-4EF1-18C9-75A6C684E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217050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620</xdr:row>
      <xdr:rowOff>24351</xdr:rowOff>
    </xdr:from>
    <xdr:to>
      <xdr:col>7</xdr:col>
      <xdr:colOff>0</xdr:colOff>
      <xdr:row>620</xdr:row>
      <xdr:rowOff>564101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xmlns="" id="{E83D54AD-5F48-FAF3-A6E3-FFC585977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288634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621</xdr:row>
      <xdr:rowOff>23747</xdr:rowOff>
    </xdr:from>
    <xdr:to>
      <xdr:col>7</xdr:col>
      <xdr:colOff>0</xdr:colOff>
      <xdr:row>621</xdr:row>
      <xdr:rowOff>691479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xmlns="" id="{D80CD941-A2F5-7884-A58C-C8C387DEE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34742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622</xdr:row>
      <xdr:rowOff>23741</xdr:rowOff>
    </xdr:from>
    <xdr:to>
      <xdr:col>7</xdr:col>
      <xdr:colOff>0</xdr:colOff>
      <xdr:row>622</xdr:row>
      <xdr:rowOff>691473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xmlns="" id="{BF87673B-1454-929A-5517-E181F5CA2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41894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623</xdr:row>
      <xdr:rowOff>23736</xdr:rowOff>
    </xdr:from>
    <xdr:to>
      <xdr:col>7</xdr:col>
      <xdr:colOff>0</xdr:colOff>
      <xdr:row>623</xdr:row>
      <xdr:rowOff>691468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xmlns="" id="{712AA863-D91E-D707-1F10-9652C5086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4904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624</xdr:row>
      <xdr:rowOff>23755</xdr:rowOff>
    </xdr:from>
    <xdr:to>
      <xdr:col>7</xdr:col>
      <xdr:colOff>0</xdr:colOff>
      <xdr:row>624</xdr:row>
      <xdr:rowOff>691487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xmlns="" id="{759D8944-A647-4CFA-E56D-E01084064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561989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625</xdr:row>
      <xdr:rowOff>74153</xdr:rowOff>
    </xdr:from>
    <xdr:to>
      <xdr:col>7</xdr:col>
      <xdr:colOff>0</xdr:colOff>
      <xdr:row>625</xdr:row>
      <xdr:rowOff>613903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xmlns="" id="{AE082C26-F1EE-B641-D768-2D44FE070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638551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626</xdr:row>
      <xdr:rowOff>23743</xdr:rowOff>
    </xdr:from>
    <xdr:to>
      <xdr:col>7</xdr:col>
      <xdr:colOff>0</xdr:colOff>
      <xdr:row>626</xdr:row>
      <xdr:rowOff>691475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B9C95A9C-C734-B471-693A-A75C273CC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70231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627</xdr:row>
      <xdr:rowOff>23739</xdr:rowOff>
    </xdr:from>
    <xdr:to>
      <xdr:col>7</xdr:col>
      <xdr:colOff>0</xdr:colOff>
      <xdr:row>627</xdr:row>
      <xdr:rowOff>691471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xmlns="" id="{C9CF6AF2-6F5A-AF45-819C-367216BFD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77383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628</xdr:row>
      <xdr:rowOff>23758</xdr:rowOff>
    </xdr:from>
    <xdr:to>
      <xdr:col>7</xdr:col>
      <xdr:colOff>0</xdr:colOff>
      <xdr:row>628</xdr:row>
      <xdr:rowOff>691490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xmlns="" id="{CADFB6F4-E903-3F48-5159-0CFB31BB5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84536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629</xdr:row>
      <xdr:rowOff>23752</xdr:rowOff>
    </xdr:from>
    <xdr:to>
      <xdr:col>7</xdr:col>
      <xdr:colOff>0</xdr:colOff>
      <xdr:row>630</xdr:row>
      <xdr:rowOff>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18C867A9-7F9D-CCD8-8205-6C8BA60E0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916885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630</xdr:row>
      <xdr:rowOff>23747</xdr:rowOff>
    </xdr:from>
    <xdr:to>
      <xdr:col>7</xdr:col>
      <xdr:colOff>0</xdr:colOff>
      <xdr:row>631</xdr:row>
      <xdr:rowOff>667732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xmlns="" id="{663A4C15-D7C0-D903-9589-D88D3D6BB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8988407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631</xdr:row>
      <xdr:rowOff>23741</xdr:rowOff>
    </xdr:from>
    <xdr:to>
      <xdr:col>7</xdr:col>
      <xdr:colOff>0</xdr:colOff>
      <xdr:row>631</xdr:row>
      <xdr:rowOff>691473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xmlns="" id="{C52840B7-02B4-EB6D-F7DB-9D48DE194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059929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632</xdr:row>
      <xdr:rowOff>23736</xdr:rowOff>
    </xdr:from>
    <xdr:to>
      <xdr:col>7</xdr:col>
      <xdr:colOff>0</xdr:colOff>
      <xdr:row>632</xdr:row>
      <xdr:rowOff>691468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BFB7875C-F0EC-D038-786B-52762911D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131450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633</xdr:row>
      <xdr:rowOff>23756</xdr:rowOff>
    </xdr:from>
    <xdr:to>
      <xdr:col>7</xdr:col>
      <xdr:colOff>0</xdr:colOff>
      <xdr:row>633</xdr:row>
      <xdr:rowOff>691488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xmlns="" id="{26C107EC-FA17-C976-CF11-9EAB3337D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20297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634</xdr:row>
      <xdr:rowOff>23750</xdr:rowOff>
    </xdr:from>
    <xdr:to>
      <xdr:col>7</xdr:col>
      <xdr:colOff>0</xdr:colOff>
      <xdr:row>634</xdr:row>
      <xdr:rowOff>691482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xmlns="" id="{FA913DD1-0E13-F53B-C2C9-338B58180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27449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635</xdr:row>
      <xdr:rowOff>24364</xdr:rowOff>
    </xdr:from>
    <xdr:to>
      <xdr:col>7</xdr:col>
      <xdr:colOff>0</xdr:colOff>
      <xdr:row>635</xdr:row>
      <xdr:rowOff>564114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6D6BF27F-54F8-F214-2AA3-371DE4F2A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346080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636</xdr:row>
      <xdr:rowOff>23736</xdr:rowOff>
    </xdr:from>
    <xdr:to>
      <xdr:col>7</xdr:col>
      <xdr:colOff>0</xdr:colOff>
      <xdr:row>636</xdr:row>
      <xdr:rowOff>691468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xmlns="" id="{574A2BA9-EEB0-6BB9-EB03-33A58D246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4048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637</xdr:row>
      <xdr:rowOff>23755</xdr:rowOff>
    </xdr:from>
    <xdr:to>
      <xdr:col>7</xdr:col>
      <xdr:colOff>0</xdr:colOff>
      <xdr:row>637</xdr:row>
      <xdr:rowOff>691487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xmlns="" id="{BF9940D9-F084-5C97-B7F2-4B689E3FF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476389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638</xdr:row>
      <xdr:rowOff>23750</xdr:rowOff>
    </xdr:from>
    <xdr:to>
      <xdr:col>7</xdr:col>
      <xdr:colOff>0</xdr:colOff>
      <xdr:row>638</xdr:row>
      <xdr:rowOff>691482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C044F50F-F46C-3008-AB50-CC6D56EE6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54791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639</xdr:row>
      <xdr:rowOff>23745</xdr:rowOff>
    </xdr:from>
    <xdr:to>
      <xdr:col>7</xdr:col>
      <xdr:colOff>0</xdr:colOff>
      <xdr:row>639</xdr:row>
      <xdr:rowOff>691477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xmlns="" id="{712ED5CC-2409-9AD1-A079-44694A5BC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61943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640</xdr:row>
      <xdr:rowOff>23739</xdr:rowOff>
    </xdr:from>
    <xdr:to>
      <xdr:col>7</xdr:col>
      <xdr:colOff>0</xdr:colOff>
      <xdr:row>640</xdr:row>
      <xdr:rowOff>691471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xmlns="" id="{0C6EBEE7-3538-9F6A-F471-D8C6F5767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690955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641</xdr:row>
      <xdr:rowOff>23733</xdr:rowOff>
    </xdr:from>
    <xdr:to>
      <xdr:col>7</xdr:col>
      <xdr:colOff>0</xdr:colOff>
      <xdr:row>642</xdr:row>
      <xdr:rowOff>667732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xmlns="" id="{409C43A6-FFEB-EADD-5B6A-41D35DCDF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762477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642</xdr:row>
      <xdr:rowOff>23753</xdr:rowOff>
    </xdr:from>
    <xdr:to>
      <xdr:col>7</xdr:col>
      <xdr:colOff>0</xdr:colOff>
      <xdr:row>642</xdr:row>
      <xdr:rowOff>691485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FAD8516A-7D2D-243C-49F2-0C2AD8A4D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83400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643</xdr:row>
      <xdr:rowOff>23748</xdr:rowOff>
    </xdr:from>
    <xdr:to>
      <xdr:col>7</xdr:col>
      <xdr:colOff>0</xdr:colOff>
      <xdr:row>643</xdr:row>
      <xdr:rowOff>691480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xmlns="" id="{87E80B5B-3848-88E8-F4F4-9D90E3732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90552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644</xdr:row>
      <xdr:rowOff>23742</xdr:rowOff>
    </xdr:from>
    <xdr:to>
      <xdr:col>7</xdr:col>
      <xdr:colOff>0</xdr:colOff>
      <xdr:row>644</xdr:row>
      <xdr:rowOff>691474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xmlns="" id="{2F82E940-B029-4E39-25C5-787CCE9EB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3997704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645</xdr:row>
      <xdr:rowOff>23737</xdr:rowOff>
    </xdr:from>
    <xdr:to>
      <xdr:col>7</xdr:col>
      <xdr:colOff>0</xdr:colOff>
      <xdr:row>647</xdr:row>
      <xdr:rowOff>20032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26ABB078-3C5E-E196-C25B-7C38A6C81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0485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646</xdr:row>
      <xdr:rowOff>74160</xdr:rowOff>
    </xdr:from>
    <xdr:to>
      <xdr:col>7</xdr:col>
      <xdr:colOff>0</xdr:colOff>
      <xdr:row>646</xdr:row>
      <xdr:rowOff>613910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xmlns="" id="{4073FC3F-C913-D549-1919-F14C22286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125131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647</xdr:row>
      <xdr:rowOff>23750</xdr:rowOff>
    </xdr:from>
    <xdr:to>
      <xdr:col>7</xdr:col>
      <xdr:colOff>0</xdr:colOff>
      <xdr:row>647</xdr:row>
      <xdr:rowOff>691482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xmlns="" id="{547301E7-77AA-4F9A-CBDE-6347ED7A7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18889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648</xdr:row>
      <xdr:rowOff>96174</xdr:rowOff>
    </xdr:from>
    <xdr:to>
      <xdr:col>7</xdr:col>
      <xdr:colOff>0</xdr:colOff>
      <xdr:row>648</xdr:row>
      <xdr:rowOff>763906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85917382-5E58-8174-AA52-2F3FD787A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26766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649</xdr:row>
      <xdr:rowOff>24363</xdr:rowOff>
    </xdr:from>
    <xdr:to>
      <xdr:col>7</xdr:col>
      <xdr:colOff>0</xdr:colOff>
      <xdr:row>649</xdr:row>
      <xdr:rowOff>564113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xmlns="" id="{E717B3B5-E7EB-E985-CCB5-5F1A752AD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346488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650</xdr:row>
      <xdr:rowOff>24355</xdr:rowOff>
    </xdr:from>
    <xdr:to>
      <xdr:col>7</xdr:col>
      <xdr:colOff>0</xdr:colOff>
      <xdr:row>650</xdr:row>
      <xdr:rowOff>564105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xmlns="" id="{1399456F-9D03-B371-98FC-28C88AB88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405335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651</xdr:row>
      <xdr:rowOff>23751</xdr:rowOff>
    </xdr:from>
    <xdr:to>
      <xdr:col>7</xdr:col>
      <xdr:colOff>0</xdr:colOff>
      <xdr:row>651</xdr:row>
      <xdr:rowOff>691483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23CDFA00-1416-9AD4-E7A8-CDACA2085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464122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652</xdr:row>
      <xdr:rowOff>23745</xdr:rowOff>
    </xdr:from>
    <xdr:to>
      <xdr:col>7</xdr:col>
      <xdr:colOff>0</xdr:colOff>
      <xdr:row>652</xdr:row>
      <xdr:rowOff>691477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xmlns="" id="{87D0D29C-CF4E-4AAD-DB2D-2D99B8E27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535644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653</xdr:row>
      <xdr:rowOff>23739</xdr:rowOff>
    </xdr:from>
    <xdr:to>
      <xdr:col>7</xdr:col>
      <xdr:colOff>0</xdr:colOff>
      <xdr:row>654</xdr:row>
      <xdr:rowOff>667732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xmlns="" id="{01FBC4A3-A5F2-F71C-919C-77B6EBF65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607166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654</xdr:row>
      <xdr:rowOff>23734</xdr:rowOff>
    </xdr:from>
    <xdr:to>
      <xdr:col>7</xdr:col>
      <xdr:colOff>0</xdr:colOff>
      <xdr:row>654</xdr:row>
      <xdr:rowOff>691466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62A43459-F0A6-E924-EF40-A0062BEA1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678687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655</xdr:row>
      <xdr:rowOff>22018</xdr:rowOff>
    </xdr:from>
    <xdr:to>
      <xdr:col>7</xdr:col>
      <xdr:colOff>0</xdr:colOff>
      <xdr:row>655</xdr:row>
      <xdr:rowOff>638875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xmlns="" id="{5391B72F-D547-03A1-690F-A5E08B080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750038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656</xdr:row>
      <xdr:rowOff>23747</xdr:rowOff>
    </xdr:from>
    <xdr:to>
      <xdr:col>7</xdr:col>
      <xdr:colOff>0</xdr:colOff>
      <xdr:row>656</xdr:row>
      <xdr:rowOff>691479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xmlns="" id="{05BA522C-0816-D507-D67F-19AF5FD4E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81630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657</xdr:row>
      <xdr:rowOff>23741</xdr:rowOff>
    </xdr:from>
    <xdr:to>
      <xdr:col>7</xdr:col>
      <xdr:colOff>0</xdr:colOff>
      <xdr:row>657</xdr:row>
      <xdr:rowOff>691473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EBAE7AF2-DF0F-C35E-FBB6-C25799DB3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88782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658</xdr:row>
      <xdr:rowOff>23736</xdr:rowOff>
    </xdr:from>
    <xdr:to>
      <xdr:col>7</xdr:col>
      <xdr:colOff>0</xdr:colOff>
      <xdr:row>659</xdr:row>
      <xdr:rowOff>667732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xmlns="" id="{2F62ECB2-BC1D-650B-2758-7EC497102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095934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659</xdr:row>
      <xdr:rowOff>23755</xdr:rowOff>
    </xdr:from>
    <xdr:to>
      <xdr:col>7</xdr:col>
      <xdr:colOff>0</xdr:colOff>
      <xdr:row>659</xdr:row>
      <xdr:rowOff>691487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xmlns="" id="{A81A5502-55CC-0220-05B3-86AB9F578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030869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660</xdr:row>
      <xdr:rowOff>23750</xdr:rowOff>
    </xdr:from>
    <xdr:to>
      <xdr:col>7</xdr:col>
      <xdr:colOff>0</xdr:colOff>
      <xdr:row>660</xdr:row>
      <xdr:rowOff>691482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9A434BDE-37B5-6481-0B9C-12C640D58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10239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661</xdr:row>
      <xdr:rowOff>23745</xdr:rowOff>
    </xdr:from>
    <xdr:to>
      <xdr:col>7</xdr:col>
      <xdr:colOff>0</xdr:colOff>
      <xdr:row>664</xdr:row>
      <xdr:rowOff>448657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xmlns="" id="{04334035-CA18-C48D-4720-A1B6D59BF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17391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662</xdr:row>
      <xdr:rowOff>23739</xdr:rowOff>
    </xdr:from>
    <xdr:to>
      <xdr:col>7</xdr:col>
      <xdr:colOff>0</xdr:colOff>
      <xdr:row>664</xdr:row>
      <xdr:rowOff>448657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xmlns="" id="{621660B3-2C7F-B595-FC72-D79D2EFA8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245435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664</xdr:row>
      <xdr:rowOff>23739</xdr:rowOff>
    </xdr:from>
    <xdr:to>
      <xdr:col>7</xdr:col>
      <xdr:colOff>0</xdr:colOff>
      <xdr:row>664</xdr:row>
      <xdr:rowOff>691471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B94A9A2F-F9C7-9483-F51C-5F555064D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338686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665</xdr:row>
      <xdr:rowOff>23734</xdr:rowOff>
    </xdr:from>
    <xdr:to>
      <xdr:col>7</xdr:col>
      <xdr:colOff>0</xdr:colOff>
      <xdr:row>666</xdr:row>
      <xdr:rowOff>667732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xmlns="" id="{92F2675B-D4BB-230F-9A0C-8FEBC4EFA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410207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666</xdr:row>
      <xdr:rowOff>23754</xdr:rowOff>
    </xdr:from>
    <xdr:to>
      <xdr:col>7</xdr:col>
      <xdr:colOff>0</xdr:colOff>
      <xdr:row>666</xdr:row>
      <xdr:rowOff>691486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xmlns="" id="{ACA3CF26-32EF-D19D-793F-C7212A09B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48173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667</xdr:row>
      <xdr:rowOff>23748</xdr:rowOff>
    </xdr:from>
    <xdr:to>
      <xdr:col>7</xdr:col>
      <xdr:colOff>0</xdr:colOff>
      <xdr:row>667</xdr:row>
      <xdr:rowOff>691480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CA401B89-FD5A-8C9F-2CAC-2B9A37529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55325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668</xdr:row>
      <xdr:rowOff>23743</xdr:rowOff>
    </xdr:from>
    <xdr:to>
      <xdr:col>7</xdr:col>
      <xdr:colOff>0</xdr:colOff>
      <xdr:row>668</xdr:row>
      <xdr:rowOff>691475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xmlns="" id="{1C757430-F8B9-5A17-B86F-4E40D620A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62477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669</xdr:row>
      <xdr:rowOff>23737</xdr:rowOff>
    </xdr:from>
    <xdr:to>
      <xdr:col>7</xdr:col>
      <xdr:colOff>0</xdr:colOff>
      <xdr:row>669</xdr:row>
      <xdr:rowOff>691469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xmlns="" id="{07B40D96-0ADB-EC12-00AF-A86BF88BF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69629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670</xdr:row>
      <xdr:rowOff>23732</xdr:rowOff>
    </xdr:from>
    <xdr:to>
      <xdr:col>7</xdr:col>
      <xdr:colOff>0</xdr:colOff>
      <xdr:row>670</xdr:row>
      <xdr:rowOff>691464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B508D2FB-33A7-76CD-1E85-94911BBD7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76781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671</xdr:row>
      <xdr:rowOff>23727</xdr:rowOff>
    </xdr:from>
    <xdr:to>
      <xdr:col>7</xdr:col>
      <xdr:colOff>0</xdr:colOff>
      <xdr:row>674</xdr:row>
      <xdr:rowOff>667732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xmlns="" id="{843045A6-B36B-1E20-C0B1-B4AD73906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83934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672</xdr:row>
      <xdr:rowOff>23721</xdr:rowOff>
    </xdr:from>
    <xdr:to>
      <xdr:col>7</xdr:col>
      <xdr:colOff>0</xdr:colOff>
      <xdr:row>674</xdr:row>
      <xdr:rowOff>667732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xmlns="" id="{504B2066-5A30-7B76-DD28-43ACC9BD2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91086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673</xdr:row>
      <xdr:rowOff>23765</xdr:rowOff>
    </xdr:from>
    <xdr:to>
      <xdr:col>7</xdr:col>
      <xdr:colOff>0</xdr:colOff>
      <xdr:row>674</xdr:row>
      <xdr:rowOff>667732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xmlns="" id="{588D6EA3-4288-C104-6805-59A08208C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198239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674</xdr:row>
      <xdr:rowOff>23760</xdr:rowOff>
    </xdr:from>
    <xdr:to>
      <xdr:col>7</xdr:col>
      <xdr:colOff>0</xdr:colOff>
      <xdr:row>674</xdr:row>
      <xdr:rowOff>691492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5A233B95-6064-1261-E9D1-3A7E51F62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05391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675</xdr:row>
      <xdr:rowOff>23755</xdr:rowOff>
    </xdr:from>
    <xdr:to>
      <xdr:col>7</xdr:col>
      <xdr:colOff>0</xdr:colOff>
      <xdr:row>675</xdr:row>
      <xdr:rowOff>691487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xmlns="" id="{8F1B983C-BDCF-B0FE-68F5-54AD4A1A9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12543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676</xdr:row>
      <xdr:rowOff>23749</xdr:rowOff>
    </xdr:from>
    <xdr:to>
      <xdr:col>7</xdr:col>
      <xdr:colOff>0</xdr:colOff>
      <xdr:row>676</xdr:row>
      <xdr:rowOff>691481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xmlns="" id="{8722EA80-3532-977F-ED1D-C4C9768FB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19695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677</xdr:row>
      <xdr:rowOff>23743</xdr:rowOff>
    </xdr:from>
    <xdr:to>
      <xdr:col>7</xdr:col>
      <xdr:colOff>0</xdr:colOff>
      <xdr:row>677</xdr:row>
      <xdr:rowOff>691475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ADB1E813-97D0-6F6C-931B-3B9A52C8A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26847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678</xdr:row>
      <xdr:rowOff>23739</xdr:rowOff>
    </xdr:from>
    <xdr:to>
      <xdr:col>7</xdr:col>
      <xdr:colOff>0</xdr:colOff>
      <xdr:row>680</xdr:row>
      <xdr:rowOff>667732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xmlns="" id="{CC3AC74A-3B37-835A-FF54-DCC8A96EB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33999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681</xdr:row>
      <xdr:rowOff>23736</xdr:rowOff>
    </xdr:from>
    <xdr:to>
      <xdr:col>7</xdr:col>
      <xdr:colOff>0</xdr:colOff>
      <xdr:row>681</xdr:row>
      <xdr:rowOff>691468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xmlns="" id="{D9E87CD9-1B3E-336E-B908-218A94877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51382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682</xdr:row>
      <xdr:rowOff>23730</xdr:rowOff>
    </xdr:from>
    <xdr:to>
      <xdr:col>7</xdr:col>
      <xdr:colOff>0</xdr:colOff>
      <xdr:row>682</xdr:row>
      <xdr:rowOff>691462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xmlns="" id="{440EA82B-F850-51B1-037D-4D218336A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58534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683</xdr:row>
      <xdr:rowOff>23725</xdr:rowOff>
    </xdr:from>
    <xdr:to>
      <xdr:col>7</xdr:col>
      <xdr:colOff>0</xdr:colOff>
      <xdr:row>684</xdr:row>
      <xdr:rowOff>667732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274E4857-BC57-4229-EB45-BE6A1359F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65686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684</xdr:row>
      <xdr:rowOff>23769</xdr:rowOff>
    </xdr:from>
    <xdr:to>
      <xdr:col>7</xdr:col>
      <xdr:colOff>0</xdr:colOff>
      <xdr:row>684</xdr:row>
      <xdr:rowOff>691501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xmlns="" id="{EC4E2762-801F-2F21-FF36-204C110FE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72839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685</xdr:row>
      <xdr:rowOff>23764</xdr:rowOff>
    </xdr:from>
    <xdr:to>
      <xdr:col>7</xdr:col>
      <xdr:colOff>0</xdr:colOff>
      <xdr:row>686</xdr:row>
      <xdr:rowOff>667732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xmlns="" id="{057EA6B0-8CC0-B91E-52BF-184A72402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79991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686</xdr:row>
      <xdr:rowOff>23758</xdr:rowOff>
    </xdr:from>
    <xdr:to>
      <xdr:col>7</xdr:col>
      <xdr:colOff>0</xdr:colOff>
      <xdr:row>686</xdr:row>
      <xdr:rowOff>691490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B207A1FF-1229-6641-7B74-0ECFCDC79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87143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687</xdr:row>
      <xdr:rowOff>23753</xdr:rowOff>
    </xdr:from>
    <xdr:to>
      <xdr:col>7</xdr:col>
      <xdr:colOff>0</xdr:colOff>
      <xdr:row>689</xdr:row>
      <xdr:rowOff>48607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xmlns="" id="{E375119B-C160-EC1C-7DDE-A91255A42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94296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688</xdr:row>
      <xdr:rowOff>24889</xdr:rowOff>
    </xdr:from>
    <xdr:to>
      <xdr:col>7</xdr:col>
      <xdr:colOff>0</xdr:colOff>
      <xdr:row>688</xdr:row>
      <xdr:rowOff>599771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xmlns="" id="{49C4FD98-1114-878E-D3CF-5251F2A66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0145974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689</xdr:row>
      <xdr:rowOff>23740</xdr:rowOff>
    </xdr:from>
    <xdr:to>
      <xdr:col>7</xdr:col>
      <xdr:colOff>0</xdr:colOff>
      <xdr:row>691</xdr:row>
      <xdr:rowOff>15197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37F1E5E1-7A81-4D22-AD6D-B4F72245D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07695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690</xdr:row>
      <xdr:rowOff>23734</xdr:rowOff>
    </xdr:from>
    <xdr:to>
      <xdr:col>7</xdr:col>
      <xdr:colOff>0</xdr:colOff>
      <xdr:row>691</xdr:row>
      <xdr:rowOff>667732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xmlns="" id="{7199646E-6FA4-E829-DBB8-7A5E5CFD2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14847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691</xdr:row>
      <xdr:rowOff>23729</xdr:rowOff>
    </xdr:from>
    <xdr:to>
      <xdr:col>7</xdr:col>
      <xdr:colOff>0</xdr:colOff>
      <xdr:row>691</xdr:row>
      <xdr:rowOff>691461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xmlns="" id="{D972395C-4295-DC73-CDD3-C2B6A3E41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21999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692</xdr:row>
      <xdr:rowOff>23723</xdr:rowOff>
    </xdr:from>
    <xdr:to>
      <xdr:col>7</xdr:col>
      <xdr:colOff>0</xdr:colOff>
      <xdr:row>695</xdr:row>
      <xdr:rowOff>667732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xmlns="" id="{80DDBB1C-B6BF-FB31-F0CA-985FA8933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29151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693</xdr:row>
      <xdr:rowOff>23768</xdr:rowOff>
    </xdr:from>
    <xdr:to>
      <xdr:col>7</xdr:col>
      <xdr:colOff>0</xdr:colOff>
      <xdr:row>695</xdr:row>
      <xdr:rowOff>667732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xmlns="" id="{E80C230C-7825-8518-BBE0-248436072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36304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694</xdr:row>
      <xdr:rowOff>23762</xdr:rowOff>
    </xdr:from>
    <xdr:to>
      <xdr:col>7</xdr:col>
      <xdr:colOff>0</xdr:colOff>
      <xdr:row>695</xdr:row>
      <xdr:rowOff>667732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xmlns="" id="{087B65AC-C821-3F54-1A68-9746B7462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4345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695</xdr:row>
      <xdr:rowOff>23757</xdr:rowOff>
    </xdr:from>
    <xdr:to>
      <xdr:col>7</xdr:col>
      <xdr:colOff>0</xdr:colOff>
      <xdr:row>695</xdr:row>
      <xdr:rowOff>691489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xmlns="" id="{59B24531-C87B-93A1-C882-EF26BA062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50608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696</xdr:row>
      <xdr:rowOff>24347</xdr:rowOff>
    </xdr:from>
    <xdr:to>
      <xdr:col>7</xdr:col>
      <xdr:colOff>0</xdr:colOff>
      <xdr:row>696</xdr:row>
      <xdr:rowOff>564097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xmlns="" id="{276300B6-BDCD-0B36-B3A9-725557A5E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577668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697</xdr:row>
      <xdr:rowOff>23743</xdr:rowOff>
    </xdr:from>
    <xdr:to>
      <xdr:col>7</xdr:col>
      <xdr:colOff>0</xdr:colOff>
      <xdr:row>697</xdr:row>
      <xdr:rowOff>691475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xmlns="" id="{669971BB-F8BA-F473-E069-0EE74F3FF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6364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698</xdr:row>
      <xdr:rowOff>23737</xdr:rowOff>
    </xdr:from>
    <xdr:to>
      <xdr:col>7</xdr:col>
      <xdr:colOff>0</xdr:colOff>
      <xdr:row>698</xdr:row>
      <xdr:rowOff>691469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xmlns="" id="{46AC48AD-A551-D680-82DC-8496BCD5E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70797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699</xdr:row>
      <xdr:rowOff>23732</xdr:rowOff>
    </xdr:from>
    <xdr:to>
      <xdr:col>7</xdr:col>
      <xdr:colOff>0</xdr:colOff>
      <xdr:row>700</xdr:row>
      <xdr:rowOff>667732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xmlns="" id="{1868DC26-758F-154C-4AD0-DCB47A89B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77949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700</xdr:row>
      <xdr:rowOff>23727</xdr:rowOff>
    </xdr:from>
    <xdr:to>
      <xdr:col>7</xdr:col>
      <xdr:colOff>0</xdr:colOff>
      <xdr:row>700</xdr:row>
      <xdr:rowOff>691459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xmlns="" id="{D15538FD-4ACC-6940-9343-9430F73E8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85102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701</xdr:row>
      <xdr:rowOff>23721</xdr:rowOff>
    </xdr:from>
    <xdr:to>
      <xdr:col>7</xdr:col>
      <xdr:colOff>0</xdr:colOff>
      <xdr:row>701</xdr:row>
      <xdr:rowOff>691453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xmlns="" id="{5A1EEC7D-4D91-56AD-5E42-4EB1728E4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92254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702</xdr:row>
      <xdr:rowOff>22029</xdr:rowOff>
    </xdr:from>
    <xdr:to>
      <xdr:col>7</xdr:col>
      <xdr:colOff>0</xdr:colOff>
      <xdr:row>702</xdr:row>
      <xdr:rowOff>638886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xmlns="" id="{0F717001-0AEE-5F89-F622-C0DC28C1D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3993896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703</xdr:row>
      <xdr:rowOff>22468</xdr:rowOff>
    </xdr:from>
    <xdr:to>
      <xdr:col>7</xdr:col>
      <xdr:colOff>0</xdr:colOff>
      <xdr:row>703</xdr:row>
      <xdr:rowOff>520699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xmlns="" id="{CD5A9827-0946-745F-3C8B-9F683460D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0600306"/>
          <a:ext cx="431800" cy="49823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704</xdr:row>
      <xdr:rowOff>23723</xdr:rowOff>
    </xdr:from>
    <xdr:to>
      <xdr:col>7</xdr:col>
      <xdr:colOff>0</xdr:colOff>
      <xdr:row>704</xdr:row>
      <xdr:rowOff>691455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xmlns="" id="{4C3216D4-A4BB-C2CF-22A4-477408B1E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11447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705</xdr:row>
      <xdr:rowOff>23768</xdr:rowOff>
    </xdr:from>
    <xdr:to>
      <xdr:col>7</xdr:col>
      <xdr:colOff>0</xdr:colOff>
      <xdr:row>707</xdr:row>
      <xdr:rowOff>24750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xmlns="" id="{ACFD9167-ECD5-4A24-0CF5-DF51BE019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18600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706</xdr:row>
      <xdr:rowOff>23762</xdr:rowOff>
    </xdr:from>
    <xdr:to>
      <xdr:col>7</xdr:col>
      <xdr:colOff>0</xdr:colOff>
      <xdr:row>708</xdr:row>
      <xdr:rowOff>77182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xmlns="" id="{7EBA4A3B-C2B8-4A64-B021-4B3241C0D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25752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707</xdr:row>
      <xdr:rowOff>24352</xdr:rowOff>
    </xdr:from>
    <xdr:to>
      <xdr:col>7</xdr:col>
      <xdr:colOff>0</xdr:colOff>
      <xdr:row>707</xdr:row>
      <xdr:rowOff>564102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xmlns="" id="{BDF04EBC-954B-02BB-A36D-E90CEAEC5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329106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710</xdr:row>
      <xdr:rowOff>23751</xdr:rowOff>
    </xdr:from>
    <xdr:to>
      <xdr:col>7</xdr:col>
      <xdr:colOff>0</xdr:colOff>
      <xdr:row>710</xdr:row>
      <xdr:rowOff>691483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xmlns="" id="{8EED6620-862D-D388-17BF-6E80E47E9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49200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711</xdr:row>
      <xdr:rowOff>24888</xdr:rowOff>
    </xdr:from>
    <xdr:to>
      <xdr:col>7</xdr:col>
      <xdr:colOff>0</xdr:colOff>
      <xdr:row>711</xdr:row>
      <xdr:rowOff>599770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xmlns="" id="{E369EA81-C9CF-C9F1-5DD2-C5FD16B84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5636452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712</xdr:row>
      <xdr:rowOff>24384</xdr:rowOff>
    </xdr:from>
    <xdr:to>
      <xdr:col>7</xdr:col>
      <xdr:colOff>0</xdr:colOff>
      <xdr:row>712</xdr:row>
      <xdr:rowOff>564134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xmlns="" id="{5362C83A-46A0-A021-0C03-D0D98D0D2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626063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713</xdr:row>
      <xdr:rowOff>23729</xdr:rowOff>
    </xdr:from>
    <xdr:to>
      <xdr:col>7</xdr:col>
      <xdr:colOff>0</xdr:colOff>
      <xdr:row>713</xdr:row>
      <xdr:rowOff>691461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xmlns="" id="{3F20BD3B-4153-B18E-A88B-4513AFA59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68484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714</xdr:row>
      <xdr:rowOff>23725</xdr:rowOff>
    </xdr:from>
    <xdr:to>
      <xdr:col>7</xdr:col>
      <xdr:colOff>0</xdr:colOff>
      <xdr:row>714</xdr:row>
      <xdr:rowOff>691457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xmlns="" id="{87ADC91F-C828-046F-1751-1655EE8E1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75636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715</xdr:row>
      <xdr:rowOff>23769</xdr:rowOff>
    </xdr:from>
    <xdr:to>
      <xdr:col>7</xdr:col>
      <xdr:colOff>0</xdr:colOff>
      <xdr:row>715</xdr:row>
      <xdr:rowOff>691501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xmlns="" id="{4731A3C1-AB94-C6A5-1EE7-B2FD6C04F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82789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716</xdr:row>
      <xdr:rowOff>23763</xdr:rowOff>
    </xdr:from>
    <xdr:to>
      <xdr:col>7</xdr:col>
      <xdr:colOff>0</xdr:colOff>
      <xdr:row>716</xdr:row>
      <xdr:rowOff>691495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xmlns="" id="{DBC7863D-541B-7AD6-F641-5A7067D89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89941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717</xdr:row>
      <xdr:rowOff>23757</xdr:rowOff>
    </xdr:from>
    <xdr:to>
      <xdr:col>7</xdr:col>
      <xdr:colOff>0</xdr:colOff>
      <xdr:row>717</xdr:row>
      <xdr:rowOff>691489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xmlns="" id="{B47BD0C7-FA60-F0F4-E624-4EA48F584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97093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718</xdr:row>
      <xdr:rowOff>23752</xdr:rowOff>
    </xdr:from>
    <xdr:to>
      <xdr:col>7</xdr:col>
      <xdr:colOff>0</xdr:colOff>
      <xdr:row>718</xdr:row>
      <xdr:rowOff>691484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xmlns="" id="{C88CE212-73EE-1F74-A3F8-B2752B7D6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04246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719</xdr:row>
      <xdr:rowOff>23747</xdr:rowOff>
    </xdr:from>
    <xdr:to>
      <xdr:col>7</xdr:col>
      <xdr:colOff>0</xdr:colOff>
      <xdr:row>719</xdr:row>
      <xdr:rowOff>691479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xmlns="" id="{A1420EDF-D00E-DF14-E09D-630B4C60F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11398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720</xdr:row>
      <xdr:rowOff>23741</xdr:rowOff>
    </xdr:from>
    <xdr:to>
      <xdr:col>7</xdr:col>
      <xdr:colOff>0</xdr:colOff>
      <xdr:row>720</xdr:row>
      <xdr:rowOff>691473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xmlns="" id="{DFD7162C-BB2F-7AC5-2AA6-760C989C4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18550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721</xdr:row>
      <xdr:rowOff>23736</xdr:rowOff>
    </xdr:from>
    <xdr:to>
      <xdr:col>7</xdr:col>
      <xdr:colOff>0</xdr:colOff>
      <xdr:row>721</xdr:row>
      <xdr:rowOff>691468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xmlns="" id="{9FFBE74D-9612-2A86-D32A-167F6A94B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25702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722</xdr:row>
      <xdr:rowOff>23730</xdr:rowOff>
    </xdr:from>
    <xdr:to>
      <xdr:col>7</xdr:col>
      <xdr:colOff>0</xdr:colOff>
      <xdr:row>724</xdr:row>
      <xdr:rowOff>77182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xmlns="" id="{52762F42-84A0-7B62-FAB3-A05AC41F9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32854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723</xdr:row>
      <xdr:rowOff>24370</xdr:rowOff>
    </xdr:from>
    <xdr:to>
      <xdr:col>7</xdr:col>
      <xdr:colOff>0</xdr:colOff>
      <xdr:row>723</xdr:row>
      <xdr:rowOff>564120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C6EE486F-BCCA-F180-384D-9FECD2CFA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400133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724</xdr:row>
      <xdr:rowOff>22029</xdr:rowOff>
    </xdr:from>
    <xdr:to>
      <xdr:col>7</xdr:col>
      <xdr:colOff>0</xdr:colOff>
      <xdr:row>725</xdr:row>
      <xdr:rowOff>0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xmlns="" id="{37D5306B-858F-D182-6173-F59B20166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458747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725</xdr:row>
      <xdr:rowOff>23759</xdr:rowOff>
    </xdr:from>
    <xdr:to>
      <xdr:col>7</xdr:col>
      <xdr:colOff>0</xdr:colOff>
      <xdr:row>726</xdr:row>
      <xdr:rowOff>667732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xmlns="" id="{0C4E7252-04B1-4A86-7AE2-15A2E8012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52501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726</xdr:row>
      <xdr:rowOff>23754</xdr:rowOff>
    </xdr:from>
    <xdr:to>
      <xdr:col>7</xdr:col>
      <xdr:colOff>0</xdr:colOff>
      <xdr:row>726</xdr:row>
      <xdr:rowOff>691486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BC33A492-B6C7-EAE2-73B1-4EA13586E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59653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727</xdr:row>
      <xdr:rowOff>23748</xdr:rowOff>
    </xdr:from>
    <xdr:to>
      <xdr:col>7</xdr:col>
      <xdr:colOff>0</xdr:colOff>
      <xdr:row>729</xdr:row>
      <xdr:rowOff>667732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xmlns="" id="{DB10769B-7576-0972-B510-4776BCE1D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66805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728</xdr:row>
      <xdr:rowOff>23743</xdr:rowOff>
    </xdr:from>
    <xdr:to>
      <xdr:col>7</xdr:col>
      <xdr:colOff>0</xdr:colOff>
      <xdr:row>729</xdr:row>
      <xdr:rowOff>667732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xmlns="" id="{11DC50CA-8C36-D041-C80E-06FF6E4BB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73957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729</xdr:row>
      <xdr:rowOff>23737</xdr:rowOff>
    </xdr:from>
    <xdr:to>
      <xdr:col>7</xdr:col>
      <xdr:colOff>0</xdr:colOff>
      <xdr:row>729</xdr:row>
      <xdr:rowOff>691469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64BF4AF0-0ED8-5910-7BC7-8FC2B97EB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81109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730</xdr:row>
      <xdr:rowOff>23732</xdr:rowOff>
    </xdr:from>
    <xdr:to>
      <xdr:col>7</xdr:col>
      <xdr:colOff>0</xdr:colOff>
      <xdr:row>730</xdr:row>
      <xdr:rowOff>691464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xmlns="" id="{BAA8596A-5056-BC65-817D-290F5E4D6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88261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731</xdr:row>
      <xdr:rowOff>24917</xdr:rowOff>
    </xdr:from>
    <xdr:to>
      <xdr:col>7</xdr:col>
      <xdr:colOff>0</xdr:colOff>
      <xdr:row>731</xdr:row>
      <xdr:rowOff>599799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xmlns="" id="{C72B7B0A-AFE4-E84B-92A8-4AA85C37D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59542604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733</xdr:row>
      <xdr:rowOff>23725</xdr:rowOff>
    </xdr:from>
    <xdr:to>
      <xdr:col>7</xdr:col>
      <xdr:colOff>0</xdr:colOff>
      <xdr:row>734</xdr:row>
      <xdr:rowOff>667732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8F2CEB22-0FBB-7F22-7706-E2177B3CD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03833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734</xdr:row>
      <xdr:rowOff>23769</xdr:rowOff>
    </xdr:from>
    <xdr:to>
      <xdr:col>7</xdr:col>
      <xdr:colOff>0</xdr:colOff>
      <xdr:row>734</xdr:row>
      <xdr:rowOff>691501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xmlns="" id="{1B5040F6-E762-8AF5-FF7D-3576D5492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10986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735</xdr:row>
      <xdr:rowOff>23763</xdr:rowOff>
    </xdr:from>
    <xdr:to>
      <xdr:col>7</xdr:col>
      <xdr:colOff>0</xdr:colOff>
      <xdr:row>735</xdr:row>
      <xdr:rowOff>691495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xmlns="" id="{7AFB8C0B-186D-A472-1B47-DE581BD89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18138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736</xdr:row>
      <xdr:rowOff>23758</xdr:rowOff>
    </xdr:from>
    <xdr:to>
      <xdr:col>7</xdr:col>
      <xdr:colOff>0</xdr:colOff>
      <xdr:row>736</xdr:row>
      <xdr:rowOff>691490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xmlns="" id="{92201DFB-2376-7427-C37A-6EE4638E9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25290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737</xdr:row>
      <xdr:rowOff>23753</xdr:rowOff>
    </xdr:from>
    <xdr:to>
      <xdr:col>7</xdr:col>
      <xdr:colOff>0</xdr:colOff>
      <xdr:row>739</xdr:row>
      <xdr:rowOff>667732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AB0FC2AD-E0B7-F698-4F37-FB87AFA77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32443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738</xdr:row>
      <xdr:rowOff>23747</xdr:rowOff>
    </xdr:from>
    <xdr:to>
      <xdr:col>7</xdr:col>
      <xdr:colOff>0</xdr:colOff>
      <xdr:row>739</xdr:row>
      <xdr:rowOff>667732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xmlns="" id="{E8B72A07-1BEE-55CF-A2FB-C4F7EC90A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39595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739</xdr:row>
      <xdr:rowOff>23742</xdr:rowOff>
    </xdr:from>
    <xdr:to>
      <xdr:col>7</xdr:col>
      <xdr:colOff>0</xdr:colOff>
      <xdr:row>739</xdr:row>
      <xdr:rowOff>691474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xmlns="" id="{F196F368-A8A5-F5E3-3F10-AD9338130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46747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740</xdr:row>
      <xdr:rowOff>23736</xdr:rowOff>
    </xdr:from>
    <xdr:to>
      <xdr:col>7</xdr:col>
      <xdr:colOff>0</xdr:colOff>
      <xdr:row>740</xdr:row>
      <xdr:rowOff>691468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xmlns="" id="{344ECF1C-576D-257A-EAC3-F9A5EDABA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53899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741</xdr:row>
      <xdr:rowOff>23730</xdr:rowOff>
    </xdr:from>
    <xdr:to>
      <xdr:col>7</xdr:col>
      <xdr:colOff>0</xdr:colOff>
      <xdr:row>741</xdr:row>
      <xdr:rowOff>691462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xmlns="" id="{D91F1946-2F5F-173D-AC16-41C030806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61051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742</xdr:row>
      <xdr:rowOff>23726</xdr:rowOff>
    </xdr:from>
    <xdr:to>
      <xdr:col>7</xdr:col>
      <xdr:colOff>0</xdr:colOff>
      <xdr:row>742</xdr:row>
      <xdr:rowOff>691458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xmlns="" id="{E0032953-A87D-E971-E002-4F1DF67B0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68203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743</xdr:row>
      <xdr:rowOff>23770</xdr:rowOff>
    </xdr:from>
    <xdr:to>
      <xdr:col>7</xdr:col>
      <xdr:colOff>0</xdr:colOff>
      <xdr:row>743</xdr:row>
      <xdr:rowOff>691502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639AAC72-8CD0-46B5-554E-796102920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75356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744</xdr:row>
      <xdr:rowOff>23764</xdr:rowOff>
    </xdr:from>
    <xdr:to>
      <xdr:col>7</xdr:col>
      <xdr:colOff>0</xdr:colOff>
      <xdr:row>745</xdr:row>
      <xdr:rowOff>0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xmlns="" id="{CBD20BEC-7619-4328-95C1-23F1BBF86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82508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745</xdr:row>
      <xdr:rowOff>23759</xdr:rowOff>
    </xdr:from>
    <xdr:to>
      <xdr:col>7</xdr:col>
      <xdr:colOff>0</xdr:colOff>
      <xdr:row>746</xdr:row>
      <xdr:rowOff>667732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xmlns="" id="{3E20A94A-0791-1BDA-A6C2-44F1D0E1C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89661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746</xdr:row>
      <xdr:rowOff>23754</xdr:rowOff>
    </xdr:from>
    <xdr:to>
      <xdr:col>7</xdr:col>
      <xdr:colOff>0</xdr:colOff>
      <xdr:row>746</xdr:row>
      <xdr:rowOff>691486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FFB2598A-91F4-2C77-AAE6-603933217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696813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747</xdr:row>
      <xdr:rowOff>24344</xdr:rowOff>
    </xdr:from>
    <xdr:to>
      <xdr:col>7</xdr:col>
      <xdr:colOff>0</xdr:colOff>
      <xdr:row>748</xdr:row>
      <xdr:rowOff>0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xmlns="" id="{07C6CEF4-C2EA-6A1A-B2A0-83D6D2134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039713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748</xdr:row>
      <xdr:rowOff>23740</xdr:rowOff>
    </xdr:from>
    <xdr:to>
      <xdr:col>7</xdr:col>
      <xdr:colOff>0</xdr:colOff>
      <xdr:row>753</xdr:row>
      <xdr:rowOff>667732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xmlns="" id="{F77D100C-081D-ACC0-4F00-11BC7C50B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09850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749</xdr:row>
      <xdr:rowOff>22047</xdr:rowOff>
    </xdr:from>
    <xdr:to>
      <xdr:col>7</xdr:col>
      <xdr:colOff>0</xdr:colOff>
      <xdr:row>753</xdr:row>
      <xdr:rowOff>616857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58988702-0FD7-9E80-9018-BC3CACF86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169853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750</xdr:row>
      <xdr:rowOff>23727</xdr:rowOff>
    </xdr:from>
    <xdr:to>
      <xdr:col>7</xdr:col>
      <xdr:colOff>0</xdr:colOff>
      <xdr:row>753</xdr:row>
      <xdr:rowOff>667732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xmlns="" id="{E1AEA9AF-C111-03BF-1390-25BFDA81B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23611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751</xdr:row>
      <xdr:rowOff>23721</xdr:rowOff>
    </xdr:from>
    <xdr:to>
      <xdr:col>7</xdr:col>
      <xdr:colOff>0</xdr:colOff>
      <xdr:row>753</xdr:row>
      <xdr:rowOff>667732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xmlns="" id="{7FCC0B78-F814-66B8-C320-C88F64F6D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307633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752</xdr:row>
      <xdr:rowOff>23765</xdr:rowOff>
    </xdr:from>
    <xdr:to>
      <xdr:col>7</xdr:col>
      <xdr:colOff>0</xdr:colOff>
      <xdr:row>753</xdr:row>
      <xdr:rowOff>667732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xmlns="" id="{BBF36C60-2AAA-E64A-5E48-19374EDCF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37916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753</xdr:row>
      <xdr:rowOff>23761</xdr:rowOff>
    </xdr:from>
    <xdr:to>
      <xdr:col>7</xdr:col>
      <xdr:colOff>0</xdr:colOff>
      <xdr:row>753</xdr:row>
      <xdr:rowOff>691493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xmlns="" id="{B95205C0-C8C0-3639-2DDE-056580FB8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45068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754</xdr:row>
      <xdr:rowOff>23755</xdr:rowOff>
    </xdr:from>
    <xdr:to>
      <xdr:col>7</xdr:col>
      <xdr:colOff>0</xdr:colOff>
      <xdr:row>754</xdr:row>
      <xdr:rowOff>691487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6256A5FE-8371-BC7A-1109-ACE4039D8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52220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755</xdr:row>
      <xdr:rowOff>23750</xdr:rowOff>
    </xdr:from>
    <xdr:to>
      <xdr:col>7</xdr:col>
      <xdr:colOff>0</xdr:colOff>
      <xdr:row>759</xdr:row>
      <xdr:rowOff>672432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xmlns="" id="{58A592D6-422A-2702-F92C-E2F11A21D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59372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756</xdr:row>
      <xdr:rowOff>23744</xdr:rowOff>
    </xdr:from>
    <xdr:to>
      <xdr:col>7</xdr:col>
      <xdr:colOff>0</xdr:colOff>
      <xdr:row>759</xdr:row>
      <xdr:rowOff>667732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xmlns="" id="{19DB455D-CDBE-7F27-7CF7-A1FE3AF43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66524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757</xdr:row>
      <xdr:rowOff>23739</xdr:rowOff>
    </xdr:from>
    <xdr:to>
      <xdr:col>7</xdr:col>
      <xdr:colOff>0</xdr:colOff>
      <xdr:row>759</xdr:row>
      <xdr:rowOff>667732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E47A4D96-EA0A-9D18-4729-4C9887AE7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73676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758</xdr:row>
      <xdr:rowOff>23734</xdr:rowOff>
    </xdr:from>
    <xdr:to>
      <xdr:col>7</xdr:col>
      <xdr:colOff>0</xdr:colOff>
      <xdr:row>759</xdr:row>
      <xdr:rowOff>667732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xmlns="" id="{A02A3371-6966-7690-D1F4-C5F82ACA9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80829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759</xdr:row>
      <xdr:rowOff>23728</xdr:rowOff>
    </xdr:from>
    <xdr:to>
      <xdr:col>7</xdr:col>
      <xdr:colOff>0</xdr:colOff>
      <xdr:row>760</xdr:row>
      <xdr:rowOff>0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349CB156-BE4D-EBAF-214A-DEB817148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87981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760</xdr:row>
      <xdr:rowOff>23722</xdr:rowOff>
    </xdr:from>
    <xdr:to>
      <xdr:col>7</xdr:col>
      <xdr:colOff>0</xdr:colOff>
      <xdr:row>763</xdr:row>
      <xdr:rowOff>448657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3E066979-4098-1706-4017-4D8B5CDB2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795133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761</xdr:row>
      <xdr:rowOff>23767</xdr:rowOff>
    </xdr:from>
    <xdr:to>
      <xdr:col>7</xdr:col>
      <xdr:colOff>0</xdr:colOff>
      <xdr:row>763</xdr:row>
      <xdr:rowOff>448657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xmlns="" id="{044F0CA2-8E4D-6D35-1984-5EE232C42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02286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763</xdr:row>
      <xdr:rowOff>23768</xdr:rowOff>
    </xdr:from>
    <xdr:to>
      <xdr:col>7</xdr:col>
      <xdr:colOff>0</xdr:colOff>
      <xdr:row>763</xdr:row>
      <xdr:rowOff>691500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xmlns="" id="{FD60182B-1C53-04CC-FEEB-A8D348E1B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11611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764</xdr:row>
      <xdr:rowOff>23762</xdr:rowOff>
    </xdr:from>
    <xdr:to>
      <xdr:col>7</xdr:col>
      <xdr:colOff>0</xdr:colOff>
      <xdr:row>764</xdr:row>
      <xdr:rowOff>691494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DD124936-399C-5E6B-2700-10018DF31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18763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765</xdr:row>
      <xdr:rowOff>23756</xdr:rowOff>
    </xdr:from>
    <xdr:to>
      <xdr:col>7</xdr:col>
      <xdr:colOff>0</xdr:colOff>
      <xdr:row>765</xdr:row>
      <xdr:rowOff>691488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xmlns="" id="{3A792165-A244-143A-20ED-783243CA8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25915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766</xdr:row>
      <xdr:rowOff>23751</xdr:rowOff>
    </xdr:from>
    <xdr:to>
      <xdr:col>7</xdr:col>
      <xdr:colOff>0</xdr:colOff>
      <xdr:row>766</xdr:row>
      <xdr:rowOff>691483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xmlns="" id="{674C5D8C-9EA9-A090-289D-C94E1A9E6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33067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767</xdr:row>
      <xdr:rowOff>23746</xdr:rowOff>
    </xdr:from>
    <xdr:to>
      <xdr:col>7</xdr:col>
      <xdr:colOff>0</xdr:colOff>
      <xdr:row>767</xdr:row>
      <xdr:rowOff>691478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xmlns="" id="{74957447-D6BF-3E03-6AB2-FE31587F6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40220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768</xdr:row>
      <xdr:rowOff>23740</xdr:rowOff>
    </xdr:from>
    <xdr:to>
      <xdr:col>7</xdr:col>
      <xdr:colOff>0</xdr:colOff>
      <xdr:row>771</xdr:row>
      <xdr:rowOff>667732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123CEE52-D621-65E7-FE0B-6EF937BF4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47372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769</xdr:row>
      <xdr:rowOff>23735</xdr:rowOff>
    </xdr:from>
    <xdr:to>
      <xdr:col>7</xdr:col>
      <xdr:colOff>0</xdr:colOff>
      <xdr:row>771</xdr:row>
      <xdr:rowOff>667732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xmlns="" id="{036CF6D8-CEA7-6346-3B21-47AF14E12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54524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770</xdr:row>
      <xdr:rowOff>23729</xdr:rowOff>
    </xdr:from>
    <xdr:to>
      <xdr:col>7</xdr:col>
      <xdr:colOff>0</xdr:colOff>
      <xdr:row>771</xdr:row>
      <xdr:rowOff>667732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C67FBC5A-7CEC-E66B-30AA-885AA3C40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61676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771</xdr:row>
      <xdr:rowOff>23725</xdr:rowOff>
    </xdr:from>
    <xdr:to>
      <xdr:col>7</xdr:col>
      <xdr:colOff>0</xdr:colOff>
      <xdr:row>771</xdr:row>
      <xdr:rowOff>691457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xmlns="" id="{065B8120-0032-3A18-F6BB-D8B3FF45B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68828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772</xdr:row>
      <xdr:rowOff>23769</xdr:rowOff>
    </xdr:from>
    <xdr:to>
      <xdr:col>7</xdr:col>
      <xdr:colOff>0</xdr:colOff>
      <xdr:row>772</xdr:row>
      <xdr:rowOff>691501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0CBD9A13-276A-6284-91E6-874071D99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75981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773</xdr:row>
      <xdr:rowOff>23763</xdr:rowOff>
    </xdr:from>
    <xdr:to>
      <xdr:col>7</xdr:col>
      <xdr:colOff>0</xdr:colOff>
      <xdr:row>776</xdr:row>
      <xdr:rowOff>667732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31ED66F8-B39B-C4AC-38FB-7F4250E56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83133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774</xdr:row>
      <xdr:rowOff>23757</xdr:rowOff>
    </xdr:from>
    <xdr:to>
      <xdr:col>7</xdr:col>
      <xdr:colOff>0</xdr:colOff>
      <xdr:row>776</xdr:row>
      <xdr:rowOff>667732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xmlns="" id="{B601A00B-2E64-F477-4050-575C2641E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90285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775</xdr:row>
      <xdr:rowOff>23752</xdr:rowOff>
    </xdr:from>
    <xdr:to>
      <xdr:col>7</xdr:col>
      <xdr:colOff>0</xdr:colOff>
      <xdr:row>776</xdr:row>
      <xdr:rowOff>667732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xmlns="" id="{0D95C57B-BCC8-D934-53B2-419C22012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897438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776</xdr:row>
      <xdr:rowOff>23747</xdr:rowOff>
    </xdr:from>
    <xdr:to>
      <xdr:col>7</xdr:col>
      <xdr:colOff>0</xdr:colOff>
      <xdr:row>776</xdr:row>
      <xdr:rowOff>691479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BCBA9EA0-6D4E-2119-5A11-443E212C2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04590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777</xdr:row>
      <xdr:rowOff>22005</xdr:rowOff>
    </xdr:from>
    <xdr:to>
      <xdr:col>7</xdr:col>
      <xdr:colOff>0</xdr:colOff>
      <xdr:row>777</xdr:row>
      <xdr:rowOff>638862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xmlns="" id="{73103B50-1C56-B885-7F2A-26174BD77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117250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778</xdr:row>
      <xdr:rowOff>23734</xdr:rowOff>
    </xdr:from>
    <xdr:to>
      <xdr:col>7</xdr:col>
      <xdr:colOff>0</xdr:colOff>
      <xdr:row>778</xdr:row>
      <xdr:rowOff>691466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323B110C-112E-0D39-6007-ED92358BD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18351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779</xdr:row>
      <xdr:rowOff>23729</xdr:rowOff>
    </xdr:from>
    <xdr:to>
      <xdr:col>7</xdr:col>
      <xdr:colOff>0</xdr:colOff>
      <xdr:row>779</xdr:row>
      <xdr:rowOff>691461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xmlns="" id="{28C7D2E1-A32D-6E81-27A9-2F221ECFB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25503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780</xdr:row>
      <xdr:rowOff>23723</xdr:rowOff>
    </xdr:from>
    <xdr:to>
      <xdr:col>7</xdr:col>
      <xdr:colOff>0</xdr:colOff>
      <xdr:row>780</xdr:row>
      <xdr:rowOff>691455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EC17FCC0-BEB1-6EB7-CDE4-CDD5D67E1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32655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781</xdr:row>
      <xdr:rowOff>23768</xdr:rowOff>
    </xdr:from>
    <xdr:to>
      <xdr:col>7</xdr:col>
      <xdr:colOff>0</xdr:colOff>
      <xdr:row>781</xdr:row>
      <xdr:rowOff>691500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FB18799B-C915-3EA0-96AF-36A5075DF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39808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782</xdr:row>
      <xdr:rowOff>24011</xdr:rowOff>
    </xdr:from>
    <xdr:to>
      <xdr:col>7</xdr:col>
      <xdr:colOff>0</xdr:colOff>
      <xdr:row>785</xdr:row>
      <xdr:rowOff>17661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xmlns="" id="{912DBA57-9888-FF4E-FFB5-667858508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4696304"/>
          <a:ext cx="431800" cy="431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783</xdr:row>
      <xdr:rowOff>23750</xdr:rowOff>
    </xdr:from>
    <xdr:to>
      <xdr:col>7</xdr:col>
      <xdr:colOff>0</xdr:colOff>
      <xdr:row>786</xdr:row>
      <xdr:rowOff>77182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xmlns="" id="{99136C6F-1C07-5271-6255-A5DF8AA65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51758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784</xdr:row>
      <xdr:rowOff>23746</xdr:rowOff>
    </xdr:from>
    <xdr:to>
      <xdr:col>7</xdr:col>
      <xdr:colOff>0</xdr:colOff>
      <xdr:row>786</xdr:row>
      <xdr:rowOff>77182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8C78E6C5-858F-1885-B9B5-67203B02F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58910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785</xdr:row>
      <xdr:rowOff>24385</xdr:rowOff>
    </xdr:from>
    <xdr:to>
      <xdr:col>7</xdr:col>
      <xdr:colOff>0</xdr:colOff>
      <xdr:row>785</xdr:row>
      <xdr:rowOff>564135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xmlns="" id="{E76941A8-0801-61DD-75F0-CD0863A0D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660695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786</xdr:row>
      <xdr:rowOff>23730</xdr:rowOff>
    </xdr:from>
    <xdr:to>
      <xdr:col>7</xdr:col>
      <xdr:colOff>0</xdr:colOff>
      <xdr:row>786</xdr:row>
      <xdr:rowOff>691462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xmlns="" id="{54C788A4-3D5B-6596-EA5C-ACD949A21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71947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787</xdr:row>
      <xdr:rowOff>23726</xdr:rowOff>
    </xdr:from>
    <xdr:to>
      <xdr:col>7</xdr:col>
      <xdr:colOff>0</xdr:colOff>
      <xdr:row>787</xdr:row>
      <xdr:rowOff>691458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FA617837-B7C7-8D7D-BBC5-E9AE283B2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79099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788</xdr:row>
      <xdr:rowOff>23770</xdr:rowOff>
    </xdr:from>
    <xdr:to>
      <xdr:col>7</xdr:col>
      <xdr:colOff>0</xdr:colOff>
      <xdr:row>788</xdr:row>
      <xdr:rowOff>691502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7476348D-4407-C550-2FCE-DF955C49F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86252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789</xdr:row>
      <xdr:rowOff>23764</xdr:rowOff>
    </xdr:from>
    <xdr:to>
      <xdr:col>7</xdr:col>
      <xdr:colOff>0</xdr:colOff>
      <xdr:row>790</xdr:row>
      <xdr:rowOff>672446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xmlns="" id="{815A7CDA-82C0-253F-57AD-902C38225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993404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790</xdr:row>
      <xdr:rowOff>23759</xdr:rowOff>
    </xdr:from>
    <xdr:to>
      <xdr:col>7</xdr:col>
      <xdr:colOff>0</xdr:colOff>
      <xdr:row>790</xdr:row>
      <xdr:rowOff>691491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xmlns="" id="{432A5DBA-63D5-79B3-2E54-7E618EBB4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00557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791</xdr:row>
      <xdr:rowOff>23754</xdr:rowOff>
    </xdr:from>
    <xdr:to>
      <xdr:col>7</xdr:col>
      <xdr:colOff>0</xdr:colOff>
      <xdr:row>791</xdr:row>
      <xdr:rowOff>691486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xmlns="" id="{0AA53D80-EE39-6067-5C6E-06CB5DBF8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07709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792</xdr:row>
      <xdr:rowOff>23748</xdr:rowOff>
    </xdr:from>
    <xdr:to>
      <xdr:col>7</xdr:col>
      <xdr:colOff>0</xdr:colOff>
      <xdr:row>792</xdr:row>
      <xdr:rowOff>691480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67D04F24-4A37-AB6D-3034-FE66E871A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14861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793</xdr:row>
      <xdr:rowOff>24884</xdr:rowOff>
    </xdr:from>
    <xdr:to>
      <xdr:col>7</xdr:col>
      <xdr:colOff>0</xdr:colOff>
      <xdr:row>793</xdr:row>
      <xdr:rowOff>599766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xmlns="" id="{7E125337-F9E6-3ED3-769B-1190529C7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2202500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794</xdr:row>
      <xdr:rowOff>23735</xdr:rowOff>
    </xdr:from>
    <xdr:to>
      <xdr:col>7</xdr:col>
      <xdr:colOff>0</xdr:colOff>
      <xdr:row>794</xdr:row>
      <xdr:rowOff>691467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xmlns="" id="{1EE7A579-737B-7F83-EC50-3504A69B3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28260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795</xdr:row>
      <xdr:rowOff>23729</xdr:rowOff>
    </xdr:from>
    <xdr:to>
      <xdr:col>7</xdr:col>
      <xdr:colOff>0</xdr:colOff>
      <xdr:row>796</xdr:row>
      <xdr:rowOff>667732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FDFE0065-264E-058B-7408-DBE5DAF6F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35412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796</xdr:row>
      <xdr:rowOff>23725</xdr:rowOff>
    </xdr:from>
    <xdr:to>
      <xdr:col>7</xdr:col>
      <xdr:colOff>0</xdr:colOff>
      <xdr:row>796</xdr:row>
      <xdr:rowOff>691457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xmlns="" id="{2B77C67E-C4C3-46D6-430E-18BCE58C5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42564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797</xdr:row>
      <xdr:rowOff>23769</xdr:rowOff>
    </xdr:from>
    <xdr:to>
      <xdr:col>7</xdr:col>
      <xdr:colOff>0</xdr:colOff>
      <xdr:row>798</xdr:row>
      <xdr:rowOff>667732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xmlns="" id="{9B5F5539-71DF-9C18-22E5-540DAF088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49717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798</xdr:row>
      <xdr:rowOff>23763</xdr:rowOff>
    </xdr:from>
    <xdr:to>
      <xdr:col>7</xdr:col>
      <xdr:colOff>0</xdr:colOff>
      <xdr:row>798</xdr:row>
      <xdr:rowOff>691495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xmlns="" id="{3EFBFDF1-E448-AF17-77A3-786E8C668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56869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799</xdr:row>
      <xdr:rowOff>24353</xdr:rowOff>
    </xdr:from>
    <xdr:to>
      <xdr:col>7</xdr:col>
      <xdr:colOff>0</xdr:colOff>
      <xdr:row>799</xdr:row>
      <xdr:rowOff>564103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xmlns="" id="{FB988574-1A9B-637A-ADD3-3AA2193B1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640277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800</xdr:row>
      <xdr:rowOff>23749</xdr:rowOff>
    </xdr:from>
    <xdr:to>
      <xdr:col>7</xdr:col>
      <xdr:colOff>0</xdr:colOff>
      <xdr:row>800</xdr:row>
      <xdr:rowOff>691481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F4B2811C-B3A9-DE07-7D46-681C139BA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69906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801</xdr:row>
      <xdr:rowOff>22007</xdr:rowOff>
    </xdr:from>
    <xdr:to>
      <xdr:col>7</xdr:col>
      <xdr:colOff>0</xdr:colOff>
      <xdr:row>801</xdr:row>
      <xdr:rowOff>638864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xmlns="" id="{7699B630-B8B8-49D9-555D-25861AA90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770413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802</xdr:row>
      <xdr:rowOff>23736</xdr:rowOff>
    </xdr:from>
    <xdr:to>
      <xdr:col>7</xdr:col>
      <xdr:colOff>0</xdr:colOff>
      <xdr:row>803</xdr:row>
      <xdr:rowOff>672418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xmlns="" id="{7FAD1CDE-6A59-F800-CE1E-E4F744452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83667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803</xdr:row>
      <xdr:rowOff>23730</xdr:rowOff>
    </xdr:from>
    <xdr:to>
      <xdr:col>7</xdr:col>
      <xdr:colOff>0</xdr:colOff>
      <xdr:row>803</xdr:row>
      <xdr:rowOff>691462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xmlns="" id="{C8B189B8-3B24-FC13-671F-A3F4297BB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90819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804</xdr:row>
      <xdr:rowOff>24916</xdr:rowOff>
    </xdr:from>
    <xdr:to>
      <xdr:col>7</xdr:col>
      <xdr:colOff>0</xdr:colOff>
      <xdr:row>804</xdr:row>
      <xdr:rowOff>599798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D172DBDD-93EC-154E-6D1F-57A787387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0979838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805</xdr:row>
      <xdr:rowOff>23768</xdr:rowOff>
    </xdr:from>
    <xdr:to>
      <xdr:col>7</xdr:col>
      <xdr:colOff>0</xdr:colOff>
      <xdr:row>806</xdr:row>
      <xdr:rowOff>667732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xmlns="" id="{02A33A91-8EAE-0582-124F-60BB7A2EA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04219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806</xdr:row>
      <xdr:rowOff>23762</xdr:rowOff>
    </xdr:from>
    <xdr:to>
      <xdr:col>7</xdr:col>
      <xdr:colOff>0</xdr:colOff>
      <xdr:row>806</xdr:row>
      <xdr:rowOff>691494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xmlns="" id="{5B42B746-FD32-0AD9-557D-0FBCF224F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11371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807</xdr:row>
      <xdr:rowOff>23756</xdr:rowOff>
    </xdr:from>
    <xdr:to>
      <xdr:col>7</xdr:col>
      <xdr:colOff>0</xdr:colOff>
      <xdr:row>808</xdr:row>
      <xdr:rowOff>0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xmlns="" id="{FEEB2A37-ED53-9A8A-0593-D818FE052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18523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808</xdr:row>
      <xdr:rowOff>23751</xdr:rowOff>
    </xdr:from>
    <xdr:to>
      <xdr:col>7</xdr:col>
      <xdr:colOff>0</xdr:colOff>
      <xdr:row>809</xdr:row>
      <xdr:rowOff>667732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E1C786C5-A202-D7C5-AF3D-390F99616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25675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809</xdr:row>
      <xdr:rowOff>23746</xdr:rowOff>
    </xdr:from>
    <xdr:to>
      <xdr:col>7</xdr:col>
      <xdr:colOff>0</xdr:colOff>
      <xdr:row>809</xdr:row>
      <xdr:rowOff>691478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xmlns="" id="{A105FEA8-D9F2-4785-55E3-B0BD17E06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32828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810</xdr:row>
      <xdr:rowOff>23740</xdr:rowOff>
    </xdr:from>
    <xdr:to>
      <xdr:col>7</xdr:col>
      <xdr:colOff>0</xdr:colOff>
      <xdr:row>810</xdr:row>
      <xdr:rowOff>691472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xmlns="" id="{75DE5E8C-9167-057E-8DEE-473594A37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39980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811</xdr:row>
      <xdr:rowOff>23735</xdr:rowOff>
    </xdr:from>
    <xdr:to>
      <xdr:col>7</xdr:col>
      <xdr:colOff>0</xdr:colOff>
      <xdr:row>812</xdr:row>
      <xdr:rowOff>667732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xmlns="" id="{F967A008-FFEE-6C9B-22A5-7A4647D08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47132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812</xdr:row>
      <xdr:rowOff>23729</xdr:rowOff>
    </xdr:from>
    <xdr:to>
      <xdr:col>7</xdr:col>
      <xdr:colOff>0</xdr:colOff>
      <xdr:row>812</xdr:row>
      <xdr:rowOff>691461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B289FB20-5AC5-2233-87FB-A0A6D93CE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54284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813</xdr:row>
      <xdr:rowOff>23725</xdr:rowOff>
    </xdr:from>
    <xdr:to>
      <xdr:col>7</xdr:col>
      <xdr:colOff>0</xdr:colOff>
      <xdr:row>816</xdr:row>
      <xdr:rowOff>48607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xmlns="" id="{B1CB78B7-A18B-EF31-2B1E-2F6B27471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61436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814</xdr:row>
      <xdr:rowOff>24910</xdr:rowOff>
    </xdr:from>
    <xdr:to>
      <xdr:col>7</xdr:col>
      <xdr:colOff>0</xdr:colOff>
      <xdr:row>814</xdr:row>
      <xdr:rowOff>599792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xmlns="" id="{ABF634E1-983A-82A3-FBC2-7FAD0E6C2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6860086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815</xdr:row>
      <xdr:rowOff>23761</xdr:rowOff>
    </xdr:from>
    <xdr:to>
      <xdr:col>7</xdr:col>
      <xdr:colOff>0</xdr:colOff>
      <xdr:row>816</xdr:row>
      <xdr:rowOff>667732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xmlns="" id="{45A7E57B-2168-ECAC-52FC-0D11F2CCF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74836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816</xdr:row>
      <xdr:rowOff>23755</xdr:rowOff>
    </xdr:from>
    <xdr:to>
      <xdr:col>7</xdr:col>
      <xdr:colOff>0</xdr:colOff>
      <xdr:row>816</xdr:row>
      <xdr:rowOff>691487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xmlns="" id="{943037C5-257D-CEC9-2E9A-E1DA641F8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81988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817</xdr:row>
      <xdr:rowOff>23750</xdr:rowOff>
    </xdr:from>
    <xdr:to>
      <xdr:col>7</xdr:col>
      <xdr:colOff>0</xdr:colOff>
      <xdr:row>817</xdr:row>
      <xdr:rowOff>691482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xmlns="" id="{F5336113-D55E-FF9F-4878-2CA42B355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89140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818</xdr:row>
      <xdr:rowOff>23744</xdr:rowOff>
    </xdr:from>
    <xdr:to>
      <xdr:col>7</xdr:col>
      <xdr:colOff>0</xdr:colOff>
      <xdr:row>818</xdr:row>
      <xdr:rowOff>691476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xmlns="" id="{C9CE62FE-099D-61B8-2060-F97654952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196292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819</xdr:row>
      <xdr:rowOff>23739</xdr:rowOff>
    </xdr:from>
    <xdr:to>
      <xdr:col>7</xdr:col>
      <xdr:colOff>0</xdr:colOff>
      <xdr:row>819</xdr:row>
      <xdr:rowOff>691471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xmlns="" id="{F21ACBAB-110A-2A20-17F6-F31216B13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03444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820</xdr:row>
      <xdr:rowOff>23734</xdr:rowOff>
    </xdr:from>
    <xdr:to>
      <xdr:col>7</xdr:col>
      <xdr:colOff>0</xdr:colOff>
      <xdr:row>820</xdr:row>
      <xdr:rowOff>691466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xmlns="" id="{162131F9-8178-3BC6-6CC9-7F65C547B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10597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821</xdr:row>
      <xdr:rowOff>23728</xdr:rowOff>
    </xdr:from>
    <xdr:to>
      <xdr:col>7</xdr:col>
      <xdr:colOff>0</xdr:colOff>
      <xdr:row>821</xdr:row>
      <xdr:rowOff>691460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xmlns="" id="{A15B1DF0-AD3C-F067-7CCF-2A773D638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17749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822</xdr:row>
      <xdr:rowOff>23722</xdr:rowOff>
    </xdr:from>
    <xdr:to>
      <xdr:col>7</xdr:col>
      <xdr:colOff>0</xdr:colOff>
      <xdr:row>822</xdr:row>
      <xdr:rowOff>691454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xmlns="" id="{18666E35-23FE-6E7F-141F-80CEAEFAD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24901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823</xdr:row>
      <xdr:rowOff>23767</xdr:rowOff>
    </xdr:from>
    <xdr:to>
      <xdr:col>7</xdr:col>
      <xdr:colOff>0</xdr:colOff>
      <xdr:row>823</xdr:row>
      <xdr:rowOff>691499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xmlns="" id="{730CA5B5-3454-23A7-44A7-1DD49AA2F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32054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824</xdr:row>
      <xdr:rowOff>24059</xdr:rowOff>
    </xdr:from>
    <xdr:to>
      <xdr:col>7</xdr:col>
      <xdr:colOff>0</xdr:colOff>
      <xdr:row>824</xdr:row>
      <xdr:rowOff>600647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xmlns="" id="{2CD70D8A-D787-46B3-B761-713B53443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3920938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825</xdr:row>
      <xdr:rowOff>23605</xdr:rowOff>
    </xdr:from>
    <xdr:to>
      <xdr:col>7</xdr:col>
      <xdr:colOff>0</xdr:colOff>
      <xdr:row>825</xdr:row>
      <xdr:rowOff>564858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xmlns="" id="{F5E4011F-0B02-7255-D6A6-A671BC69E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4545173"/>
          <a:ext cx="431800" cy="54125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828</xdr:row>
      <xdr:rowOff>23723</xdr:rowOff>
    </xdr:from>
    <xdr:to>
      <xdr:col>7</xdr:col>
      <xdr:colOff>0</xdr:colOff>
      <xdr:row>828</xdr:row>
      <xdr:rowOff>691455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xmlns="" id="{C6D0319F-653A-4C7C-DA7B-08FE5833D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61839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829</xdr:row>
      <xdr:rowOff>23768</xdr:rowOff>
    </xdr:from>
    <xdr:to>
      <xdr:col>7</xdr:col>
      <xdr:colOff>0</xdr:colOff>
      <xdr:row>829</xdr:row>
      <xdr:rowOff>691500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xmlns="" id="{583384D2-A39B-3092-AB54-74221CBC8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68992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830</xdr:row>
      <xdr:rowOff>24358</xdr:rowOff>
    </xdr:from>
    <xdr:to>
      <xdr:col>7</xdr:col>
      <xdr:colOff>0</xdr:colOff>
      <xdr:row>830</xdr:row>
      <xdr:rowOff>564108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xmlns="" id="{494D891F-7536-A0B2-6FB3-32FC98F25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761505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831</xdr:row>
      <xdr:rowOff>23754</xdr:rowOff>
    </xdr:from>
    <xdr:to>
      <xdr:col>7</xdr:col>
      <xdr:colOff>0</xdr:colOff>
      <xdr:row>831</xdr:row>
      <xdr:rowOff>691486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xmlns="" id="{78ACEA36-881D-E443-F795-C6A1D4142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82029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832</xdr:row>
      <xdr:rowOff>23748</xdr:rowOff>
    </xdr:from>
    <xdr:to>
      <xdr:col>7</xdr:col>
      <xdr:colOff>0</xdr:colOff>
      <xdr:row>834</xdr:row>
      <xdr:rowOff>982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xmlns="" id="{518185F2-8DCB-33A1-9C41-A7512E0D3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89181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833</xdr:row>
      <xdr:rowOff>22006</xdr:rowOff>
    </xdr:from>
    <xdr:to>
      <xdr:col>7</xdr:col>
      <xdr:colOff>0</xdr:colOff>
      <xdr:row>833</xdr:row>
      <xdr:rowOff>638863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xmlns="" id="{41B4D550-049A-EBE4-107A-B197EEB91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963162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834</xdr:row>
      <xdr:rowOff>23736</xdr:rowOff>
    </xdr:from>
    <xdr:to>
      <xdr:col>7</xdr:col>
      <xdr:colOff>0</xdr:colOff>
      <xdr:row>834</xdr:row>
      <xdr:rowOff>691468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A26EC77C-AE20-A5A7-6642-77CFB2441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02942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835</xdr:row>
      <xdr:rowOff>23730</xdr:rowOff>
    </xdr:from>
    <xdr:to>
      <xdr:col>7</xdr:col>
      <xdr:colOff>0</xdr:colOff>
      <xdr:row>835</xdr:row>
      <xdr:rowOff>691462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xmlns="" id="{86E9D989-4AED-1BFB-4F25-F63DF298C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10094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836</xdr:row>
      <xdr:rowOff>23725</xdr:rowOff>
    </xdr:from>
    <xdr:to>
      <xdr:col>7</xdr:col>
      <xdr:colOff>0</xdr:colOff>
      <xdr:row>836</xdr:row>
      <xdr:rowOff>691457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xmlns="" id="{AEABD35B-9C14-CE45-B18F-F0D0FD191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17246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837</xdr:row>
      <xdr:rowOff>23769</xdr:rowOff>
    </xdr:from>
    <xdr:to>
      <xdr:col>7</xdr:col>
      <xdr:colOff>0</xdr:colOff>
      <xdr:row>837</xdr:row>
      <xdr:rowOff>691501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AF2CEAE3-9125-A493-9419-B4C8B1DD9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24399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838</xdr:row>
      <xdr:rowOff>23764</xdr:rowOff>
    </xdr:from>
    <xdr:to>
      <xdr:col>7</xdr:col>
      <xdr:colOff>0</xdr:colOff>
      <xdr:row>838</xdr:row>
      <xdr:rowOff>691496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xmlns="" id="{CF97B512-3B00-C510-06F2-04A7745F35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31551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840</xdr:row>
      <xdr:rowOff>23764</xdr:rowOff>
    </xdr:from>
    <xdr:to>
      <xdr:col>7</xdr:col>
      <xdr:colOff>0</xdr:colOff>
      <xdr:row>842</xdr:row>
      <xdr:rowOff>667732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xmlns="" id="{A85CDCFC-F14B-49E4-FBB7-CFBA1BCE0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40876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841</xdr:row>
      <xdr:rowOff>23759</xdr:rowOff>
    </xdr:from>
    <xdr:to>
      <xdr:col>7</xdr:col>
      <xdr:colOff>0</xdr:colOff>
      <xdr:row>842</xdr:row>
      <xdr:rowOff>667732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xmlns="" id="{22AA4FFD-6645-F60D-862D-49A211E48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48029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842</xdr:row>
      <xdr:rowOff>23754</xdr:rowOff>
    </xdr:from>
    <xdr:to>
      <xdr:col>7</xdr:col>
      <xdr:colOff>0</xdr:colOff>
      <xdr:row>842</xdr:row>
      <xdr:rowOff>691486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A5ED05FC-34DF-95C5-C467-39F84C930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55181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843</xdr:row>
      <xdr:rowOff>23748</xdr:rowOff>
    </xdr:from>
    <xdr:to>
      <xdr:col>7</xdr:col>
      <xdr:colOff>0</xdr:colOff>
      <xdr:row>843</xdr:row>
      <xdr:rowOff>691480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xmlns="" id="{E15755A8-A533-EDD9-8229-78B5ABE03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62333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844</xdr:row>
      <xdr:rowOff>23743</xdr:rowOff>
    </xdr:from>
    <xdr:to>
      <xdr:col>7</xdr:col>
      <xdr:colOff>0</xdr:colOff>
      <xdr:row>845</xdr:row>
      <xdr:rowOff>667732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xmlns="" id="{7718CE65-23D1-A227-6468-6739505D4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6948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845</xdr:row>
      <xdr:rowOff>23737</xdr:rowOff>
    </xdr:from>
    <xdr:to>
      <xdr:col>7</xdr:col>
      <xdr:colOff>0</xdr:colOff>
      <xdr:row>845</xdr:row>
      <xdr:rowOff>691469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xmlns="" id="{68E8DA6C-ED41-96DC-AC09-CB29575F3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76637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846</xdr:row>
      <xdr:rowOff>23732</xdr:rowOff>
    </xdr:from>
    <xdr:to>
      <xdr:col>7</xdr:col>
      <xdr:colOff>0</xdr:colOff>
      <xdr:row>846</xdr:row>
      <xdr:rowOff>691464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xmlns="" id="{F82A74CF-E1B8-7092-20FD-2EB547625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83789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847</xdr:row>
      <xdr:rowOff>23727</xdr:rowOff>
    </xdr:from>
    <xdr:to>
      <xdr:col>7</xdr:col>
      <xdr:colOff>0</xdr:colOff>
      <xdr:row>847</xdr:row>
      <xdr:rowOff>691459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xmlns="" id="{DD351C1E-0A1D-781E-EB30-259FBC232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90942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848</xdr:row>
      <xdr:rowOff>23721</xdr:rowOff>
    </xdr:from>
    <xdr:to>
      <xdr:col>7</xdr:col>
      <xdr:colOff>0</xdr:colOff>
      <xdr:row>849</xdr:row>
      <xdr:rowOff>667732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xmlns="" id="{B58FEBE9-C0AD-80D4-0D96-2902412F0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398094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849</xdr:row>
      <xdr:rowOff>23765</xdr:rowOff>
    </xdr:from>
    <xdr:to>
      <xdr:col>7</xdr:col>
      <xdr:colOff>0</xdr:colOff>
      <xdr:row>849</xdr:row>
      <xdr:rowOff>691497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xmlns="" id="{B166F7A4-4983-5DF5-D1B6-A52B8D050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05247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850</xdr:row>
      <xdr:rowOff>23760</xdr:rowOff>
    </xdr:from>
    <xdr:to>
      <xdr:col>7</xdr:col>
      <xdr:colOff>0</xdr:colOff>
      <xdr:row>850</xdr:row>
      <xdr:rowOff>691492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30856F57-726F-67C5-EC3C-9A1284475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12399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851</xdr:row>
      <xdr:rowOff>23755</xdr:rowOff>
    </xdr:from>
    <xdr:to>
      <xdr:col>7</xdr:col>
      <xdr:colOff>0</xdr:colOff>
      <xdr:row>851</xdr:row>
      <xdr:rowOff>691487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xmlns="" id="{CB81232C-958D-CBC2-D717-DBC71039A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19551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852</xdr:row>
      <xdr:rowOff>23749</xdr:rowOff>
    </xdr:from>
    <xdr:to>
      <xdr:col>7</xdr:col>
      <xdr:colOff>0</xdr:colOff>
      <xdr:row>853</xdr:row>
      <xdr:rowOff>667732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xmlns="" id="{5A3589A3-8473-EAAA-BDA4-A1F831534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26703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853</xdr:row>
      <xdr:rowOff>23743</xdr:rowOff>
    </xdr:from>
    <xdr:to>
      <xdr:col>7</xdr:col>
      <xdr:colOff>0</xdr:colOff>
      <xdr:row>853</xdr:row>
      <xdr:rowOff>691475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xmlns="" id="{5B3D90E1-F998-2D44-EEE9-489CD1EE2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33855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854</xdr:row>
      <xdr:rowOff>23739</xdr:rowOff>
    </xdr:from>
    <xdr:to>
      <xdr:col>7</xdr:col>
      <xdr:colOff>0</xdr:colOff>
      <xdr:row>854</xdr:row>
      <xdr:rowOff>691471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xmlns="" id="{8002D531-C69B-9947-F30C-727949B49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41007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855</xdr:row>
      <xdr:rowOff>23733</xdr:rowOff>
    </xdr:from>
    <xdr:to>
      <xdr:col>7</xdr:col>
      <xdr:colOff>0</xdr:colOff>
      <xdr:row>855</xdr:row>
      <xdr:rowOff>691465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xmlns="" id="{A005435D-4583-D756-D891-C9803C477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48160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856</xdr:row>
      <xdr:rowOff>23728</xdr:rowOff>
    </xdr:from>
    <xdr:to>
      <xdr:col>7</xdr:col>
      <xdr:colOff>0</xdr:colOff>
      <xdr:row>856</xdr:row>
      <xdr:rowOff>691460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xmlns="" id="{DA9886E7-C099-DC9B-908B-0F8101B5A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55312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857</xdr:row>
      <xdr:rowOff>23722</xdr:rowOff>
    </xdr:from>
    <xdr:to>
      <xdr:col>7</xdr:col>
      <xdr:colOff>0</xdr:colOff>
      <xdr:row>858</xdr:row>
      <xdr:rowOff>667732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xmlns="" id="{A75DF169-651A-B1FF-C4D7-9ED05B991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62464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858</xdr:row>
      <xdr:rowOff>23766</xdr:rowOff>
    </xdr:from>
    <xdr:to>
      <xdr:col>7</xdr:col>
      <xdr:colOff>0</xdr:colOff>
      <xdr:row>858</xdr:row>
      <xdr:rowOff>691498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xmlns="" id="{5EFCB20D-E6E0-14E6-52E8-ADE2A4178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696171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859</xdr:row>
      <xdr:rowOff>23761</xdr:rowOff>
    </xdr:from>
    <xdr:to>
      <xdr:col>7</xdr:col>
      <xdr:colOff>0</xdr:colOff>
      <xdr:row>859</xdr:row>
      <xdr:rowOff>691493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xmlns="" id="{6FF3D6E6-AD97-0337-D2C5-EA0BFE6DD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76769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860</xdr:row>
      <xdr:rowOff>23756</xdr:rowOff>
    </xdr:from>
    <xdr:to>
      <xdr:col>7</xdr:col>
      <xdr:colOff>0</xdr:colOff>
      <xdr:row>860</xdr:row>
      <xdr:rowOff>691488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xmlns="" id="{8FF1656A-9A7B-BD83-20A5-A216D43FF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83921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861</xdr:row>
      <xdr:rowOff>23750</xdr:rowOff>
    </xdr:from>
    <xdr:to>
      <xdr:col>7</xdr:col>
      <xdr:colOff>0</xdr:colOff>
      <xdr:row>861</xdr:row>
      <xdr:rowOff>691482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xmlns="" id="{DED4B406-51B1-9B25-8963-B913EA26E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91073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862</xdr:row>
      <xdr:rowOff>23744</xdr:rowOff>
    </xdr:from>
    <xdr:to>
      <xdr:col>7</xdr:col>
      <xdr:colOff>0</xdr:colOff>
      <xdr:row>863</xdr:row>
      <xdr:rowOff>667732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xmlns="" id="{2D9E40D2-403F-A8B6-B154-05E4CB5F3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498225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863</xdr:row>
      <xdr:rowOff>23740</xdr:rowOff>
    </xdr:from>
    <xdr:to>
      <xdr:col>7</xdr:col>
      <xdr:colOff>0</xdr:colOff>
      <xdr:row>863</xdr:row>
      <xdr:rowOff>691472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xmlns="" id="{0F41E444-1EB0-D165-0062-32F4D6907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05378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864</xdr:row>
      <xdr:rowOff>24925</xdr:rowOff>
    </xdr:from>
    <xdr:to>
      <xdr:col>7</xdr:col>
      <xdr:colOff>0</xdr:colOff>
      <xdr:row>864</xdr:row>
      <xdr:rowOff>599807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xmlns="" id="{2BB6997D-494B-687D-0DEB-306AD07F9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1254216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865</xdr:row>
      <xdr:rowOff>23726</xdr:rowOff>
    </xdr:from>
    <xdr:to>
      <xdr:col>7</xdr:col>
      <xdr:colOff>0</xdr:colOff>
      <xdr:row>866</xdr:row>
      <xdr:rowOff>667732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65FAC60E-D6B2-C207-4FF1-522079890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18777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866</xdr:row>
      <xdr:rowOff>23770</xdr:rowOff>
    </xdr:from>
    <xdr:to>
      <xdr:col>7</xdr:col>
      <xdr:colOff>0</xdr:colOff>
      <xdr:row>866</xdr:row>
      <xdr:rowOff>691502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xmlns="" id="{5BFB54E9-4C12-26DF-B61A-D1609943A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25929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867</xdr:row>
      <xdr:rowOff>23765</xdr:rowOff>
    </xdr:from>
    <xdr:to>
      <xdr:col>7</xdr:col>
      <xdr:colOff>0</xdr:colOff>
      <xdr:row>867</xdr:row>
      <xdr:rowOff>691497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xmlns="" id="{09931409-F8D6-622D-E244-2F3A62FAD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33081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868</xdr:row>
      <xdr:rowOff>23760</xdr:rowOff>
    </xdr:from>
    <xdr:to>
      <xdr:col>7</xdr:col>
      <xdr:colOff>0</xdr:colOff>
      <xdr:row>868</xdr:row>
      <xdr:rowOff>691492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6A7E8DEA-DA4F-DBFE-932B-5B0FBDD1A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40234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869</xdr:row>
      <xdr:rowOff>23754</xdr:rowOff>
    </xdr:from>
    <xdr:to>
      <xdr:col>7</xdr:col>
      <xdr:colOff>0</xdr:colOff>
      <xdr:row>869</xdr:row>
      <xdr:rowOff>691486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xmlns="" id="{4D63D6CD-5CB8-0079-04F0-E74E112F4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47386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870</xdr:row>
      <xdr:rowOff>23749</xdr:rowOff>
    </xdr:from>
    <xdr:to>
      <xdr:col>7</xdr:col>
      <xdr:colOff>0</xdr:colOff>
      <xdr:row>870</xdr:row>
      <xdr:rowOff>691481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xmlns="" id="{F119F7C6-3CC6-2C1D-37C1-3F2B9D79F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54538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871</xdr:row>
      <xdr:rowOff>23743</xdr:rowOff>
    </xdr:from>
    <xdr:to>
      <xdr:col>7</xdr:col>
      <xdr:colOff>0</xdr:colOff>
      <xdr:row>871</xdr:row>
      <xdr:rowOff>691475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xmlns="" id="{148DF59A-60CA-8DFF-DAE5-37804A1DB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61690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872</xdr:row>
      <xdr:rowOff>23737</xdr:rowOff>
    </xdr:from>
    <xdr:to>
      <xdr:col>7</xdr:col>
      <xdr:colOff>0</xdr:colOff>
      <xdr:row>872</xdr:row>
      <xdr:rowOff>691469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xmlns="" id="{29A8E6FB-7E53-D560-58CE-9F97E392D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68842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873</xdr:row>
      <xdr:rowOff>24378</xdr:rowOff>
    </xdr:from>
    <xdr:to>
      <xdr:col>7</xdr:col>
      <xdr:colOff>0</xdr:colOff>
      <xdr:row>873</xdr:row>
      <xdr:rowOff>564128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xmlns="" id="{5D1F413A-B022-9DBD-98FB-21CEA313D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760014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874</xdr:row>
      <xdr:rowOff>23723</xdr:rowOff>
    </xdr:from>
    <xdr:to>
      <xdr:col>7</xdr:col>
      <xdr:colOff>0</xdr:colOff>
      <xdr:row>874</xdr:row>
      <xdr:rowOff>691455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xmlns="" id="{EF148139-797B-3D0A-1236-3EAC08F8C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81879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875</xdr:row>
      <xdr:rowOff>23768</xdr:rowOff>
    </xdr:from>
    <xdr:to>
      <xdr:col>7</xdr:col>
      <xdr:colOff>0</xdr:colOff>
      <xdr:row>876</xdr:row>
      <xdr:rowOff>667732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B2462745-4E78-6A2E-893B-843647F1F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89032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876</xdr:row>
      <xdr:rowOff>23762</xdr:rowOff>
    </xdr:from>
    <xdr:to>
      <xdr:col>7</xdr:col>
      <xdr:colOff>0</xdr:colOff>
      <xdr:row>876</xdr:row>
      <xdr:rowOff>691494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xmlns="" id="{FEA63585-0F2E-D890-AA49-510D88FBE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596184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877</xdr:row>
      <xdr:rowOff>23757</xdr:rowOff>
    </xdr:from>
    <xdr:to>
      <xdr:col>7</xdr:col>
      <xdr:colOff>0</xdr:colOff>
      <xdr:row>877</xdr:row>
      <xdr:rowOff>691489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xmlns="" id="{09C3DEA6-E27C-7B4F-5664-32031CEAA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03336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878</xdr:row>
      <xdr:rowOff>23751</xdr:rowOff>
    </xdr:from>
    <xdr:to>
      <xdr:col>7</xdr:col>
      <xdr:colOff>0</xdr:colOff>
      <xdr:row>879</xdr:row>
      <xdr:rowOff>0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3DD32C86-C647-CE48-EB28-EEE0191DF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10488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879</xdr:row>
      <xdr:rowOff>23747</xdr:rowOff>
    </xdr:from>
    <xdr:to>
      <xdr:col>7</xdr:col>
      <xdr:colOff>0</xdr:colOff>
      <xdr:row>880</xdr:row>
      <xdr:rowOff>667732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xmlns="" id="{3F1AD5C4-FF7D-E020-F1BC-5F3AC4D70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17641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880</xdr:row>
      <xdr:rowOff>23741</xdr:rowOff>
    </xdr:from>
    <xdr:to>
      <xdr:col>7</xdr:col>
      <xdr:colOff>0</xdr:colOff>
      <xdr:row>880</xdr:row>
      <xdr:rowOff>691473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xmlns="" id="{D6CE37F1-640D-9F93-75EA-EEB721681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24793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881</xdr:row>
      <xdr:rowOff>23735</xdr:rowOff>
    </xdr:from>
    <xdr:to>
      <xdr:col>7</xdr:col>
      <xdr:colOff>0</xdr:colOff>
      <xdr:row>881</xdr:row>
      <xdr:rowOff>691467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2CFCA4E2-5BFF-BD8F-5D62-CD419C2BC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31945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882</xdr:row>
      <xdr:rowOff>23730</xdr:rowOff>
    </xdr:from>
    <xdr:to>
      <xdr:col>7</xdr:col>
      <xdr:colOff>0</xdr:colOff>
      <xdr:row>882</xdr:row>
      <xdr:rowOff>691462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xmlns="" id="{934BAB23-47A8-475B-302C-357B6A692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39097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883</xdr:row>
      <xdr:rowOff>23725</xdr:rowOff>
    </xdr:from>
    <xdr:to>
      <xdr:col>7</xdr:col>
      <xdr:colOff>0</xdr:colOff>
      <xdr:row>883</xdr:row>
      <xdr:rowOff>691457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xmlns="" id="{28DD9EA0-B662-6AC1-25E7-0D4B66437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46249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884</xdr:row>
      <xdr:rowOff>23769</xdr:rowOff>
    </xdr:from>
    <xdr:to>
      <xdr:col>7</xdr:col>
      <xdr:colOff>0</xdr:colOff>
      <xdr:row>885</xdr:row>
      <xdr:rowOff>667732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xmlns="" id="{E184A737-7639-90BB-85F1-470BA6352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53402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885</xdr:row>
      <xdr:rowOff>23763</xdr:rowOff>
    </xdr:from>
    <xdr:to>
      <xdr:col>7</xdr:col>
      <xdr:colOff>0</xdr:colOff>
      <xdr:row>885</xdr:row>
      <xdr:rowOff>691495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xmlns="" id="{9ABC6073-F67A-B05A-D454-6DC4993D3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60554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886</xdr:row>
      <xdr:rowOff>23758</xdr:rowOff>
    </xdr:from>
    <xdr:to>
      <xdr:col>7</xdr:col>
      <xdr:colOff>0</xdr:colOff>
      <xdr:row>886</xdr:row>
      <xdr:rowOff>691490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xmlns="" id="{B42F5F7B-7517-A88D-E979-73B9409F8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67706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887</xdr:row>
      <xdr:rowOff>23753</xdr:rowOff>
    </xdr:from>
    <xdr:to>
      <xdr:col>7</xdr:col>
      <xdr:colOff>0</xdr:colOff>
      <xdr:row>889</xdr:row>
      <xdr:rowOff>448657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C5B6CD15-D3DC-F4ED-6494-9232BDDC4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74859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679</xdr:row>
      <xdr:rowOff>24903</xdr:rowOff>
    </xdr:from>
    <xdr:to>
      <xdr:col>7</xdr:col>
      <xdr:colOff>0</xdr:colOff>
      <xdr:row>680</xdr:row>
      <xdr:rowOff>574882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xmlns="" id="{CCAD9FD6-FBC9-A6B6-EF1D-AC74933D7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4270289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680</xdr:row>
      <xdr:rowOff>24250</xdr:rowOff>
    </xdr:from>
    <xdr:to>
      <xdr:col>7</xdr:col>
      <xdr:colOff>0</xdr:colOff>
      <xdr:row>680</xdr:row>
      <xdr:rowOff>691000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816975A1-F9FD-C1C8-93EA-16E0D81E2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24894325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708</xdr:row>
      <xdr:rowOff>24357</xdr:rowOff>
    </xdr:from>
    <xdr:to>
      <xdr:col>7</xdr:col>
      <xdr:colOff>0</xdr:colOff>
      <xdr:row>708</xdr:row>
      <xdr:rowOff>564107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997525FD-7BE9-45BC-201F-FCDDEDB77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435032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709</xdr:row>
      <xdr:rowOff>24248</xdr:rowOff>
    </xdr:from>
    <xdr:to>
      <xdr:col>7</xdr:col>
      <xdr:colOff>0</xdr:colOff>
      <xdr:row>709</xdr:row>
      <xdr:rowOff>690998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xmlns="" id="{15DADE18-435A-5213-46A2-D2E29C8BD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444938696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826</xdr:row>
      <xdr:rowOff>24881</xdr:rowOff>
    </xdr:from>
    <xdr:to>
      <xdr:col>7</xdr:col>
      <xdr:colOff>0</xdr:colOff>
      <xdr:row>826</xdr:row>
      <xdr:rowOff>599763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xmlns="" id="{3313EDC4-D231-A000-FB0D-BE0AA7563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5868255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827</xdr:row>
      <xdr:rowOff>24228</xdr:rowOff>
    </xdr:from>
    <xdr:to>
      <xdr:col>7</xdr:col>
      <xdr:colOff>0</xdr:colOff>
      <xdr:row>828</xdr:row>
      <xdr:rowOff>666750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6DA0BF53-9B51-70D1-FEEF-EF74C582B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26492291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889</xdr:row>
      <xdr:rowOff>23756</xdr:rowOff>
    </xdr:from>
    <xdr:to>
      <xdr:col>7</xdr:col>
      <xdr:colOff>0</xdr:colOff>
      <xdr:row>889</xdr:row>
      <xdr:rowOff>691488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xmlns="" id="{9EDC8F64-366F-5EAA-C358-765324191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694414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890</xdr:row>
      <xdr:rowOff>23750</xdr:rowOff>
    </xdr:from>
    <xdr:to>
      <xdr:col>7</xdr:col>
      <xdr:colOff>0</xdr:colOff>
      <xdr:row>890</xdr:row>
      <xdr:rowOff>691482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xmlns="" id="{2E98FD34-2FD5-D746-CDC2-8F354A49F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01566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891</xdr:row>
      <xdr:rowOff>23746</xdr:rowOff>
    </xdr:from>
    <xdr:to>
      <xdr:col>7</xdr:col>
      <xdr:colOff>0</xdr:colOff>
      <xdr:row>892</xdr:row>
      <xdr:rowOff>667732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994313C3-9EE0-2F14-BFDF-9B844BDFF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08718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892</xdr:row>
      <xdr:rowOff>23740</xdr:rowOff>
    </xdr:from>
    <xdr:to>
      <xdr:col>7</xdr:col>
      <xdr:colOff>0</xdr:colOff>
      <xdr:row>892</xdr:row>
      <xdr:rowOff>691472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5C7D26BA-63A6-9104-8E1D-E60CCA477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15871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893</xdr:row>
      <xdr:rowOff>23734</xdr:rowOff>
    </xdr:from>
    <xdr:to>
      <xdr:col>7</xdr:col>
      <xdr:colOff>0</xdr:colOff>
      <xdr:row>896</xdr:row>
      <xdr:rowOff>24716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xmlns="" id="{453FAD67-2ABE-225E-4F66-20AC3988C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23023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894</xdr:row>
      <xdr:rowOff>23729</xdr:rowOff>
    </xdr:from>
    <xdr:to>
      <xdr:col>7</xdr:col>
      <xdr:colOff>0</xdr:colOff>
      <xdr:row>897</xdr:row>
      <xdr:rowOff>77182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xmlns="" id="{76B2E8D7-73A9-3485-1CE5-1411D5B79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30175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895</xdr:row>
      <xdr:rowOff>23723</xdr:rowOff>
    </xdr:from>
    <xdr:to>
      <xdr:col>7</xdr:col>
      <xdr:colOff>0</xdr:colOff>
      <xdr:row>897</xdr:row>
      <xdr:rowOff>77182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xmlns="" id="{91A60478-8E6F-EECB-7EDA-5C3E5878B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37327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896</xdr:row>
      <xdr:rowOff>24363</xdr:rowOff>
    </xdr:from>
    <xdr:to>
      <xdr:col>7</xdr:col>
      <xdr:colOff>0</xdr:colOff>
      <xdr:row>896</xdr:row>
      <xdr:rowOff>564113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xmlns="" id="{F8270829-2C98-1320-6CAB-DF5C9C485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444863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897</xdr:row>
      <xdr:rowOff>23759</xdr:rowOff>
    </xdr:from>
    <xdr:to>
      <xdr:col>7</xdr:col>
      <xdr:colOff>0</xdr:colOff>
      <xdr:row>897</xdr:row>
      <xdr:rowOff>691491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xmlns="" id="{F9492B81-9709-4574-DBB3-B37E25936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50365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898</xdr:row>
      <xdr:rowOff>23754</xdr:rowOff>
    </xdr:from>
    <xdr:to>
      <xdr:col>7</xdr:col>
      <xdr:colOff>0</xdr:colOff>
      <xdr:row>898</xdr:row>
      <xdr:rowOff>691486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xmlns="" id="{C053D8FA-E0BF-2B74-CD99-EB470DBE2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57517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899</xdr:row>
      <xdr:rowOff>23748</xdr:rowOff>
    </xdr:from>
    <xdr:to>
      <xdr:col>7</xdr:col>
      <xdr:colOff>0</xdr:colOff>
      <xdr:row>899</xdr:row>
      <xdr:rowOff>691480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xmlns="" id="{A9D5FF0F-C326-20A0-2627-D8F536A85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64669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900</xdr:row>
      <xdr:rowOff>23743</xdr:rowOff>
    </xdr:from>
    <xdr:to>
      <xdr:col>7</xdr:col>
      <xdr:colOff>0</xdr:colOff>
      <xdr:row>900</xdr:row>
      <xdr:rowOff>691475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D0D3CACD-F5BA-4E0C-D769-1C386748C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71821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901</xdr:row>
      <xdr:rowOff>23737</xdr:rowOff>
    </xdr:from>
    <xdr:to>
      <xdr:col>7</xdr:col>
      <xdr:colOff>0</xdr:colOff>
      <xdr:row>901</xdr:row>
      <xdr:rowOff>691469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xmlns="" id="{E7B66603-C19E-8798-D287-B2B8F08D5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78973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902</xdr:row>
      <xdr:rowOff>96162</xdr:rowOff>
    </xdr:from>
    <xdr:to>
      <xdr:col>7</xdr:col>
      <xdr:colOff>0</xdr:colOff>
      <xdr:row>903</xdr:row>
      <xdr:rowOff>667732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xmlns="" id="{484DD7DA-AA45-A10E-59CC-11011CD1D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86850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903</xdr:row>
      <xdr:rowOff>23730</xdr:rowOff>
    </xdr:from>
    <xdr:to>
      <xdr:col>7</xdr:col>
      <xdr:colOff>0</xdr:colOff>
      <xdr:row>904</xdr:row>
      <xdr:rowOff>0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xmlns="" id="{B802EA9B-05C4-CF26-FA42-2A76EE353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794726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904</xdr:row>
      <xdr:rowOff>23725</xdr:rowOff>
    </xdr:from>
    <xdr:to>
      <xdr:col>7</xdr:col>
      <xdr:colOff>0</xdr:colOff>
      <xdr:row>907</xdr:row>
      <xdr:rowOff>667732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xmlns="" id="{EFE4F530-2687-2D5B-2AA5-43D733588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01878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905</xdr:row>
      <xdr:rowOff>23769</xdr:rowOff>
    </xdr:from>
    <xdr:to>
      <xdr:col>7</xdr:col>
      <xdr:colOff>0</xdr:colOff>
      <xdr:row>907</xdr:row>
      <xdr:rowOff>667732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xmlns="" id="{5A4D1E0F-E24B-CBDB-C336-0A1EDF775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09031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906</xdr:row>
      <xdr:rowOff>23764</xdr:rowOff>
    </xdr:from>
    <xdr:to>
      <xdr:col>7</xdr:col>
      <xdr:colOff>0</xdr:colOff>
      <xdr:row>907</xdr:row>
      <xdr:rowOff>667732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xmlns="" id="{5095E6FB-5EDC-E1AA-CBFD-614CD84BA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16183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907</xdr:row>
      <xdr:rowOff>23758</xdr:rowOff>
    </xdr:from>
    <xdr:to>
      <xdr:col>7</xdr:col>
      <xdr:colOff>0</xdr:colOff>
      <xdr:row>907</xdr:row>
      <xdr:rowOff>691490</xdr:rowOff>
    </xdr:to>
    <xdr:pic>
      <xdr:nvPicPr>
        <xdr:cNvPr id="1710" name="Picture 1709">
          <a:extLst>
            <a:ext uri="{FF2B5EF4-FFF2-40B4-BE49-F238E27FC236}">
              <a16:creationId xmlns:a16="http://schemas.microsoft.com/office/drawing/2014/main" xmlns="" id="{F05068D3-C493-1FB7-6C5D-7BE613AE1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23335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908</xdr:row>
      <xdr:rowOff>23753</xdr:rowOff>
    </xdr:from>
    <xdr:to>
      <xdr:col>7</xdr:col>
      <xdr:colOff>0</xdr:colOff>
      <xdr:row>911</xdr:row>
      <xdr:rowOff>982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xmlns="" id="{F52C4BBE-4612-E419-E644-2B61CAB1B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30488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909</xdr:row>
      <xdr:rowOff>23748</xdr:rowOff>
    </xdr:from>
    <xdr:to>
      <xdr:col>7</xdr:col>
      <xdr:colOff>0</xdr:colOff>
      <xdr:row>911</xdr:row>
      <xdr:rowOff>982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xmlns="" id="{0418952C-FE39-DBBA-E8A1-B5A3ADA59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37640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912</xdr:row>
      <xdr:rowOff>23747</xdr:rowOff>
    </xdr:from>
    <xdr:to>
      <xdr:col>7</xdr:col>
      <xdr:colOff>0</xdr:colOff>
      <xdr:row>913</xdr:row>
      <xdr:rowOff>667732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xmlns="" id="{0FA426F1-FBCE-91C5-C382-ABF53B1B4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55385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913</xdr:row>
      <xdr:rowOff>23741</xdr:rowOff>
    </xdr:from>
    <xdr:to>
      <xdr:col>7</xdr:col>
      <xdr:colOff>0</xdr:colOff>
      <xdr:row>913</xdr:row>
      <xdr:rowOff>691473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xmlns="" id="{F58E112A-7033-1C5F-8995-32B9141EE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62537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914</xdr:row>
      <xdr:rowOff>23735</xdr:rowOff>
    </xdr:from>
    <xdr:to>
      <xdr:col>7</xdr:col>
      <xdr:colOff>0</xdr:colOff>
      <xdr:row>915</xdr:row>
      <xdr:rowOff>667732</xdr:rowOff>
    </xdr:to>
    <xdr:pic>
      <xdr:nvPicPr>
        <xdr:cNvPr id="1722" name="Picture 1721">
          <a:extLst>
            <a:ext uri="{FF2B5EF4-FFF2-40B4-BE49-F238E27FC236}">
              <a16:creationId xmlns:a16="http://schemas.microsoft.com/office/drawing/2014/main" xmlns="" id="{72839C31-18E4-9517-4DC1-76AE887C1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69689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915</xdr:row>
      <xdr:rowOff>23730</xdr:rowOff>
    </xdr:from>
    <xdr:to>
      <xdr:col>7</xdr:col>
      <xdr:colOff>0</xdr:colOff>
      <xdr:row>915</xdr:row>
      <xdr:rowOff>691462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xmlns="" id="{FD7C4BFD-D3D5-2CD6-36FF-EBE80E3A8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7684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916</xdr:row>
      <xdr:rowOff>23725</xdr:rowOff>
    </xdr:from>
    <xdr:to>
      <xdr:col>7</xdr:col>
      <xdr:colOff>0</xdr:colOff>
      <xdr:row>916</xdr:row>
      <xdr:rowOff>691457</xdr:rowOff>
    </xdr:to>
    <xdr:pic>
      <xdr:nvPicPr>
        <xdr:cNvPr id="1726" name="Picture 1725">
          <a:extLst>
            <a:ext uri="{FF2B5EF4-FFF2-40B4-BE49-F238E27FC236}">
              <a16:creationId xmlns:a16="http://schemas.microsoft.com/office/drawing/2014/main" xmlns="" id="{AD191105-1D6F-10B2-172D-1EB7ECFEF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83993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917</xdr:row>
      <xdr:rowOff>22033</xdr:rowOff>
    </xdr:from>
    <xdr:to>
      <xdr:col>7</xdr:col>
      <xdr:colOff>0</xdr:colOff>
      <xdr:row>917</xdr:row>
      <xdr:rowOff>638890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xmlns="" id="{C5FB4414-9923-168C-6AB0-34D5F53A7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911291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918</xdr:row>
      <xdr:rowOff>23762</xdr:rowOff>
    </xdr:from>
    <xdr:to>
      <xdr:col>7</xdr:col>
      <xdr:colOff>0</xdr:colOff>
      <xdr:row>919</xdr:row>
      <xdr:rowOff>667732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xmlns="" id="{67A49C53-5644-3F77-CC24-4CB35C2BA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97755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919</xdr:row>
      <xdr:rowOff>23756</xdr:rowOff>
    </xdr:from>
    <xdr:to>
      <xdr:col>7</xdr:col>
      <xdr:colOff>0</xdr:colOff>
      <xdr:row>920</xdr:row>
      <xdr:rowOff>0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xmlns="" id="{22FA752F-0202-9BE6-583D-443B7DCA0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04907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920</xdr:row>
      <xdr:rowOff>23751</xdr:rowOff>
    </xdr:from>
    <xdr:to>
      <xdr:col>7</xdr:col>
      <xdr:colOff>0</xdr:colOff>
      <xdr:row>922</xdr:row>
      <xdr:rowOff>982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xmlns="" id="{4BE5C233-2C2B-A220-CAB2-966621863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12059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921</xdr:row>
      <xdr:rowOff>22010</xdr:rowOff>
    </xdr:from>
    <xdr:to>
      <xdr:col>7</xdr:col>
      <xdr:colOff>0</xdr:colOff>
      <xdr:row>921</xdr:row>
      <xdr:rowOff>638867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5236EAD0-6D09-3C17-259C-0A07998B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191946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923</xdr:row>
      <xdr:rowOff>23744</xdr:rowOff>
    </xdr:from>
    <xdr:to>
      <xdr:col>7</xdr:col>
      <xdr:colOff>0</xdr:colOff>
      <xdr:row>926</xdr:row>
      <xdr:rowOff>91401</xdr:rowOff>
    </xdr:to>
    <xdr:pic>
      <xdr:nvPicPr>
        <xdr:cNvPr id="1738" name="Picture 1737">
          <a:extLst>
            <a:ext uri="{FF2B5EF4-FFF2-40B4-BE49-F238E27FC236}">
              <a16:creationId xmlns:a16="http://schemas.microsoft.com/office/drawing/2014/main" xmlns="" id="{BEE95FA3-0AA0-5465-E0E5-B453F34F6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27993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924</xdr:row>
      <xdr:rowOff>24385</xdr:rowOff>
    </xdr:from>
    <xdr:to>
      <xdr:col>7</xdr:col>
      <xdr:colOff>0</xdr:colOff>
      <xdr:row>924</xdr:row>
      <xdr:rowOff>564135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xmlns="" id="{25C64766-6FBC-32CA-0137-368C1C591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351525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925</xdr:row>
      <xdr:rowOff>23730</xdr:rowOff>
    </xdr:from>
    <xdr:to>
      <xdr:col>7</xdr:col>
      <xdr:colOff>0</xdr:colOff>
      <xdr:row>929</xdr:row>
      <xdr:rowOff>115282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xmlns="" id="{5D19115C-BFA3-3C3B-E673-8744A62B1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41030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926</xdr:row>
      <xdr:rowOff>24370</xdr:rowOff>
    </xdr:from>
    <xdr:to>
      <xdr:col>7</xdr:col>
      <xdr:colOff>0</xdr:colOff>
      <xdr:row>929</xdr:row>
      <xdr:rowOff>11670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xmlns="" id="{CBEB8FE2-6904-2EAF-71AC-9AA5F5A43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481893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927</xdr:row>
      <xdr:rowOff>23765</xdr:rowOff>
    </xdr:from>
    <xdr:to>
      <xdr:col>7</xdr:col>
      <xdr:colOff>0</xdr:colOff>
      <xdr:row>929</xdr:row>
      <xdr:rowOff>667732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xmlns="" id="{A6E34BE2-BFAD-8BC4-7E5E-5DB005D55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54068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928</xdr:row>
      <xdr:rowOff>23761</xdr:rowOff>
    </xdr:from>
    <xdr:to>
      <xdr:col>7</xdr:col>
      <xdr:colOff>0</xdr:colOff>
      <xdr:row>929</xdr:row>
      <xdr:rowOff>667732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xmlns="" id="{E928FAA0-0D81-3392-8E1B-E808DFE5F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61220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929</xdr:row>
      <xdr:rowOff>23755</xdr:rowOff>
    </xdr:from>
    <xdr:to>
      <xdr:col>7</xdr:col>
      <xdr:colOff>0</xdr:colOff>
      <xdr:row>929</xdr:row>
      <xdr:rowOff>691487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xmlns="" id="{ADD16CEA-C388-E063-9E24-B82256ABF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68372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930</xdr:row>
      <xdr:rowOff>23750</xdr:rowOff>
    </xdr:from>
    <xdr:to>
      <xdr:col>7</xdr:col>
      <xdr:colOff>0</xdr:colOff>
      <xdr:row>930</xdr:row>
      <xdr:rowOff>691482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xmlns="" id="{4E5721E0-9DD7-304A-8D2C-37756B20A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75524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931</xdr:row>
      <xdr:rowOff>23744</xdr:rowOff>
    </xdr:from>
    <xdr:to>
      <xdr:col>7</xdr:col>
      <xdr:colOff>0</xdr:colOff>
      <xdr:row>931</xdr:row>
      <xdr:rowOff>691476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xmlns="" id="{86D69504-78FA-C210-E712-828DFC766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82676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932</xdr:row>
      <xdr:rowOff>23739</xdr:rowOff>
    </xdr:from>
    <xdr:to>
      <xdr:col>7</xdr:col>
      <xdr:colOff>0</xdr:colOff>
      <xdr:row>932</xdr:row>
      <xdr:rowOff>691471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xmlns="" id="{302AE72D-A587-EAA3-D045-D425FBC15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989828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5</xdr:col>
      <xdr:colOff>1645971</xdr:colOff>
      <xdr:row>933</xdr:row>
      <xdr:rowOff>33083</xdr:rowOff>
    </xdr:from>
    <xdr:to>
      <xdr:col>7</xdr:col>
      <xdr:colOff>54321</xdr:colOff>
      <xdr:row>933</xdr:row>
      <xdr:rowOff>552260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xmlns="" id="{49A7BD83-5007-41BA-1B31-B3502A740F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78882" y="599707467"/>
          <a:ext cx="581182" cy="51917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934</xdr:row>
      <xdr:rowOff>23721</xdr:rowOff>
    </xdr:from>
    <xdr:to>
      <xdr:col>7</xdr:col>
      <xdr:colOff>0</xdr:colOff>
      <xdr:row>935</xdr:row>
      <xdr:rowOff>667732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xmlns="" id="{9CB0DF5B-22C4-D6EF-36C1-D80ABAC23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017793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935</xdr:row>
      <xdr:rowOff>23765</xdr:rowOff>
    </xdr:from>
    <xdr:to>
      <xdr:col>7</xdr:col>
      <xdr:colOff>0</xdr:colOff>
      <xdr:row>935</xdr:row>
      <xdr:rowOff>691497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xmlns="" id="{A0083B68-42FC-A93A-6D61-301E9C365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08932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936</xdr:row>
      <xdr:rowOff>24058</xdr:rowOff>
    </xdr:from>
    <xdr:to>
      <xdr:col>7</xdr:col>
      <xdr:colOff>0</xdr:colOff>
      <xdr:row>937</xdr:row>
      <xdr:rowOff>572071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xmlns="" id="{F6344706-349C-CCD6-EC86-915A88402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1608723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937</xdr:row>
      <xdr:rowOff>23753</xdr:rowOff>
    </xdr:from>
    <xdr:to>
      <xdr:col>7</xdr:col>
      <xdr:colOff>0</xdr:colOff>
      <xdr:row>937</xdr:row>
      <xdr:rowOff>691485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xmlns="" id="{F0CA1AEB-8B1F-A512-A928-0ED395C8B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22331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938</xdr:row>
      <xdr:rowOff>23747</xdr:rowOff>
    </xdr:from>
    <xdr:to>
      <xdr:col>7</xdr:col>
      <xdr:colOff>0</xdr:colOff>
      <xdr:row>939</xdr:row>
      <xdr:rowOff>0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xmlns="" id="{D3D6F686-ADB5-358C-8F2E-DE136EF33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29483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939</xdr:row>
      <xdr:rowOff>23742</xdr:rowOff>
    </xdr:from>
    <xdr:to>
      <xdr:col>7</xdr:col>
      <xdr:colOff>0</xdr:colOff>
      <xdr:row>940</xdr:row>
      <xdr:rowOff>667732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xmlns="" id="{01815381-1943-A69B-2640-A3C1D33B9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36635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940</xdr:row>
      <xdr:rowOff>23736</xdr:rowOff>
    </xdr:from>
    <xdr:to>
      <xdr:col>7</xdr:col>
      <xdr:colOff>0</xdr:colOff>
      <xdr:row>942</xdr:row>
      <xdr:rowOff>15193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xmlns="" id="{F2EB09F2-37B2-5A79-0EC2-F734FD3BB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43787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941</xdr:row>
      <xdr:rowOff>23730</xdr:rowOff>
    </xdr:from>
    <xdr:to>
      <xdr:col>7</xdr:col>
      <xdr:colOff>0</xdr:colOff>
      <xdr:row>942</xdr:row>
      <xdr:rowOff>667732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xmlns="" id="{4C3161B3-0FAB-795D-1091-ADDCDB67D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50939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942</xdr:row>
      <xdr:rowOff>23726</xdr:rowOff>
    </xdr:from>
    <xdr:to>
      <xdr:col>7</xdr:col>
      <xdr:colOff>0</xdr:colOff>
      <xdr:row>942</xdr:row>
      <xdr:rowOff>691458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xmlns="" id="{58F82211-60F9-9714-75F2-988632262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58091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943</xdr:row>
      <xdr:rowOff>23770</xdr:rowOff>
    </xdr:from>
    <xdr:to>
      <xdr:col>7</xdr:col>
      <xdr:colOff>0</xdr:colOff>
      <xdr:row>943</xdr:row>
      <xdr:rowOff>691502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xmlns="" id="{D4B028C8-956F-C0E2-B297-2CFF74DD9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65244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944</xdr:row>
      <xdr:rowOff>24905</xdr:rowOff>
    </xdr:from>
    <xdr:to>
      <xdr:col>7</xdr:col>
      <xdr:colOff>0</xdr:colOff>
      <xdr:row>945</xdr:row>
      <xdr:rowOff>574882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xmlns="" id="{69669346-0978-CA2B-AAD6-FC6156A0D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7240826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945</xdr:row>
      <xdr:rowOff>23756</xdr:rowOff>
    </xdr:from>
    <xdr:to>
      <xdr:col>7</xdr:col>
      <xdr:colOff>0</xdr:colOff>
      <xdr:row>945</xdr:row>
      <xdr:rowOff>691488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xmlns="" id="{C902ED17-E9F2-E60E-9BAA-1E3764060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78643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946</xdr:row>
      <xdr:rowOff>23751</xdr:rowOff>
    </xdr:from>
    <xdr:to>
      <xdr:col>7</xdr:col>
      <xdr:colOff>0</xdr:colOff>
      <xdr:row>946</xdr:row>
      <xdr:rowOff>691483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E8CB0A49-186D-EF2E-CF81-B27E93FA8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85795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947</xdr:row>
      <xdr:rowOff>23746</xdr:rowOff>
    </xdr:from>
    <xdr:to>
      <xdr:col>7</xdr:col>
      <xdr:colOff>0</xdr:colOff>
      <xdr:row>947</xdr:row>
      <xdr:rowOff>691478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xmlns="" id="{3CF06E2E-89F2-2F9F-DCE0-565822940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092948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948</xdr:row>
      <xdr:rowOff>23740</xdr:rowOff>
    </xdr:from>
    <xdr:to>
      <xdr:col>7</xdr:col>
      <xdr:colOff>0</xdr:colOff>
      <xdr:row>949</xdr:row>
      <xdr:rowOff>667732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xmlns="" id="{3325D52C-5ACB-74A9-47C0-D86C4F6F7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00100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949</xdr:row>
      <xdr:rowOff>23735</xdr:rowOff>
    </xdr:from>
    <xdr:to>
      <xdr:col>7</xdr:col>
      <xdr:colOff>0</xdr:colOff>
      <xdr:row>949</xdr:row>
      <xdr:rowOff>691467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xmlns="" id="{545A93EE-BA31-A6EE-10B9-48D7DAE9B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07252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950</xdr:row>
      <xdr:rowOff>23729</xdr:rowOff>
    </xdr:from>
    <xdr:to>
      <xdr:col>7</xdr:col>
      <xdr:colOff>0</xdr:colOff>
      <xdr:row>953</xdr:row>
      <xdr:rowOff>672411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xmlns="" id="{633C94B0-49CE-7A5A-1BC5-EB4DD27BB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14404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951</xdr:row>
      <xdr:rowOff>23725</xdr:rowOff>
    </xdr:from>
    <xdr:to>
      <xdr:col>7</xdr:col>
      <xdr:colOff>0</xdr:colOff>
      <xdr:row>953</xdr:row>
      <xdr:rowOff>667732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xmlns="" id="{E73BA81E-C46E-DA8B-F133-E4B65FCEB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21556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952</xdr:row>
      <xdr:rowOff>23769</xdr:rowOff>
    </xdr:from>
    <xdr:to>
      <xdr:col>7</xdr:col>
      <xdr:colOff>0</xdr:colOff>
      <xdr:row>953</xdr:row>
      <xdr:rowOff>667732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xmlns="" id="{F20E5B2C-89A3-4EA8-4407-C6F27679A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28709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953</xdr:row>
      <xdr:rowOff>23763</xdr:rowOff>
    </xdr:from>
    <xdr:to>
      <xdr:col>7</xdr:col>
      <xdr:colOff>0</xdr:colOff>
      <xdr:row>954</xdr:row>
      <xdr:rowOff>0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xmlns="" id="{BFCD9DAB-1A50-C42F-4F71-E17C8725A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35861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954</xdr:row>
      <xdr:rowOff>23757</xdr:rowOff>
    </xdr:from>
    <xdr:to>
      <xdr:col>7</xdr:col>
      <xdr:colOff>0</xdr:colOff>
      <xdr:row>955</xdr:row>
      <xdr:rowOff>667732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xmlns="" id="{9D34344C-76BB-8667-F264-260E3EFB1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43013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955</xdr:row>
      <xdr:rowOff>23752</xdr:rowOff>
    </xdr:from>
    <xdr:to>
      <xdr:col>7</xdr:col>
      <xdr:colOff>0</xdr:colOff>
      <xdr:row>955</xdr:row>
      <xdr:rowOff>691484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xmlns="" id="{59555433-BF1A-A421-350C-BF8F9D0F9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50166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957</xdr:row>
      <xdr:rowOff>23753</xdr:rowOff>
    </xdr:from>
    <xdr:to>
      <xdr:col>7</xdr:col>
      <xdr:colOff>0</xdr:colOff>
      <xdr:row>957</xdr:row>
      <xdr:rowOff>691485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xmlns="" id="{4643BBEA-365C-5727-BCE1-5822B593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59491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958</xdr:row>
      <xdr:rowOff>23747</xdr:rowOff>
    </xdr:from>
    <xdr:to>
      <xdr:col>7</xdr:col>
      <xdr:colOff>0</xdr:colOff>
      <xdr:row>960</xdr:row>
      <xdr:rowOff>77182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xmlns="" id="{0023765F-2A7C-0618-4678-4D61C287A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66643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959</xdr:row>
      <xdr:rowOff>24387</xdr:rowOff>
    </xdr:from>
    <xdr:to>
      <xdr:col>7</xdr:col>
      <xdr:colOff>0</xdr:colOff>
      <xdr:row>959</xdr:row>
      <xdr:rowOff>564137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1B4D64C4-383A-45D2-39DD-0FC3B53B6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7380189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960</xdr:row>
      <xdr:rowOff>23733</xdr:rowOff>
    </xdr:from>
    <xdr:to>
      <xdr:col>7</xdr:col>
      <xdr:colOff>0</xdr:colOff>
      <xdr:row>960</xdr:row>
      <xdr:rowOff>691465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xmlns="" id="{32A36FA9-3769-C52A-8E6A-66C011516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79680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961</xdr:row>
      <xdr:rowOff>23728</xdr:rowOff>
    </xdr:from>
    <xdr:to>
      <xdr:col>7</xdr:col>
      <xdr:colOff>0</xdr:colOff>
      <xdr:row>961</xdr:row>
      <xdr:rowOff>691460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xmlns="" id="{B93B4360-EACD-3776-C363-AC40EFCDD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86832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962</xdr:row>
      <xdr:rowOff>23722</xdr:rowOff>
    </xdr:from>
    <xdr:to>
      <xdr:col>7</xdr:col>
      <xdr:colOff>0</xdr:colOff>
      <xdr:row>963</xdr:row>
      <xdr:rowOff>667732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xmlns="" id="{45CCE720-7D91-F552-2454-8D4BE01BA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193984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963</xdr:row>
      <xdr:rowOff>24212</xdr:rowOff>
    </xdr:from>
    <xdr:to>
      <xdr:col>7</xdr:col>
      <xdr:colOff>0</xdr:colOff>
      <xdr:row>963</xdr:row>
      <xdr:rowOff>690962</xdr:rowOff>
    </xdr:to>
    <xdr:pic>
      <xdr:nvPicPr>
        <xdr:cNvPr id="1816" name="Picture 1815">
          <a:extLst>
            <a:ext uri="{FF2B5EF4-FFF2-40B4-BE49-F238E27FC236}">
              <a16:creationId xmlns:a16="http://schemas.microsoft.com/office/drawing/2014/main" xmlns="" id="{1F5133F2-7166-CD9D-6B78-3EC6952BE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0114161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964</xdr:row>
      <xdr:rowOff>23761</xdr:rowOff>
    </xdr:from>
    <xdr:to>
      <xdr:col>7</xdr:col>
      <xdr:colOff>0</xdr:colOff>
      <xdr:row>967</xdr:row>
      <xdr:rowOff>667732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xmlns="" id="{16AB6D43-D54C-284B-E2B0-29593D7FE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08289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965</xdr:row>
      <xdr:rowOff>25690</xdr:rowOff>
    </xdr:from>
    <xdr:to>
      <xdr:col>7</xdr:col>
      <xdr:colOff>0</xdr:colOff>
      <xdr:row>967</xdr:row>
      <xdr:rowOff>555171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xmlns="" id="{9A0539C7-F669-CCDE-C1F5-F0486F984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1546086"/>
          <a:ext cx="431800" cy="555171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966</xdr:row>
      <xdr:rowOff>23747</xdr:rowOff>
    </xdr:from>
    <xdr:to>
      <xdr:col>7</xdr:col>
      <xdr:colOff>0</xdr:colOff>
      <xdr:row>967</xdr:row>
      <xdr:rowOff>667732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xmlns="" id="{EAFD8CC9-64F8-809F-7358-BBC5ED268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21507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967</xdr:row>
      <xdr:rowOff>24238</xdr:rowOff>
    </xdr:from>
    <xdr:to>
      <xdr:col>7</xdr:col>
      <xdr:colOff>0</xdr:colOff>
      <xdr:row>967</xdr:row>
      <xdr:rowOff>690988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D1607DF7-9A62-2D27-E4F6-BEABC398D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2866440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968</xdr:row>
      <xdr:rowOff>23736</xdr:rowOff>
    </xdr:from>
    <xdr:to>
      <xdr:col>7</xdr:col>
      <xdr:colOff>0</xdr:colOff>
      <xdr:row>977</xdr:row>
      <xdr:rowOff>667732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xmlns="" id="{51BCAE47-766C-E5CE-49AF-1BC6ED622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35811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969</xdr:row>
      <xdr:rowOff>23730</xdr:rowOff>
    </xdr:from>
    <xdr:to>
      <xdr:col>7</xdr:col>
      <xdr:colOff>0</xdr:colOff>
      <xdr:row>977</xdr:row>
      <xdr:rowOff>667732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xmlns="" id="{ECEFE4A2-99A5-10C3-E7E4-29FB31E66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42963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970</xdr:row>
      <xdr:rowOff>23726</xdr:rowOff>
    </xdr:from>
    <xdr:to>
      <xdr:col>7</xdr:col>
      <xdr:colOff>0</xdr:colOff>
      <xdr:row>977</xdr:row>
      <xdr:rowOff>667732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5F53C75A-F5FC-6F1A-BB40-FB0BF861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50115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971</xdr:row>
      <xdr:rowOff>23770</xdr:rowOff>
    </xdr:from>
    <xdr:to>
      <xdr:col>7</xdr:col>
      <xdr:colOff>0</xdr:colOff>
      <xdr:row>977</xdr:row>
      <xdr:rowOff>667732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xmlns="" id="{40311745-B7F8-DC86-054D-299D5D98A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57268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972</xdr:row>
      <xdr:rowOff>23764</xdr:rowOff>
    </xdr:from>
    <xdr:to>
      <xdr:col>7</xdr:col>
      <xdr:colOff>0</xdr:colOff>
      <xdr:row>977</xdr:row>
      <xdr:rowOff>667732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xmlns="" id="{F599DD22-F262-4ECB-12E3-EB2491FE5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64420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973</xdr:row>
      <xdr:rowOff>23759</xdr:rowOff>
    </xdr:from>
    <xdr:to>
      <xdr:col>7</xdr:col>
      <xdr:colOff>0</xdr:colOff>
      <xdr:row>977</xdr:row>
      <xdr:rowOff>667732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0447EC8F-11B5-A186-5A7E-13106A62D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71573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974</xdr:row>
      <xdr:rowOff>23754</xdr:rowOff>
    </xdr:from>
    <xdr:to>
      <xdr:col>7</xdr:col>
      <xdr:colOff>0</xdr:colOff>
      <xdr:row>977</xdr:row>
      <xdr:rowOff>667732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153BA31F-4531-9E83-BB68-C533F5626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78725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975</xdr:row>
      <xdr:rowOff>23748</xdr:rowOff>
    </xdr:from>
    <xdr:to>
      <xdr:col>7</xdr:col>
      <xdr:colOff>0</xdr:colOff>
      <xdr:row>977</xdr:row>
      <xdr:rowOff>667732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xmlns="" id="{4818BF93-8CDA-0A48-3D30-2F7CA747A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85877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976</xdr:row>
      <xdr:rowOff>23743</xdr:rowOff>
    </xdr:from>
    <xdr:to>
      <xdr:col>7</xdr:col>
      <xdr:colOff>0</xdr:colOff>
      <xdr:row>977</xdr:row>
      <xdr:rowOff>667732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xmlns="" id="{8673C606-F2AA-C6F9-0D8B-2054ABD11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293029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977</xdr:row>
      <xdr:rowOff>23737</xdr:rowOff>
    </xdr:from>
    <xdr:to>
      <xdr:col>7</xdr:col>
      <xdr:colOff>0</xdr:colOff>
      <xdr:row>977</xdr:row>
      <xdr:rowOff>691469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52C72559-3DD0-FA80-EDBF-8093D4F59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00181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978</xdr:row>
      <xdr:rowOff>24377</xdr:rowOff>
    </xdr:from>
    <xdr:to>
      <xdr:col>7</xdr:col>
      <xdr:colOff>0</xdr:colOff>
      <xdr:row>978</xdr:row>
      <xdr:rowOff>564127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xmlns="" id="{69977D85-8F59-A809-DF48-1456BB284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073404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979</xdr:row>
      <xdr:rowOff>23723</xdr:rowOff>
    </xdr:from>
    <xdr:to>
      <xdr:col>7</xdr:col>
      <xdr:colOff>0</xdr:colOff>
      <xdr:row>979</xdr:row>
      <xdr:rowOff>691455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xmlns="" id="{26653C98-AB15-312A-8815-9ACC1DEBB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13218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980</xdr:row>
      <xdr:rowOff>23768</xdr:rowOff>
    </xdr:from>
    <xdr:to>
      <xdr:col>7</xdr:col>
      <xdr:colOff>0</xdr:colOff>
      <xdr:row>980</xdr:row>
      <xdr:rowOff>691500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2B5D208E-A28F-3409-0018-02A91CFA4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20371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981</xdr:row>
      <xdr:rowOff>22026</xdr:rowOff>
    </xdr:from>
    <xdr:to>
      <xdr:col>7</xdr:col>
      <xdr:colOff>0</xdr:colOff>
      <xdr:row>985</xdr:row>
      <xdr:rowOff>26307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xmlns="" id="{F0D89250-36F5-68A4-0003-8537CF094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2750612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982</xdr:row>
      <xdr:rowOff>23755</xdr:rowOff>
    </xdr:from>
    <xdr:to>
      <xdr:col>7</xdr:col>
      <xdr:colOff>0</xdr:colOff>
      <xdr:row>985</xdr:row>
      <xdr:rowOff>77182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xmlns="" id="{7E37E84E-BEED-7F94-CBD0-B23208770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34132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983</xdr:row>
      <xdr:rowOff>24345</xdr:rowOff>
    </xdr:from>
    <xdr:to>
      <xdr:col>7</xdr:col>
      <xdr:colOff>0</xdr:colOff>
      <xdr:row>983</xdr:row>
      <xdr:rowOff>564095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C2A05207-8551-9C6B-2990-6236057EB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412905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984</xdr:row>
      <xdr:rowOff>23741</xdr:rowOff>
    </xdr:from>
    <xdr:to>
      <xdr:col>7</xdr:col>
      <xdr:colOff>0</xdr:colOff>
      <xdr:row>985</xdr:row>
      <xdr:rowOff>667732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xmlns="" id="{63590EEC-8142-1DBA-9623-82AA7CAB5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47169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985</xdr:row>
      <xdr:rowOff>23735</xdr:rowOff>
    </xdr:from>
    <xdr:to>
      <xdr:col>7</xdr:col>
      <xdr:colOff>0</xdr:colOff>
      <xdr:row>985</xdr:row>
      <xdr:rowOff>691467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xmlns="" id="{41AA06E0-8FFA-7E30-DA38-21DC9021F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54321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986</xdr:row>
      <xdr:rowOff>23730</xdr:rowOff>
    </xdr:from>
    <xdr:to>
      <xdr:col>7</xdr:col>
      <xdr:colOff>0</xdr:colOff>
      <xdr:row>993</xdr:row>
      <xdr:rowOff>105757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25238DCB-2289-A2FE-332C-6DE14D78D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61473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987</xdr:row>
      <xdr:rowOff>23725</xdr:rowOff>
    </xdr:from>
    <xdr:to>
      <xdr:col>7</xdr:col>
      <xdr:colOff>0</xdr:colOff>
      <xdr:row>993</xdr:row>
      <xdr:rowOff>105757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4BB848EA-7612-8BB8-6A3F-4DB8F728E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68625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988</xdr:row>
      <xdr:rowOff>23769</xdr:rowOff>
    </xdr:from>
    <xdr:to>
      <xdr:col>7</xdr:col>
      <xdr:colOff>0</xdr:colOff>
      <xdr:row>993</xdr:row>
      <xdr:rowOff>105757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57CF26DE-4291-5B2B-EB8C-59FAE3718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75778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989</xdr:row>
      <xdr:rowOff>24359</xdr:rowOff>
    </xdr:from>
    <xdr:to>
      <xdr:col>7</xdr:col>
      <xdr:colOff>0</xdr:colOff>
      <xdr:row>990</xdr:row>
      <xdr:rowOff>0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032EBAC3-9BB1-5CA2-94EC-EB11B9208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8293666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990</xdr:row>
      <xdr:rowOff>23755</xdr:rowOff>
    </xdr:from>
    <xdr:to>
      <xdr:col>7</xdr:col>
      <xdr:colOff>0</xdr:colOff>
      <xdr:row>993</xdr:row>
      <xdr:rowOff>667732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D75FE287-51BE-BACE-CC8F-7A9C0C25A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88815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991</xdr:row>
      <xdr:rowOff>23749</xdr:rowOff>
    </xdr:from>
    <xdr:to>
      <xdr:col>7</xdr:col>
      <xdr:colOff>0</xdr:colOff>
      <xdr:row>993</xdr:row>
      <xdr:rowOff>667732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xmlns="" id="{C05FD671-90B0-4246-07BB-86F5208C3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395967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992</xdr:row>
      <xdr:rowOff>22007</xdr:rowOff>
    </xdr:from>
    <xdr:to>
      <xdr:col>7</xdr:col>
      <xdr:colOff>0</xdr:colOff>
      <xdr:row>993</xdr:row>
      <xdr:rowOff>616857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13FB2BD3-DEA6-2B19-6FFD-8B75F89CC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031023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993</xdr:row>
      <xdr:rowOff>23737</xdr:rowOff>
    </xdr:from>
    <xdr:to>
      <xdr:col>7</xdr:col>
      <xdr:colOff>0</xdr:colOff>
      <xdr:row>993</xdr:row>
      <xdr:rowOff>691469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xmlns="" id="{CC06C83E-F0E5-7662-47E3-C53722752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09728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994</xdr:row>
      <xdr:rowOff>23732</xdr:rowOff>
    </xdr:from>
    <xdr:to>
      <xdr:col>7</xdr:col>
      <xdr:colOff>0</xdr:colOff>
      <xdr:row>1001</xdr:row>
      <xdr:rowOff>448657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xmlns="" id="{00BF2B20-2372-9740-A34B-8A27896C7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16880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995</xdr:row>
      <xdr:rowOff>23726</xdr:rowOff>
    </xdr:from>
    <xdr:to>
      <xdr:col>7</xdr:col>
      <xdr:colOff>0</xdr:colOff>
      <xdr:row>1001</xdr:row>
      <xdr:rowOff>448657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xmlns="" id="{1B47E874-FAC3-9315-AEFC-AA4BFB66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24033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996</xdr:row>
      <xdr:rowOff>22034</xdr:rowOff>
    </xdr:from>
    <xdr:to>
      <xdr:col>7</xdr:col>
      <xdr:colOff>0</xdr:colOff>
      <xdr:row>1001</xdr:row>
      <xdr:rowOff>397782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CB26D02D-42F9-85A9-3F51-E6301B83C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311683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997</xdr:row>
      <xdr:rowOff>23763</xdr:rowOff>
    </xdr:from>
    <xdr:to>
      <xdr:col>7</xdr:col>
      <xdr:colOff>0</xdr:colOff>
      <xdr:row>1001</xdr:row>
      <xdr:rowOff>448657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E0B082B9-2FF2-26E5-FA47-0B37D65A8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37794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998</xdr:row>
      <xdr:rowOff>23758</xdr:rowOff>
    </xdr:from>
    <xdr:to>
      <xdr:col>7</xdr:col>
      <xdr:colOff>0</xdr:colOff>
      <xdr:row>1001</xdr:row>
      <xdr:rowOff>448657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61E6B6AF-E37F-D8F1-7729-6943E885D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44946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999</xdr:row>
      <xdr:rowOff>23753</xdr:rowOff>
    </xdr:from>
    <xdr:to>
      <xdr:col>7</xdr:col>
      <xdr:colOff>0</xdr:colOff>
      <xdr:row>1001</xdr:row>
      <xdr:rowOff>448657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3A72A8CC-C019-8C6D-63E4-8D2EB680A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52099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910</xdr:row>
      <xdr:rowOff>22006</xdr:rowOff>
    </xdr:from>
    <xdr:to>
      <xdr:col>7</xdr:col>
      <xdr:colOff>0</xdr:colOff>
      <xdr:row>910</xdr:row>
      <xdr:rowOff>638863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49F39E43-27E8-E45A-6828-B43F55968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447751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911</xdr:row>
      <xdr:rowOff>24231</xdr:rowOff>
    </xdr:from>
    <xdr:to>
      <xdr:col>7</xdr:col>
      <xdr:colOff>0</xdr:colOff>
      <xdr:row>911</xdr:row>
      <xdr:rowOff>690981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xmlns="" id="{5E06622E-A15C-3A4F-67DA-0DDCF0150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585140643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1001</xdr:row>
      <xdr:rowOff>23740</xdr:rowOff>
    </xdr:from>
    <xdr:to>
      <xdr:col>7</xdr:col>
      <xdr:colOff>0</xdr:colOff>
      <xdr:row>1004</xdr:row>
      <xdr:rowOff>15197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02A8ACC7-CB77-A415-FB63-31DD301B7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65498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1002</xdr:row>
      <xdr:rowOff>23734</xdr:rowOff>
    </xdr:from>
    <xdr:to>
      <xdr:col>7</xdr:col>
      <xdr:colOff>0</xdr:colOff>
      <xdr:row>1004</xdr:row>
      <xdr:rowOff>667732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xmlns="" id="{DC6D73C9-B36D-8E28-775A-F812A4CA1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72650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1003</xdr:row>
      <xdr:rowOff>23728</xdr:rowOff>
    </xdr:from>
    <xdr:to>
      <xdr:col>7</xdr:col>
      <xdr:colOff>0</xdr:colOff>
      <xdr:row>1004</xdr:row>
      <xdr:rowOff>667732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xmlns="" id="{06EE4913-C45D-2504-1B02-A5F938C50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79802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1004</xdr:row>
      <xdr:rowOff>23723</xdr:rowOff>
    </xdr:from>
    <xdr:to>
      <xdr:col>7</xdr:col>
      <xdr:colOff>0</xdr:colOff>
      <xdr:row>1004</xdr:row>
      <xdr:rowOff>691455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61456448-7637-3B41-B9EC-B25420193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86954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1005</xdr:row>
      <xdr:rowOff>23768</xdr:rowOff>
    </xdr:from>
    <xdr:to>
      <xdr:col>7</xdr:col>
      <xdr:colOff>0</xdr:colOff>
      <xdr:row>1006</xdr:row>
      <xdr:rowOff>672450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xmlns="" id="{A408F08D-DB31-E9D6-1ABF-04E855223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494107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1006</xdr:row>
      <xdr:rowOff>23762</xdr:rowOff>
    </xdr:from>
    <xdr:to>
      <xdr:col>7</xdr:col>
      <xdr:colOff>0</xdr:colOff>
      <xdr:row>1006</xdr:row>
      <xdr:rowOff>691494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xmlns="" id="{64CDAADD-2928-EDAF-1D1A-EA97DAF00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01259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1007</xdr:row>
      <xdr:rowOff>23756</xdr:rowOff>
    </xdr:from>
    <xdr:to>
      <xdr:col>7</xdr:col>
      <xdr:colOff>0</xdr:colOff>
      <xdr:row>1007</xdr:row>
      <xdr:rowOff>691488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AEAC8AD7-84AA-180C-20F5-C463074B5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0841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1008</xdr:row>
      <xdr:rowOff>22014</xdr:rowOff>
    </xdr:from>
    <xdr:to>
      <xdr:col>7</xdr:col>
      <xdr:colOff>0</xdr:colOff>
      <xdr:row>1008</xdr:row>
      <xdr:rowOff>638871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xmlns="" id="{A77D1ED2-CE08-3279-AB14-91DDD3402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155464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1009</xdr:row>
      <xdr:rowOff>23744</xdr:rowOff>
    </xdr:from>
    <xdr:to>
      <xdr:col>7</xdr:col>
      <xdr:colOff>0</xdr:colOff>
      <xdr:row>1009</xdr:row>
      <xdr:rowOff>691476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xmlns="" id="{6821BFAD-91F3-4ADE-708F-C48073EAC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22172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1010</xdr:row>
      <xdr:rowOff>23739</xdr:rowOff>
    </xdr:from>
    <xdr:to>
      <xdr:col>7</xdr:col>
      <xdr:colOff>0</xdr:colOff>
      <xdr:row>1013</xdr:row>
      <xdr:rowOff>15196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EC236D20-B871-0742-9103-95DC8D6E7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29324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1011</xdr:row>
      <xdr:rowOff>23734</xdr:rowOff>
    </xdr:from>
    <xdr:to>
      <xdr:col>7</xdr:col>
      <xdr:colOff>0</xdr:colOff>
      <xdr:row>1013</xdr:row>
      <xdr:rowOff>667732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xmlns="" id="{0674CB8A-74AA-86AE-6263-AA53A2F10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36477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1012</xdr:row>
      <xdr:rowOff>23728</xdr:rowOff>
    </xdr:from>
    <xdr:to>
      <xdr:col>7</xdr:col>
      <xdr:colOff>0</xdr:colOff>
      <xdr:row>1013</xdr:row>
      <xdr:rowOff>667732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6CCE1F83-ACE2-B901-76E3-1CC9B01CF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43629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1013</xdr:row>
      <xdr:rowOff>23722</xdr:rowOff>
    </xdr:from>
    <xdr:to>
      <xdr:col>7</xdr:col>
      <xdr:colOff>0</xdr:colOff>
      <xdr:row>1013</xdr:row>
      <xdr:rowOff>691454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xmlns="" id="{FFC5C5E2-3420-8F8A-AA20-856F11DF1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50781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1015</xdr:row>
      <xdr:rowOff>23723</xdr:rowOff>
    </xdr:from>
    <xdr:to>
      <xdr:col>7</xdr:col>
      <xdr:colOff>0</xdr:colOff>
      <xdr:row>1015</xdr:row>
      <xdr:rowOff>691455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xmlns="" id="{70CC6E11-B454-037E-051A-E692F086F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60106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1016</xdr:row>
      <xdr:rowOff>23768</xdr:rowOff>
    </xdr:from>
    <xdr:to>
      <xdr:col>7</xdr:col>
      <xdr:colOff>0</xdr:colOff>
      <xdr:row>1017</xdr:row>
      <xdr:rowOff>667732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B633E6E1-374C-C4ED-0AEF-C910CD778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67259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1017</xdr:row>
      <xdr:rowOff>23762</xdr:rowOff>
    </xdr:from>
    <xdr:to>
      <xdr:col>7</xdr:col>
      <xdr:colOff>0</xdr:colOff>
      <xdr:row>1017</xdr:row>
      <xdr:rowOff>691494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xmlns="" id="{F4EE9724-098B-481B-A8C6-2C14463DE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74411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1018</xdr:row>
      <xdr:rowOff>23756</xdr:rowOff>
    </xdr:from>
    <xdr:to>
      <xdr:col>7</xdr:col>
      <xdr:colOff>0</xdr:colOff>
      <xdr:row>1022</xdr:row>
      <xdr:rowOff>667732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xmlns="" id="{481E334F-0BF1-8E66-C9A8-ADB8E8951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81563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1019</xdr:row>
      <xdr:rowOff>23751</xdr:rowOff>
    </xdr:from>
    <xdr:to>
      <xdr:col>7</xdr:col>
      <xdr:colOff>0</xdr:colOff>
      <xdr:row>1022</xdr:row>
      <xdr:rowOff>667732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EAA24717-FEED-5245-4C75-8EF913A49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88715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1020</xdr:row>
      <xdr:rowOff>23746</xdr:rowOff>
    </xdr:from>
    <xdr:to>
      <xdr:col>7</xdr:col>
      <xdr:colOff>0</xdr:colOff>
      <xdr:row>1022</xdr:row>
      <xdr:rowOff>667732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xmlns="" id="{E62E4999-DC96-D283-D33D-D70B3E587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595868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1021</xdr:row>
      <xdr:rowOff>22004</xdr:rowOff>
    </xdr:from>
    <xdr:to>
      <xdr:col>7</xdr:col>
      <xdr:colOff>0</xdr:colOff>
      <xdr:row>1022</xdr:row>
      <xdr:rowOff>616857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xmlns="" id="{3BDEB524-0595-F03E-DFEF-E666C2EAC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030028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1022</xdr:row>
      <xdr:rowOff>23734</xdr:rowOff>
    </xdr:from>
    <xdr:to>
      <xdr:col>7</xdr:col>
      <xdr:colOff>0</xdr:colOff>
      <xdr:row>1022</xdr:row>
      <xdr:rowOff>691466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5D715732-7753-079E-93B4-1B25880EB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09629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1024</xdr:row>
      <xdr:rowOff>23734</xdr:rowOff>
    </xdr:from>
    <xdr:to>
      <xdr:col>7</xdr:col>
      <xdr:colOff>0</xdr:colOff>
      <xdr:row>1025</xdr:row>
      <xdr:rowOff>667732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xmlns="" id="{A60BA01D-0614-4D14-8C36-77C13066A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18954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1025</xdr:row>
      <xdr:rowOff>23728</xdr:rowOff>
    </xdr:from>
    <xdr:to>
      <xdr:col>7</xdr:col>
      <xdr:colOff>0</xdr:colOff>
      <xdr:row>1025</xdr:row>
      <xdr:rowOff>691460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xmlns="" id="{F3327710-4AE4-F990-BAE1-D4C651C34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26106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1026</xdr:row>
      <xdr:rowOff>23723</xdr:rowOff>
    </xdr:from>
    <xdr:to>
      <xdr:col>7</xdr:col>
      <xdr:colOff>0</xdr:colOff>
      <xdr:row>1026</xdr:row>
      <xdr:rowOff>691455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C35441D4-6D53-6A74-8884-849F8C4AA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33258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1027</xdr:row>
      <xdr:rowOff>23768</xdr:rowOff>
    </xdr:from>
    <xdr:to>
      <xdr:col>7</xdr:col>
      <xdr:colOff>0</xdr:colOff>
      <xdr:row>1028</xdr:row>
      <xdr:rowOff>667732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xmlns="" id="{F3DE2A33-77EC-99B1-BDB1-6299D3FF0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40411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1028</xdr:row>
      <xdr:rowOff>23762</xdr:rowOff>
    </xdr:from>
    <xdr:to>
      <xdr:col>7</xdr:col>
      <xdr:colOff>0</xdr:colOff>
      <xdr:row>1028</xdr:row>
      <xdr:rowOff>691494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xmlns="" id="{373E7AE4-A7A1-077C-C806-54D015741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47563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1029</xdr:row>
      <xdr:rowOff>23756</xdr:rowOff>
    </xdr:from>
    <xdr:to>
      <xdr:col>7</xdr:col>
      <xdr:colOff>0</xdr:colOff>
      <xdr:row>1030</xdr:row>
      <xdr:rowOff>667732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F2956023-E3EF-6BA8-8272-ABE39EE6C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54715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1030</xdr:row>
      <xdr:rowOff>23751</xdr:rowOff>
    </xdr:from>
    <xdr:to>
      <xdr:col>7</xdr:col>
      <xdr:colOff>0</xdr:colOff>
      <xdr:row>1030</xdr:row>
      <xdr:rowOff>691483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xmlns="" id="{0DC90879-36D4-3A76-2DE8-570FB0093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61867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1031</xdr:row>
      <xdr:rowOff>23746</xdr:rowOff>
    </xdr:from>
    <xdr:to>
      <xdr:col>7</xdr:col>
      <xdr:colOff>0</xdr:colOff>
      <xdr:row>1032</xdr:row>
      <xdr:rowOff>0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xmlns="" id="{6AB34080-C510-3FF2-15A4-870B0D749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69020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1032</xdr:row>
      <xdr:rowOff>23740</xdr:rowOff>
    </xdr:from>
    <xdr:to>
      <xdr:col>7</xdr:col>
      <xdr:colOff>0</xdr:colOff>
      <xdr:row>1033</xdr:row>
      <xdr:rowOff>667732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xmlns="" id="{257D2623-72B7-B42F-0DA4-4B4CEB308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76172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1033</xdr:row>
      <xdr:rowOff>23735</xdr:rowOff>
    </xdr:from>
    <xdr:to>
      <xdr:col>7</xdr:col>
      <xdr:colOff>0</xdr:colOff>
      <xdr:row>1033</xdr:row>
      <xdr:rowOff>691467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F05CDB02-C561-9297-A7DC-1870F22DA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83324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1034</xdr:row>
      <xdr:rowOff>23729</xdr:rowOff>
    </xdr:from>
    <xdr:to>
      <xdr:col>7</xdr:col>
      <xdr:colOff>0</xdr:colOff>
      <xdr:row>1037</xdr:row>
      <xdr:rowOff>667732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xmlns="" id="{2CCDC191-9183-B93D-4F18-CABB5429F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90476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1035</xdr:row>
      <xdr:rowOff>23725</xdr:rowOff>
    </xdr:from>
    <xdr:to>
      <xdr:col>7</xdr:col>
      <xdr:colOff>0</xdr:colOff>
      <xdr:row>1037</xdr:row>
      <xdr:rowOff>667732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xmlns="" id="{B355CEB2-C3BB-FB7B-0B3D-8609B8753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697628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1036</xdr:row>
      <xdr:rowOff>23769</xdr:rowOff>
    </xdr:from>
    <xdr:to>
      <xdr:col>7</xdr:col>
      <xdr:colOff>0</xdr:colOff>
      <xdr:row>1037</xdr:row>
      <xdr:rowOff>667732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2A5EC094-F6AC-8C69-EB3E-BCFE7D6C5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04781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1037</xdr:row>
      <xdr:rowOff>23763</xdr:rowOff>
    </xdr:from>
    <xdr:to>
      <xdr:col>7</xdr:col>
      <xdr:colOff>0</xdr:colOff>
      <xdr:row>1037</xdr:row>
      <xdr:rowOff>691495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xmlns="" id="{44AC72A6-D1FA-9C3A-3870-D9AD04929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11933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1038</xdr:row>
      <xdr:rowOff>23757</xdr:rowOff>
    </xdr:from>
    <xdr:to>
      <xdr:col>7</xdr:col>
      <xdr:colOff>0</xdr:colOff>
      <xdr:row>1038</xdr:row>
      <xdr:rowOff>691489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xmlns="" id="{94F233A3-A75E-67E9-EDDF-05BD14F7D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19085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1039</xdr:row>
      <xdr:rowOff>22015</xdr:rowOff>
    </xdr:from>
    <xdr:to>
      <xdr:col>7</xdr:col>
      <xdr:colOff>0</xdr:colOff>
      <xdr:row>1042</xdr:row>
      <xdr:rowOff>616857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AD10A6E3-0BCA-F5F7-1319-189753A67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262206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1040</xdr:row>
      <xdr:rowOff>23746</xdr:rowOff>
    </xdr:from>
    <xdr:to>
      <xdr:col>7</xdr:col>
      <xdr:colOff>0</xdr:colOff>
      <xdr:row>1042</xdr:row>
      <xdr:rowOff>667732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xmlns="" id="{119691FD-4ED2-E095-2C61-F0171D6C0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32846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1041</xdr:row>
      <xdr:rowOff>23740</xdr:rowOff>
    </xdr:from>
    <xdr:to>
      <xdr:col>7</xdr:col>
      <xdr:colOff>0</xdr:colOff>
      <xdr:row>1042</xdr:row>
      <xdr:rowOff>667732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xmlns="" id="{6B1B1F15-BD4D-B737-BCAF-1A10A38E1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39999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1042</xdr:row>
      <xdr:rowOff>23734</xdr:rowOff>
    </xdr:from>
    <xdr:to>
      <xdr:col>7</xdr:col>
      <xdr:colOff>0</xdr:colOff>
      <xdr:row>1042</xdr:row>
      <xdr:rowOff>691466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0F90EC3B-347B-4BFC-0C1D-99A30B5CB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47151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1043</xdr:row>
      <xdr:rowOff>23729</xdr:rowOff>
    </xdr:from>
    <xdr:to>
      <xdr:col>7</xdr:col>
      <xdr:colOff>0</xdr:colOff>
      <xdr:row>1044</xdr:row>
      <xdr:rowOff>667732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xmlns="" id="{BF775D7C-D4FD-8929-F553-31437F09F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54303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1044</xdr:row>
      <xdr:rowOff>23723</xdr:rowOff>
    </xdr:from>
    <xdr:to>
      <xdr:col>7</xdr:col>
      <xdr:colOff>0</xdr:colOff>
      <xdr:row>1044</xdr:row>
      <xdr:rowOff>691455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xmlns="" id="{285A2AC2-2A4C-9B1C-C058-6DB28C297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61455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1045</xdr:row>
      <xdr:rowOff>23768</xdr:rowOff>
    </xdr:from>
    <xdr:to>
      <xdr:col>7</xdr:col>
      <xdr:colOff>0</xdr:colOff>
      <xdr:row>1045</xdr:row>
      <xdr:rowOff>691500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F9DFC996-5198-878A-6B4E-DD1A65D5E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68608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1046</xdr:row>
      <xdr:rowOff>23762</xdr:rowOff>
    </xdr:from>
    <xdr:to>
      <xdr:col>7</xdr:col>
      <xdr:colOff>0</xdr:colOff>
      <xdr:row>1048</xdr:row>
      <xdr:rowOff>667732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xmlns="" id="{486EDC0B-761E-01EF-3FC4-628ED0B88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75760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1047</xdr:row>
      <xdr:rowOff>23757</xdr:rowOff>
    </xdr:from>
    <xdr:to>
      <xdr:col>7</xdr:col>
      <xdr:colOff>0</xdr:colOff>
      <xdr:row>1048</xdr:row>
      <xdr:rowOff>667732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xmlns="" id="{B9A18D00-A435-09FB-66D8-B51FA294A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82912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1048</xdr:row>
      <xdr:rowOff>23751</xdr:rowOff>
    </xdr:from>
    <xdr:to>
      <xdr:col>7</xdr:col>
      <xdr:colOff>0</xdr:colOff>
      <xdr:row>1048</xdr:row>
      <xdr:rowOff>691483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540516F2-DBA4-6A88-1B6C-D300D6EE9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90064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1049</xdr:row>
      <xdr:rowOff>23747</xdr:rowOff>
    </xdr:from>
    <xdr:to>
      <xdr:col>7</xdr:col>
      <xdr:colOff>0</xdr:colOff>
      <xdr:row>1055</xdr:row>
      <xdr:rowOff>5679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xmlns="" id="{D38E0EB5-8250-81BF-0C11-996B756A8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797217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1050</xdr:row>
      <xdr:rowOff>23741</xdr:rowOff>
    </xdr:from>
    <xdr:to>
      <xdr:col>7</xdr:col>
      <xdr:colOff>0</xdr:colOff>
      <xdr:row>1055</xdr:row>
      <xdr:rowOff>982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xmlns="" id="{98BA3458-E380-99D4-413A-1F94F0CEA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04369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1051</xdr:row>
      <xdr:rowOff>23735</xdr:rowOff>
    </xdr:from>
    <xdr:to>
      <xdr:col>7</xdr:col>
      <xdr:colOff>0</xdr:colOff>
      <xdr:row>1055</xdr:row>
      <xdr:rowOff>982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55B84840-C92F-DA7D-9762-A92A2993C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11521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1052</xdr:row>
      <xdr:rowOff>23730</xdr:rowOff>
    </xdr:from>
    <xdr:to>
      <xdr:col>7</xdr:col>
      <xdr:colOff>0</xdr:colOff>
      <xdr:row>1055</xdr:row>
      <xdr:rowOff>982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xmlns="" id="{1E09F86A-1C5E-9FC7-3FA0-E4D1A8191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18673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1053</xdr:row>
      <xdr:rowOff>22038</xdr:rowOff>
    </xdr:from>
    <xdr:to>
      <xdr:col>7</xdr:col>
      <xdr:colOff>0</xdr:colOff>
      <xdr:row>1054</xdr:row>
      <xdr:rowOff>616857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xmlns="" id="{3CB23831-1C3E-0992-D3BD-4A51AC4F2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2580897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1054</xdr:row>
      <xdr:rowOff>22031</xdr:rowOff>
    </xdr:from>
    <xdr:to>
      <xdr:col>7</xdr:col>
      <xdr:colOff>0</xdr:colOff>
      <xdr:row>1054</xdr:row>
      <xdr:rowOff>638888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xmlns="" id="{04835BAC-E4C0-F19E-5941-04A23144F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324179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1055</xdr:row>
      <xdr:rowOff>23761</xdr:rowOff>
    </xdr:from>
    <xdr:to>
      <xdr:col>7</xdr:col>
      <xdr:colOff>0</xdr:colOff>
      <xdr:row>1055</xdr:row>
      <xdr:rowOff>691493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xmlns="" id="{A1C81325-22EF-DDBC-6CDB-EA1AAF0FE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39044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1056</xdr:row>
      <xdr:rowOff>23755</xdr:rowOff>
    </xdr:from>
    <xdr:to>
      <xdr:col>7</xdr:col>
      <xdr:colOff>0</xdr:colOff>
      <xdr:row>1056</xdr:row>
      <xdr:rowOff>691487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xmlns="" id="{E2DB3C92-B1FC-3C58-88DC-0708C9E7B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46196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1057</xdr:row>
      <xdr:rowOff>23750</xdr:rowOff>
    </xdr:from>
    <xdr:to>
      <xdr:col>7</xdr:col>
      <xdr:colOff>0</xdr:colOff>
      <xdr:row>1059</xdr:row>
      <xdr:rowOff>15207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xmlns="" id="{4B21C48D-DA6E-C124-01EB-909D39DEC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53348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1058</xdr:row>
      <xdr:rowOff>23744</xdr:rowOff>
    </xdr:from>
    <xdr:to>
      <xdr:col>7</xdr:col>
      <xdr:colOff>0</xdr:colOff>
      <xdr:row>1059</xdr:row>
      <xdr:rowOff>667732</xdr:rowOff>
    </xdr:to>
    <xdr:pic>
      <xdr:nvPicPr>
        <xdr:cNvPr id="2004" name="Picture 2003">
          <a:extLst>
            <a:ext uri="{FF2B5EF4-FFF2-40B4-BE49-F238E27FC236}">
              <a16:creationId xmlns:a16="http://schemas.microsoft.com/office/drawing/2014/main" xmlns="" id="{2D3B863B-833C-512F-46D3-CBDD0FDC7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60500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1059</xdr:row>
      <xdr:rowOff>23739</xdr:rowOff>
    </xdr:from>
    <xdr:to>
      <xdr:col>7</xdr:col>
      <xdr:colOff>0</xdr:colOff>
      <xdr:row>1059</xdr:row>
      <xdr:rowOff>691471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6B8E84CB-51F9-95C0-7B3B-E7895E68C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67652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1060</xdr:row>
      <xdr:rowOff>23734</xdr:rowOff>
    </xdr:from>
    <xdr:to>
      <xdr:col>7</xdr:col>
      <xdr:colOff>0</xdr:colOff>
      <xdr:row>1060</xdr:row>
      <xdr:rowOff>691466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xmlns="" id="{53824D6D-2122-EC78-AB60-3F07AB652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74805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1061</xdr:row>
      <xdr:rowOff>23728</xdr:rowOff>
    </xdr:from>
    <xdr:to>
      <xdr:col>7</xdr:col>
      <xdr:colOff>0</xdr:colOff>
      <xdr:row>1061</xdr:row>
      <xdr:rowOff>691460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xmlns="" id="{0FCE6597-4CB7-0F58-7E1D-E12984802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81957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1062</xdr:row>
      <xdr:rowOff>23722</xdr:rowOff>
    </xdr:from>
    <xdr:to>
      <xdr:col>7</xdr:col>
      <xdr:colOff>0</xdr:colOff>
      <xdr:row>1062</xdr:row>
      <xdr:rowOff>691454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xmlns="" id="{BEFC2FB1-FF9C-E98A-4803-7A3811B42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89109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1063</xdr:row>
      <xdr:rowOff>23767</xdr:rowOff>
    </xdr:from>
    <xdr:to>
      <xdr:col>7</xdr:col>
      <xdr:colOff>0</xdr:colOff>
      <xdr:row>1065</xdr:row>
      <xdr:rowOff>667732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xmlns="" id="{39D92CA4-9524-4533-DE5B-0DC9A520C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896262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1064</xdr:row>
      <xdr:rowOff>23762</xdr:rowOff>
    </xdr:from>
    <xdr:to>
      <xdr:col>7</xdr:col>
      <xdr:colOff>0</xdr:colOff>
      <xdr:row>1065</xdr:row>
      <xdr:rowOff>667732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xmlns="" id="{55C1952C-C7E8-18A5-895E-D939CF41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034144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1065</xdr:row>
      <xdr:rowOff>23756</xdr:rowOff>
    </xdr:from>
    <xdr:to>
      <xdr:col>7</xdr:col>
      <xdr:colOff>0</xdr:colOff>
      <xdr:row>1065</xdr:row>
      <xdr:rowOff>691488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xmlns="" id="{A41E2719-9E20-6D2A-F7C1-B8E4DCFC7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10566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1066</xdr:row>
      <xdr:rowOff>23602</xdr:rowOff>
    </xdr:from>
    <xdr:to>
      <xdr:col>7</xdr:col>
      <xdr:colOff>0</xdr:colOff>
      <xdr:row>1067</xdr:row>
      <xdr:rowOff>649866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xmlns="" id="{A51AC741-42E1-C18A-7BCE-FA0275A7F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1771729"/>
          <a:ext cx="431800" cy="649866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1067</xdr:row>
      <xdr:rowOff>23744</xdr:rowOff>
    </xdr:from>
    <xdr:to>
      <xdr:col>7</xdr:col>
      <xdr:colOff>0</xdr:colOff>
      <xdr:row>1067</xdr:row>
      <xdr:rowOff>691476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xmlns="" id="{5E4859B1-6CE5-4EB9-2E86-F1B0767BC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24689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1068</xdr:row>
      <xdr:rowOff>23740</xdr:rowOff>
    </xdr:from>
    <xdr:to>
      <xdr:col>7</xdr:col>
      <xdr:colOff>0</xdr:colOff>
      <xdr:row>1068</xdr:row>
      <xdr:rowOff>691472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xmlns="" id="{84AED4E8-41D3-9C99-2D0F-396916486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31842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1069</xdr:row>
      <xdr:rowOff>23734</xdr:rowOff>
    </xdr:from>
    <xdr:to>
      <xdr:col>7</xdr:col>
      <xdr:colOff>0</xdr:colOff>
      <xdr:row>1069</xdr:row>
      <xdr:rowOff>691466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xmlns="" id="{42A6D24F-BDF8-F148-F1ED-AAE23CF11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38994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1070</xdr:row>
      <xdr:rowOff>23728</xdr:rowOff>
    </xdr:from>
    <xdr:to>
      <xdr:col>7</xdr:col>
      <xdr:colOff>0</xdr:colOff>
      <xdr:row>1070</xdr:row>
      <xdr:rowOff>691460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xmlns="" id="{DD902F94-3623-BF4D-AA57-1FA544D47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46146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1071</xdr:row>
      <xdr:rowOff>23723</xdr:rowOff>
    </xdr:from>
    <xdr:to>
      <xdr:col>7</xdr:col>
      <xdr:colOff>0</xdr:colOff>
      <xdr:row>1074</xdr:row>
      <xdr:rowOff>667732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A50DF174-91DF-61DB-A027-7DE061FAA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53298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1072</xdr:row>
      <xdr:rowOff>23768</xdr:rowOff>
    </xdr:from>
    <xdr:to>
      <xdr:col>7</xdr:col>
      <xdr:colOff>0</xdr:colOff>
      <xdr:row>1074</xdr:row>
      <xdr:rowOff>667732</xdr:rowOff>
    </xdr:to>
    <xdr:pic>
      <xdr:nvPicPr>
        <xdr:cNvPr id="2032" name="Picture 2031">
          <a:extLst>
            <a:ext uri="{FF2B5EF4-FFF2-40B4-BE49-F238E27FC236}">
              <a16:creationId xmlns:a16="http://schemas.microsoft.com/office/drawing/2014/main" xmlns="" id="{23810556-848D-EF5C-8B14-E7F961F64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60451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1073</xdr:row>
      <xdr:rowOff>23762</xdr:rowOff>
    </xdr:from>
    <xdr:to>
      <xdr:col>7</xdr:col>
      <xdr:colOff>0</xdr:colOff>
      <xdr:row>1074</xdr:row>
      <xdr:rowOff>667732</xdr:rowOff>
    </xdr:to>
    <xdr:pic>
      <xdr:nvPicPr>
        <xdr:cNvPr id="2034" name="Picture 2033">
          <a:extLst>
            <a:ext uri="{FF2B5EF4-FFF2-40B4-BE49-F238E27FC236}">
              <a16:creationId xmlns:a16="http://schemas.microsoft.com/office/drawing/2014/main" xmlns="" id="{36A6C1ED-5644-3A1E-9A87-4589E6A22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67603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1074</xdr:row>
      <xdr:rowOff>23756</xdr:rowOff>
    </xdr:from>
    <xdr:to>
      <xdr:col>7</xdr:col>
      <xdr:colOff>0</xdr:colOff>
      <xdr:row>1074</xdr:row>
      <xdr:rowOff>691488</xdr:rowOff>
    </xdr:to>
    <xdr:pic>
      <xdr:nvPicPr>
        <xdr:cNvPr id="2036" name="Picture 2035">
          <a:extLst>
            <a:ext uri="{FF2B5EF4-FFF2-40B4-BE49-F238E27FC236}">
              <a16:creationId xmlns:a16="http://schemas.microsoft.com/office/drawing/2014/main" xmlns="" id="{FDE3CA32-B94C-C464-FA90-DF8AE5063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74755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1075</xdr:row>
      <xdr:rowOff>96180</xdr:rowOff>
    </xdr:from>
    <xdr:to>
      <xdr:col>7</xdr:col>
      <xdr:colOff>0</xdr:colOff>
      <xdr:row>1075</xdr:row>
      <xdr:rowOff>763912</xdr:rowOff>
    </xdr:to>
    <xdr:pic>
      <xdr:nvPicPr>
        <xdr:cNvPr id="2038" name="Picture 2037">
          <a:extLst>
            <a:ext uri="{FF2B5EF4-FFF2-40B4-BE49-F238E27FC236}">
              <a16:creationId xmlns:a16="http://schemas.microsoft.com/office/drawing/2014/main" xmlns="" id="{1B067D9E-AE3E-FF84-3459-3F856CEA3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82632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1076</xdr:row>
      <xdr:rowOff>23750</xdr:rowOff>
    </xdr:from>
    <xdr:to>
      <xdr:col>7</xdr:col>
      <xdr:colOff>0</xdr:colOff>
      <xdr:row>1078</xdr:row>
      <xdr:rowOff>667732</xdr:rowOff>
    </xdr:to>
    <xdr:pic>
      <xdr:nvPicPr>
        <xdr:cNvPr id="2040" name="Picture 2039">
          <a:extLst>
            <a:ext uri="{FF2B5EF4-FFF2-40B4-BE49-F238E27FC236}">
              <a16:creationId xmlns:a16="http://schemas.microsoft.com/office/drawing/2014/main" xmlns="" id="{46D3DA5C-92EE-9683-1AB2-7482D5DC4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90508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1077</xdr:row>
      <xdr:rowOff>23744</xdr:rowOff>
    </xdr:from>
    <xdr:to>
      <xdr:col>7</xdr:col>
      <xdr:colOff>0</xdr:colOff>
      <xdr:row>1078</xdr:row>
      <xdr:rowOff>667732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xmlns="" id="{8DA02507-6AD1-4EB9-2AEA-864C86AB7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6997660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1078</xdr:row>
      <xdr:rowOff>23739</xdr:rowOff>
    </xdr:from>
    <xdr:to>
      <xdr:col>7</xdr:col>
      <xdr:colOff>0</xdr:colOff>
      <xdr:row>1079</xdr:row>
      <xdr:rowOff>0</xdr:rowOff>
    </xdr:to>
    <xdr:pic>
      <xdr:nvPicPr>
        <xdr:cNvPr id="2044" name="Picture 2043">
          <a:extLst>
            <a:ext uri="{FF2B5EF4-FFF2-40B4-BE49-F238E27FC236}">
              <a16:creationId xmlns:a16="http://schemas.microsoft.com/office/drawing/2014/main" xmlns="" id="{7840F6FC-86D7-2BF9-4D1B-887B7FD19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04812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1079</xdr:row>
      <xdr:rowOff>23734</xdr:rowOff>
    </xdr:from>
    <xdr:to>
      <xdr:col>7</xdr:col>
      <xdr:colOff>0</xdr:colOff>
      <xdr:row>1080</xdr:row>
      <xdr:rowOff>667732</xdr:rowOff>
    </xdr:to>
    <xdr:pic>
      <xdr:nvPicPr>
        <xdr:cNvPr id="2046" name="Picture 2045">
          <a:extLst>
            <a:ext uri="{FF2B5EF4-FFF2-40B4-BE49-F238E27FC236}">
              <a16:creationId xmlns:a16="http://schemas.microsoft.com/office/drawing/2014/main" xmlns="" id="{5592195E-1195-6DBC-CE3B-CBAF1D8A5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11965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1080</xdr:row>
      <xdr:rowOff>23728</xdr:rowOff>
    </xdr:from>
    <xdr:to>
      <xdr:col>7</xdr:col>
      <xdr:colOff>0</xdr:colOff>
      <xdr:row>1080</xdr:row>
      <xdr:rowOff>691460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xmlns="" id="{0200A5FA-37FC-45B5-0278-146EAF80F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19117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1081</xdr:row>
      <xdr:rowOff>24913</xdr:rowOff>
    </xdr:from>
    <xdr:to>
      <xdr:col>7</xdr:col>
      <xdr:colOff>0</xdr:colOff>
      <xdr:row>1081</xdr:row>
      <xdr:rowOff>599795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xmlns="" id="{692B9512-744F-F1FF-8D20-5C72F3BF1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2628145"/>
          <a:ext cx="431800" cy="57488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1082</xdr:row>
      <xdr:rowOff>23764</xdr:rowOff>
    </xdr:from>
    <xdr:to>
      <xdr:col>7</xdr:col>
      <xdr:colOff>0</xdr:colOff>
      <xdr:row>1083</xdr:row>
      <xdr:rowOff>667732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xmlns="" id="{72B06449-BC20-C317-76D6-241EF7673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32516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1083</xdr:row>
      <xdr:rowOff>23759</xdr:rowOff>
    </xdr:from>
    <xdr:to>
      <xdr:col>7</xdr:col>
      <xdr:colOff>0</xdr:colOff>
      <xdr:row>1083</xdr:row>
      <xdr:rowOff>691491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xmlns="" id="{397E3A3F-6D9C-22F8-8516-F57078A08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39669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1084</xdr:row>
      <xdr:rowOff>23754</xdr:rowOff>
    </xdr:from>
    <xdr:to>
      <xdr:col>7</xdr:col>
      <xdr:colOff>0</xdr:colOff>
      <xdr:row>1084</xdr:row>
      <xdr:rowOff>691486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xmlns="" id="{A54B4F53-5522-9659-D159-E529F6B08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46821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1085</xdr:row>
      <xdr:rowOff>23748</xdr:rowOff>
    </xdr:from>
    <xdr:to>
      <xdr:col>7</xdr:col>
      <xdr:colOff>0</xdr:colOff>
      <xdr:row>1091</xdr:row>
      <xdr:rowOff>91405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xmlns="" id="{783C5F96-CF8F-2B6F-7C72-A7A812B8D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53973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1086</xdr:row>
      <xdr:rowOff>23743</xdr:rowOff>
    </xdr:from>
    <xdr:to>
      <xdr:col>7</xdr:col>
      <xdr:colOff>0</xdr:colOff>
      <xdr:row>1091</xdr:row>
      <xdr:rowOff>86707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xmlns="" id="{0583E6DB-DE45-45D1-916F-5D3ABD3C9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6112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1087</xdr:row>
      <xdr:rowOff>23737</xdr:rowOff>
    </xdr:from>
    <xdr:to>
      <xdr:col>7</xdr:col>
      <xdr:colOff>0</xdr:colOff>
      <xdr:row>1091</xdr:row>
      <xdr:rowOff>86707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xmlns="" id="{159F8C3C-70A6-77AB-1331-396529CC2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68277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1088</xdr:row>
      <xdr:rowOff>24377</xdr:rowOff>
    </xdr:from>
    <xdr:to>
      <xdr:col>7</xdr:col>
      <xdr:colOff>0</xdr:colOff>
      <xdr:row>1088</xdr:row>
      <xdr:rowOff>564127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xmlns="" id="{9E5B48DA-477E-5181-B82A-4A5E2D8FE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754364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1089</xdr:row>
      <xdr:rowOff>23723</xdr:rowOff>
    </xdr:from>
    <xdr:to>
      <xdr:col>7</xdr:col>
      <xdr:colOff>0</xdr:colOff>
      <xdr:row>1093</xdr:row>
      <xdr:rowOff>458182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xmlns="" id="{8D938A11-FFDC-21CC-D403-4027B81D1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81314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1090</xdr:row>
      <xdr:rowOff>23768</xdr:rowOff>
    </xdr:from>
    <xdr:to>
      <xdr:col>7</xdr:col>
      <xdr:colOff>0</xdr:colOff>
      <xdr:row>1093</xdr:row>
      <xdr:rowOff>458182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xmlns="" id="{D2B126C5-74AE-3325-13AD-4477F310C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88467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1092</xdr:row>
      <xdr:rowOff>23768</xdr:rowOff>
    </xdr:from>
    <xdr:to>
      <xdr:col>7</xdr:col>
      <xdr:colOff>0</xdr:colOff>
      <xdr:row>1093</xdr:row>
      <xdr:rowOff>667732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xmlns="" id="{DD28673D-998D-A9D1-A3D5-183F3AEB3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097792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1093</xdr:row>
      <xdr:rowOff>23762</xdr:rowOff>
    </xdr:from>
    <xdr:to>
      <xdr:col>7</xdr:col>
      <xdr:colOff>0</xdr:colOff>
      <xdr:row>1093</xdr:row>
      <xdr:rowOff>691494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xmlns="" id="{DBFFA22F-6E20-2DEF-C7FF-E0A567727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04944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1094</xdr:row>
      <xdr:rowOff>23757</xdr:rowOff>
    </xdr:from>
    <xdr:to>
      <xdr:col>7</xdr:col>
      <xdr:colOff>0</xdr:colOff>
      <xdr:row>1094</xdr:row>
      <xdr:rowOff>691489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xmlns="" id="{3CC61FF1-7560-81B8-0D39-18C7F8BE2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12096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1095</xdr:row>
      <xdr:rowOff>23751</xdr:rowOff>
    </xdr:from>
    <xdr:to>
      <xdr:col>7</xdr:col>
      <xdr:colOff>0</xdr:colOff>
      <xdr:row>1095</xdr:row>
      <xdr:rowOff>691483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xmlns="" id="{A18401F2-4A58-F225-3729-3D89D910F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19248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1096</xdr:row>
      <xdr:rowOff>23747</xdr:rowOff>
    </xdr:from>
    <xdr:to>
      <xdr:col>7</xdr:col>
      <xdr:colOff>0</xdr:colOff>
      <xdr:row>1096</xdr:row>
      <xdr:rowOff>691479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xmlns="" id="{F050C881-4972-11FD-B7C3-E7D85E54F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26401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1097</xdr:row>
      <xdr:rowOff>23741</xdr:rowOff>
    </xdr:from>
    <xdr:to>
      <xdr:col>7</xdr:col>
      <xdr:colOff>0</xdr:colOff>
      <xdr:row>1097</xdr:row>
      <xdr:rowOff>691473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xmlns="" id="{83C6C254-04C8-7E7D-30DA-6B1F7EC9D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33553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1098</xdr:row>
      <xdr:rowOff>23735</xdr:rowOff>
    </xdr:from>
    <xdr:to>
      <xdr:col>7</xdr:col>
      <xdr:colOff>0</xdr:colOff>
      <xdr:row>1098</xdr:row>
      <xdr:rowOff>691467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97BFC30B-1BE1-3935-715E-B8D086783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40705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1100</xdr:row>
      <xdr:rowOff>23736</xdr:rowOff>
    </xdr:from>
    <xdr:to>
      <xdr:col>7</xdr:col>
      <xdr:colOff>0</xdr:colOff>
      <xdr:row>1107</xdr:row>
      <xdr:rowOff>448657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xmlns="" id="{E0A2517E-2868-91C5-921D-F6DFFDAEA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50030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1101</xdr:row>
      <xdr:rowOff>23730</xdr:rowOff>
    </xdr:from>
    <xdr:to>
      <xdr:col>7</xdr:col>
      <xdr:colOff>0</xdr:colOff>
      <xdr:row>1107</xdr:row>
      <xdr:rowOff>448657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xmlns="" id="{E26B20F0-599A-5B2B-1B92-618A1491E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57182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1102</xdr:row>
      <xdr:rowOff>23725</xdr:rowOff>
    </xdr:from>
    <xdr:to>
      <xdr:col>7</xdr:col>
      <xdr:colOff>0</xdr:colOff>
      <xdr:row>1107</xdr:row>
      <xdr:rowOff>448657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B8AA173E-DF5A-9856-263B-D57C36CFE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64334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1103</xdr:row>
      <xdr:rowOff>22033</xdr:rowOff>
    </xdr:from>
    <xdr:to>
      <xdr:col>7</xdr:col>
      <xdr:colOff>0</xdr:colOff>
      <xdr:row>1107</xdr:row>
      <xdr:rowOff>397782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xmlns="" id="{D8DC9F64-E44B-E88D-8720-1FF057CEA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7147023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1104</xdr:row>
      <xdr:rowOff>23762</xdr:rowOff>
    </xdr:from>
    <xdr:to>
      <xdr:col>7</xdr:col>
      <xdr:colOff>0</xdr:colOff>
      <xdr:row>1107</xdr:row>
      <xdr:rowOff>448657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xmlns="" id="{F5A0B19D-B091-8AF5-604B-83B5C0CF7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7809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1105</xdr:row>
      <xdr:rowOff>23757</xdr:rowOff>
    </xdr:from>
    <xdr:to>
      <xdr:col>7</xdr:col>
      <xdr:colOff>0</xdr:colOff>
      <xdr:row>1107</xdr:row>
      <xdr:rowOff>448657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5D459ECC-1B44-9CD8-798C-A3AB93E77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85248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1107</xdr:row>
      <xdr:rowOff>23757</xdr:rowOff>
    </xdr:from>
    <xdr:to>
      <xdr:col>7</xdr:col>
      <xdr:colOff>0</xdr:colOff>
      <xdr:row>1107</xdr:row>
      <xdr:rowOff>691489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xmlns="" id="{E79336FA-2324-4547-86BB-951D0BD35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194573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1108</xdr:row>
      <xdr:rowOff>23752</xdr:rowOff>
    </xdr:from>
    <xdr:to>
      <xdr:col>7</xdr:col>
      <xdr:colOff>0</xdr:colOff>
      <xdr:row>1109</xdr:row>
      <xdr:rowOff>0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xmlns="" id="{1355D0F4-2DB7-3A86-A278-6ECB43C6C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01726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1109</xdr:row>
      <xdr:rowOff>23747</xdr:rowOff>
    </xdr:from>
    <xdr:to>
      <xdr:col>7</xdr:col>
      <xdr:colOff>0</xdr:colOff>
      <xdr:row>1110</xdr:row>
      <xdr:rowOff>667732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xmlns="" id="{3E0B46CB-2C65-C1A4-E5F4-C52D20E07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08878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1110</xdr:row>
      <xdr:rowOff>23741</xdr:rowOff>
    </xdr:from>
    <xdr:to>
      <xdr:col>7</xdr:col>
      <xdr:colOff>0</xdr:colOff>
      <xdr:row>1110</xdr:row>
      <xdr:rowOff>691473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xmlns="" id="{B042B03B-8F0C-B5F9-F673-F99C051AD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16030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1111</xdr:row>
      <xdr:rowOff>23736</xdr:rowOff>
    </xdr:from>
    <xdr:to>
      <xdr:col>7</xdr:col>
      <xdr:colOff>0</xdr:colOff>
      <xdr:row>1113</xdr:row>
      <xdr:rowOff>448657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xmlns="" id="{CD39B7EE-0662-AF49-2392-2B32BD7D2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23182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1116</xdr:row>
      <xdr:rowOff>23743</xdr:rowOff>
    </xdr:from>
    <xdr:to>
      <xdr:col>7</xdr:col>
      <xdr:colOff>0</xdr:colOff>
      <xdr:row>1117</xdr:row>
      <xdr:rowOff>667732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xmlns="" id="{52B4E801-B0A5-0D2D-99CF-80A02D677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4400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1117</xdr:row>
      <xdr:rowOff>23737</xdr:rowOff>
    </xdr:from>
    <xdr:to>
      <xdr:col>7</xdr:col>
      <xdr:colOff>0</xdr:colOff>
      <xdr:row>1117</xdr:row>
      <xdr:rowOff>691469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xmlns="" id="{ECA03F2D-F657-BB6C-71E8-1BE8CA7F1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51157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1118</xdr:row>
      <xdr:rowOff>23732</xdr:rowOff>
    </xdr:from>
    <xdr:to>
      <xdr:col>7</xdr:col>
      <xdr:colOff>0</xdr:colOff>
      <xdr:row>1118</xdr:row>
      <xdr:rowOff>691464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xmlns="" id="{C5B49847-7E69-C9EE-8821-D5F62FE08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58309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1119</xdr:row>
      <xdr:rowOff>23727</xdr:rowOff>
    </xdr:from>
    <xdr:to>
      <xdr:col>7</xdr:col>
      <xdr:colOff>0</xdr:colOff>
      <xdr:row>1119</xdr:row>
      <xdr:rowOff>691459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xmlns="" id="{93CDC391-6B38-E1C7-30BB-6449CB47C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65462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1120</xdr:row>
      <xdr:rowOff>23721</xdr:rowOff>
    </xdr:from>
    <xdr:to>
      <xdr:col>7</xdr:col>
      <xdr:colOff>0</xdr:colOff>
      <xdr:row>1120</xdr:row>
      <xdr:rowOff>691453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xmlns="" id="{928160B3-97AE-13AD-11EE-D68AB8C66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72614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1121</xdr:row>
      <xdr:rowOff>24360</xdr:rowOff>
    </xdr:from>
    <xdr:to>
      <xdr:col>7</xdr:col>
      <xdr:colOff>0</xdr:colOff>
      <xdr:row>1121</xdr:row>
      <xdr:rowOff>564110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xmlns="" id="{9FB9DD1E-3F86-7431-FAD6-03A64CBA2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797729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1122</xdr:row>
      <xdr:rowOff>23756</xdr:rowOff>
    </xdr:from>
    <xdr:to>
      <xdr:col>7</xdr:col>
      <xdr:colOff>0</xdr:colOff>
      <xdr:row>1122</xdr:row>
      <xdr:rowOff>691488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xmlns="" id="{415D9922-B3A5-E5EE-23F1-8D1C406C5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8565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1123</xdr:row>
      <xdr:rowOff>23751</xdr:rowOff>
    </xdr:from>
    <xdr:to>
      <xdr:col>7</xdr:col>
      <xdr:colOff>0</xdr:colOff>
      <xdr:row>1123</xdr:row>
      <xdr:rowOff>691483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xmlns="" id="{28B77384-B097-53D4-43F1-C884A9F0E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92803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1124</xdr:row>
      <xdr:rowOff>23746</xdr:rowOff>
    </xdr:from>
    <xdr:to>
      <xdr:col>7</xdr:col>
      <xdr:colOff>0</xdr:colOff>
      <xdr:row>1124</xdr:row>
      <xdr:rowOff>691478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xmlns="" id="{80BED732-B32C-2006-1EB6-54BEE9EF1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99956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1125</xdr:row>
      <xdr:rowOff>23740</xdr:rowOff>
    </xdr:from>
    <xdr:to>
      <xdr:col>7</xdr:col>
      <xdr:colOff>0</xdr:colOff>
      <xdr:row>1125</xdr:row>
      <xdr:rowOff>691472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xmlns="" id="{01498655-8689-E11E-7565-5855C3D0B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07108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1126</xdr:row>
      <xdr:rowOff>23735</xdr:rowOff>
    </xdr:from>
    <xdr:to>
      <xdr:col>7</xdr:col>
      <xdr:colOff>0</xdr:colOff>
      <xdr:row>1126</xdr:row>
      <xdr:rowOff>691467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xmlns="" id="{1C52DAF7-52B4-18A1-6E5D-3717957AF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14260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1127</xdr:row>
      <xdr:rowOff>23729</xdr:rowOff>
    </xdr:from>
    <xdr:to>
      <xdr:col>7</xdr:col>
      <xdr:colOff>0</xdr:colOff>
      <xdr:row>1127</xdr:row>
      <xdr:rowOff>691461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xmlns="" id="{F9BD98C9-2109-16A0-D137-A5C16BC8D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21412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1128</xdr:row>
      <xdr:rowOff>23725</xdr:rowOff>
    </xdr:from>
    <xdr:to>
      <xdr:col>7</xdr:col>
      <xdr:colOff>0</xdr:colOff>
      <xdr:row>1129</xdr:row>
      <xdr:rowOff>0</xdr:rowOff>
    </xdr:to>
    <xdr:pic>
      <xdr:nvPicPr>
        <xdr:cNvPr id="2132" name="Picture 2131">
          <a:extLst>
            <a:ext uri="{FF2B5EF4-FFF2-40B4-BE49-F238E27FC236}">
              <a16:creationId xmlns:a16="http://schemas.microsoft.com/office/drawing/2014/main" xmlns="" id="{DA3F399F-C6D3-9BAD-7FAB-D7E83D4A9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28564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1129</xdr:row>
      <xdr:rowOff>23769</xdr:rowOff>
    </xdr:from>
    <xdr:to>
      <xdr:col>7</xdr:col>
      <xdr:colOff>0</xdr:colOff>
      <xdr:row>1130</xdr:row>
      <xdr:rowOff>667732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xmlns="" id="{883D7042-C0B7-4FC9-17CD-DCE215D1F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35717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1130</xdr:row>
      <xdr:rowOff>23763</xdr:rowOff>
    </xdr:from>
    <xdr:to>
      <xdr:col>7</xdr:col>
      <xdr:colOff>0</xdr:colOff>
      <xdr:row>1130</xdr:row>
      <xdr:rowOff>691495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xmlns="" id="{7D41AD6C-C2FF-737A-EFF4-989344A51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42869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1133</xdr:row>
      <xdr:rowOff>23722</xdr:rowOff>
    </xdr:from>
    <xdr:to>
      <xdr:col>7</xdr:col>
      <xdr:colOff>0</xdr:colOff>
      <xdr:row>1134</xdr:row>
      <xdr:rowOff>667732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xmlns="" id="{5FD55AA6-97EA-9EBE-1F2C-AFA5E8009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55272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1134</xdr:row>
      <xdr:rowOff>23766</xdr:rowOff>
    </xdr:from>
    <xdr:to>
      <xdr:col>7</xdr:col>
      <xdr:colOff>0</xdr:colOff>
      <xdr:row>1134</xdr:row>
      <xdr:rowOff>691498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xmlns="" id="{8D332D1A-343D-76F8-30D7-5FB07216A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624251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1135</xdr:row>
      <xdr:rowOff>23761</xdr:rowOff>
    </xdr:from>
    <xdr:to>
      <xdr:col>7</xdr:col>
      <xdr:colOff>0</xdr:colOff>
      <xdr:row>1135</xdr:row>
      <xdr:rowOff>691493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xmlns="" id="{CD3DFFC0-7F7A-5E56-0327-07C5CD572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69577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1136</xdr:row>
      <xdr:rowOff>23756</xdr:rowOff>
    </xdr:from>
    <xdr:to>
      <xdr:col>7</xdr:col>
      <xdr:colOff>0</xdr:colOff>
      <xdr:row>1136</xdr:row>
      <xdr:rowOff>691488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xmlns="" id="{E4FC5C8F-D042-C85F-ED7E-60330BD35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76729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1137</xdr:row>
      <xdr:rowOff>23750</xdr:rowOff>
    </xdr:from>
    <xdr:to>
      <xdr:col>7</xdr:col>
      <xdr:colOff>0</xdr:colOff>
      <xdr:row>1137</xdr:row>
      <xdr:rowOff>691482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xmlns="" id="{399F70F7-E190-0938-4C4D-07D5ADFCD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83881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1138</xdr:row>
      <xdr:rowOff>23744</xdr:rowOff>
    </xdr:from>
    <xdr:to>
      <xdr:col>7</xdr:col>
      <xdr:colOff>0</xdr:colOff>
      <xdr:row>1138</xdr:row>
      <xdr:rowOff>691476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xmlns="" id="{9754A56C-61AF-FA8D-6861-0950504BC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91033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1139</xdr:row>
      <xdr:rowOff>23740</xdr:rowOff>
    </xdr:from>
    <xdr:to>
      <xdr:col>7</xdr:col>
      <xdr:colOff>0</xdr:colOff>
      <xdr:row>1139</xdr:row>
      <xdr:rowOff>691472</xdr:rowOff>
    </xdr:to>
    <xdr:pic>
      <xdr:nvPicPr>
        <xdr:cNvPr id="2150" name="Picture 2149">
          <a:extLst>
            <a:ext uri="{FF2B5EF4-FFF2-40B4-BE49-F238E27FC236}">
              <a16:creationId xmlns:a16="http://schemas.microsoft.com/office/drawing/2014/main" xmlns="" id="{BB293A62-E8C6-2C49-A8A2-080122717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398186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1141</xdr:row>
      <xdr:rowOff>23740</xdr:rowOff>
    </xdr:from>
    <xdr:to>
      <xdr:col>7</xdr:col>
      <xdr:colOff>0</xdr:colOff>
      <xdr:row>1141</xdr:row>
      <xdr:rowOff>691472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xmlns="" id="{05E44A7D-3228-D006-28F4-927EDE0C7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07511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1142</xdr:row>
      <xdr:rowOff>23734</xdr:rowOff>
    </xdr:from>
    <xdr:to>
      <xdr:col>7</xdr:col>
      <xdr:colOff>0</xdr:colOff>
      <xdr:row>1142</xdr:row>
      <xdr:rowOff>691466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xmlns="" id="{5193529A-036F-79B1-B20F-B9D568631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14663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1143</xdr:row>
      <xdr:rowOff>23729</xdr:rowOff>
    </xdr:from>
    <xdr:to>
      <xdr:col>7</xdr:col>
      <xdr:colOff>0</xdr:colOff>
      <xdr:row>1143</xdr:row>
      <xdr:rowOff>691461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xmlns="" id="{AD8D99CB-968F-98B7-5246-E9D4AB05C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21815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1113</xdr:row>
      <xdr:rowOff>24381</xdr:rowOff>
    </xdr:from>
    <xdr:to>
      <xdr:col>7</xdr:col>
      <xdr:colOff>0</xdr:colOff>
      <xdr:row>1113</xdr:row>
      <xdr:rowOff>564131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xmlns="" id="{F0784C66-D821-7F43-45AC-CB8F6822A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325140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1114</xdr:row>
      <xdr:rowOff>24372</xdr:rowOff>
    </xdr:from>
    <xdr:to>
      <xdr:col>7</xdr:col>
      <xdr:colOff>0</xdr:colOff>
      <xdr:row>1117</xdr:row>
      <xdr:rowOff>316472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xmlns="" id="{C8E15B5A-CB65-81A7-F64A-34965AF63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23839873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1145</xdr:row>
      <xdr:rowOff>23761</xdr:rowOff>
    </xdr:from>
    <xdr:to>
      <xdr:col>7</xdr:col>
      <xdr:colOff>0</xdr:colOff>
      <xdr:row>1146</xdr:row>
      <xdr:rowOff>667732</xdr:rowOff>
    </xdr:to>
    <xdr:pic>
      <xdr:nvPicPr>
        <xdr:cNvPr id="2162" name="Picture 2161">
          <a:extLst>
            <a:ext uri="{FF2B5EF4-FFF2-40B4-BE49-F238E27FC236}">
              <a16:creationId xmlns:a16="http://schemas.microsoft.com/office/drawing/2014/main" xmlns="" id="{53451423-3640-329D-17E9-79BA18A7C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33585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1146</xdr:row>
      <xdr:rowOff>23756</xdr:rowOff>
    </xdr:from>
    <xdr:to>
      <xdr:col>7</xdr:col>
      <xdr:colOff>0</xdr:colOff>
      <xdr:row>1146</xdr:row>
      <xdr:rowOff>691488</xdr:rowOff>
    </xdr:to>
    <xdr:pic>
      <xdr:nvPicPr>
        <xdr:cNvPr id="2164" name="Picture 2163">
          <a:extLst>
            <a:ext uri="{FF2B5EF4-FFF2-40B4-BE49-F238E27FC236}">
              <a16:creationId xmlns:a16="http://schemas.microsoft.com/office/drawing/2014/main" xmlns="" id="{C07BE668-5702-5A7F-66F8-1710062D0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40737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1147</xdr:row>
      <xdr:rowOff>23750</xdr:rowOff>
    </xdr:from>
    <xdr:to>
      <xdr:col>7</xdr:col>
      <xdr:colOff>0</xdr:colOff>
      <xdr:row>1147</xdr:row>
      <xdr:rowOff>691482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xmlns="" id="{29C9C128-3992-0093-3B27-5A463646F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47889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1148</xdr:row>
      <xdr:rowOff>23744</xdr:rowOff>
    </xdr:from>
    <xdr:to>
      <xdr:col>7</xdr:col>
      <xdr:colOff>0</xdr:colOff>
      <xdr:row>1149</xdr:row>
      <xdr:rowOff>672426</xdr:rowOff>
    </xdr:to>
    <xdr:pic>
      <xdr:nvPicPr>
        <xdr:cNvPr id="2168" name="Picture 2167">
          <a:extLst>
            <a:ext uri="{FF2B5EF4-FFF2-40B4-BE49-F238E27FC236}">
              <a16:creationId xmlns:a16="http://schemas.microsoft.com/office/drawing/2014/main" xmlns="" id="{238B04FD-C2F7-7ACB-F886-F362C2E9E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55041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1149</xdr:row>
      <xdr:rowOff>23740</xdr:rowOff>
    </xdr:from>
    <xdr:to>
      <xdr:col>7</xdr:col>
      <xdr:colOff>0</xdr:colOff>
      <xdr:row>1149</xdr:row>
      <xdr:rowOff>691472</xdr:rowOff>
    </xdr:to>
    <xdr:pic>
      <xdr:nvPicPr>
        <xdr:cNvPr id="2170" name="Picture 2169">
          <a:extLst>
            <a:ext uri="{FF2B5EF4-FFF2-40B4-BE49-F238E27FC236}">
              <a16:creationId xmlns:a16="http://schemas.microsoft.com/office/drawing/2014/main" xmlns="" id="{62A1C2B9-3DBB-F998-44AF-692552750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62194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1150</xdr:row>
      <xdr:rowOff>23734</xdr:rowOff>
    </xdr:from>
    <xdr:to>
      <xdr:col>7</xdr:col>
      <xdr:colOff>0</xdr:colOff>
      <xdr:row>1151</xdr:row>
      <xdr:rowOff>667732</xdr:rowOff>
    </xdr:to>
    <xdr:pic>
      <xdr:nvPicPr>
        <xdr:cNvPr id="2172" name="Picture 2171">
          <a:extLst>
            <a:ext uri="{FF2B5EF4-FFF2-40B4-BE49-F238E27FC236}">
              <a16:creationId xmlns:a16="http://schemas.microsoft.com/office/drawing/2014/main" xmlns="" id="{FBBF6A27-FD85-3D1E-BE97-F4E5FF47B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69346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1151</xdr:row>
      <xdr:rowOff>23728</xdr:rowOff>
    </xdr:from>
    <xdr:to>
      <xdr:col>7</xdr:col>
      <xdr:colOff>0</xdr:colOff>
      <xdr:row>1151</xdr:row>
      <xdr:rowOff>691460</xdr:rowOff>
    </xdr:to>
    <xdr:pic>
      <xdr:nvPicPr>
        <xdr:cNvPr id="2174" name="Picture 2173">
          <a:extLst>
            <a:ext uri="{FF2B5EF4-FFF2-40B4-BE49-F238E27FC236}">
              <a16:creationId xmlns:a16="http://schemas.microsoft.com/office/drawing/2014/main" xmlns="" id="{9F6FA72B-3735-A075-DA43-FB0BDCE57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76498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1152</xdr:row>
      <xdr:rowOff>23723</xdr:rowOff>
    </xdr:from>
    <xdr:to>
      <xdr:col>7</xdr:col>
      <xdr:colOff>0</xdr:colOff>
      <xdr:row>1153</xdr:row>
      <xdr:rowOff>667732</xdr:rowOff>
    </xdr:to>
    <xdr:pic>
      <xdr:nvPicPr>
        <xdr:cNvPr id="2176" name="Picture 2175">
          <a:extLst>
            <a:ext uri="{FF2B5EF4-FFF2-40B4-BE49-F238E27FC236}">
              <a16:creationId xmlns:a16="http://schemas.microsoft.com/office/drawing/2014/main" xmlns="" id="{20D41B34-BF4A-888D-31D6-3D0F285F5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83650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1153</xdr:row>
      <xdr:rowOff>23768</xdr:rowOff>
    </xdr:from>
    <xdr:to>
      <xdr:col>7</xdr:col>
      <xdr:colOff>0</xdr:colOff>
      <xdr:row>1153</xdr:row>
      <xdr:rowOff>691500</xdr:rowOff>
    </xdr:to>
    <xdr:pic>
      <xdr:nvPicPr>
        <xdr:cNvPr id="2178" name="Picture 2177">
          <a:extLst>
            <a:ext uri="{FF2B5EF4-FFF2-40B4-BE49-F238E27FC236}">
              <a16:creationId xmlns:a16="http://schemas.microsoft.com/office/drawing/2014/main" xmlns="" id="{9A4DC793-DBAA-D399-9A06-D67E0A554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90803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1154</xdr:row>
      <xdr:rowOff>23762</xdr:rowOff>
    </xdr:from>
    <xdr:to>
      <xdr:col>7</xdr:col>
      <xdr:colOff>0</xdr:colOff>
      <xdr:row>1154</xdr:row>
      <xdr:rowOff>691494</xdr:rowOff>
    </xdr:to>
    <xdr:pic>
      <xdr:nvPicPr>
        <xdr:cNvPr id="2180" name="Picture 2179">
          <a:extLst>
            <a:ext uri="{FF2B5EF4-FFF2-40B4-BE49-F238E27FC236}">
              <a16:creationId xmlns:a16="http://schemas.microsoft.com/office/drawing/2014/main" xmlns="" id="{1724EC1A-88F1-97B9-768C-33803C932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497955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1155</xdr:row>
      <xdr:rowOff>23756</xdr:rowOff>
    </xdr:from>
    <xdr:to>
      <xdr:col>7</xdr:col>
      <xdr:colOff>0</xdr:colOff>
      <xdr:row>1155</xdr:row>
      <xdr:rowOff>691488</xdr:rowOff>
    </xdr:to>
    <xdr:pic>
      <xdr:nvPicPr>
        <xdr:cNvPr id="2182" name="Picture 2181">
          <a:extLst>
            <a:ext uri="{FF2B5EF4-FFF2-40B4-BE49-F238E27FC236}">
              <a16:creationId xmlns:a16="http://schemas.microsoft.com/office/drawing/2014/main" xmlns="" id="{55B5022F-7019-1666-ED56-874A24490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05107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1156</xdr:row>
      <xdr:rowOff>24346</xdr:rowOff>
    </xdr:from>
    <xdr:to>
      <xdr:col>7</xdr:col>
      <xdr:colOff>0</xdr:colOff>
      <xdr:row>1159</xdr:row>
      <xdr:rowOff>539750</xdr:rowOff>
    </xdr:to>
    <xdr:pic>
      <xdr:nvPicPr>
        <xdr:cNvPr id="2184" name="Picture 2183">
          <a:extLst>
            <a:ext uri="{FF2B5EF4-FFF2-40B4-BE49-F238E27FC236}">
              <a16:creationId xmlns:a16="http://schemas.microsoft.com/office/drawing/2014/main" xmlns="" id="{32AFAD1A-FC44-2B2F-B988-E0138208E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122658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1157</xdr:row>
      <xdr:rowOff>23742</xdr:rowOff>
    </xdr:from>
    <xdr:to>
      <xdr:col>7</xdr:col>
      <xdr:colOff>0</xdr:colOff>
      <xdr:row>1159</xdr:row>
      <xdr:rowOff>667732</xdr:rowOff>
    </xdr:to>
    <xdr:pic>
      <xdr:nvPicPr>
        <xdr:cNvPr id="2186" name="Picture 2185">
          <a:extLst>
            <a:ext uri="{FF2B5EF4-FFF2-40B4-BE49-F238E27FC236}">
              <a16:creationId xmlns:a16="http://schemas.microsoft.com/office/drawing/2014/main" xmlns="" id="{AF6D758F-0527-2542-1BB4-5F2009859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18144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1158</xdr:row>
      <xdr:rowOff>23737</xdr:rowOff>
    </xdr:from>
    <xdr:to>
      <xdr:col>7</xdr:col>
      <xdr:colOff>0</xdr:colOff>
      <xdr:row>1159</xdr:row>
      <xdr:rowOff>667732</xdr:rowOff>
    </xdr:to>
    <xdr:pic>
      <xdr:nvPicPr>
        <xdr:cNvPr id="2188" name="Picture 2187">
          <a:extLst>
            <a:ext uri="{FF2B5EF4-FFF2-40B4-BE49-F238E27FC236}">
              <a16:creationId xmlns:a16="http://schemas.microsoft.com/office/drawing/2014/main" xmlns="" id="{80CB6630-5DE2-BA5C-59D5-A278F6C63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2529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1159</xdr:row>
      <xdr:rowOff>23732</xdr:rowOff>
    </xdr:from>
    <xdr:to>
      <xdr:col>7</xdr:col>
      <xdr:colOff>0</xdr:colOff>
      <xdr:row>1159</xdr:row>
      <xdr:rowOff>691464</xdr:rowOff>
    </xdr:to>
    <xdr:pic>
      <xdr:nvPicPr>
        <xdr:cNvPr id="2190" name="Picture 2189">
          <a:extLst>
            <a:ext uri="{FF2B5EF4-FFF2-40B4-BE49-F238E27FC236}">
              <a16:creationId xmlns:a16="http://schemas.microsoft.com/office/drawing/2014/main" xmlns="" id="{77654057-FC41-F844-6071-FAB673837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32448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1160</xdr:row>
      <xdr:rowOff>23726</xdr:rowOff>
    </xdr:from>
    <xdr:to>
      <xdr:col>7</xdr:col>
      <xdr:colOff>0</xdr:colOff>
      <xdr:row>1164</xdr:row>
      <xdr:rowOff>667732</xdr:rowOff>
    </xdr:to>
    <xdr:pic>
      <xdr:nvPicPr>
        <xdr:cNvPr id="2192" name="Picture 2191">
          <a:extLst>
            <a:ext uri="{FF2B5EF4-FFF2-40B4-BE49-F238E27FC236}">
              <a16:creationId xmlns:a16="http://schemas.microsoft.com/office/drawing/2014/main" xmlns="" id="{F0751464-9524-C9D0-4D2D-478A5EA6F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39601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1161</xdr:row>
      <xdr:rowOff>23770</xdr:rowOff>
    </xdr:from>
    <xdr:to>
      <xdr:col>7</xdr:col>
      <xdr:colOff>0</xdr:colOff>
      <xdr:row>1164</xdr:row>
      <xdr:rowOff>667732</xdr:rowOff>
    </xdr:to>
    <xdr:pic>
      <xdr:nvPicPr>
        <xdr:cNvPr id="2194" name="Picture 2193">
          <a:extLst>
            <a:ext uri="{FF2B5EF4-FFF2-40B4-BE49-F238E27FC236}">
              <a16:creationId xmlns:a16="http://schemas.microsoft.com/office/drawing/2014/main" xmlns="" id="{CB4ED342-ECA9-1851-449B-31701A044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46753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1162</xdr:row>
      <xdr:rowOff>23765</xdr:rowOff>
    </xdr:from>
    <xdr:to>
      <xdr:col>7</xdr:col>
      <xdr:colOff>0</xdr:colOff>
      <xdr:row>1164</xdr:row>
      <xdr:rowOff>667732</xdr:rowOff>
    </xdr:to>
    <xdr:pic>
      <xdr:nvPicPr>
        <xdr:cNvPr id="2196" name="Picture 2195">
          <a:extLst>
            <a:ext uri="{FF2B5EF4-FFF2-40B4-BE49-F238E27FC236}">
              <a16:creationId xmlns:a16="http://schemas.microsoft.com/office/drawing/2014/main" xmlns="" id="{7D7B522B-1158-0D65-05F1-DC8E7951B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53905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1163</xdr:row>
      <xdr:rowOff>23760</xdr:rowOff>
    </xdr:from>
    <xdr:to>
      <xdr:col>7</xdr:col>
      <xdr:colOff>0</xdr:colOff>
      <xdr:row>1164</xdr:row>
      <xdr:rowOff>667732</xdr:rowOff>
    </xdr:to>
    <xdr:pic>
      <xdr:nvPicPr>
        <xdr:cNvPr id="2198" name="Picture 2197">
          <a:extLst>
            <a:ext uri="{FF2B5EF4-FFF2-40B4-BE49-F238E27FC236}">
              <a16:creationId xmlns:a16="http://schemas.microsoft.com/office/drawing/2014/main" xmlns="" id="{710C01B2-AE7C-37B3-CFA0-623C83E7E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61058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1164</xdr:row>
      <xdr:rowOff>23754</xdr:rowOff>
    </xdr:from>
    <xdr:to>
      <xdr:col>7</xdr:col>
      <xdr:colOff>0</xdr:colOff>
      <xdr:row>1164</xdr:row>
      <xdr:rowOff>691486</xdr:rowOff>
    </xdr:to>
    <xdr:pic>
      <xdr:nvPicPr>
        <xdr:cNvPr id="2200" name="Picture 2199">
          <a:extLst>
            <a:ext uri="{FF2B5EF4-FFF2-40B4-BE49-F238E27FC236}">
              <a16:creationId xmlns:a16="http://schemas.microsoft.com/office/drawing/2014/main" xmlns="" id="{F1B34A24-1601-61EE-FF80-9B589E5CD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68210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1165</xdr:row>
      <xdr:rowOff>23749</xdr:rowOff>
    </xdr:from>
    <xdr:to>
      <xdr:col>7</xdr:col>
      <xdr:colOff>0</xdr:colOff>
      <xdr:row>1165</xdr:row>
      <xdr:rowOff>691481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DEC3A954-BE14-F437-5550-785B822F9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75362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1166</xdr:row>
      <xdr:rowOff>24338</xdr:rowOff>
    </xdr:from>
    <xdr:to>
      <xdr:col>7</xdr:col>
      <xdr:colOff>0</xdr:colOff>
      <xdr:row>1166</xdr:row>
      <xdr:rowOff>564088</xdr:rowOff>
    </xdr:to>
    <xdr:pic>
      <xdr:nvPicPr>
        <xdr:cNvPr id="2204" name="Picture 2203">
          <a:extLst>
            <a:ext uri="{FF2B5EF4-FFF2-40B4-BE49-F238E27FC236}">
              <a16:creationId xmlns:a16="http://schemas.microsoft.com/office/drawing/2014/main" xmlns="" id="{86A5D60D-5F52-AE48-37EA-6BC42D062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8252061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1167</xdr:row>
      <xdr:rowOff>24379</xdr:rowOff>
    </xdr:from>
    <xdr:to>
      <xdr:col>7</xdr:col>
      <xdr:colOff>0</xdr:colOff>
      <xdr:row>1168</xdr:row>
      <xdr:rowOff>539750</xdr:rowOff>
    </xdr:to>
    <xdr:pic>
      <xdr:nvPicPr>
        <xdr:cNvPr id="2206" name="Picture 2205">
          <a:extLst>
            <a:ext uri="{FF2B5EF4-FFF2-40B4-BE49-F238E27FC236}">
              <a16:creationId xmlns:a16="http://schemas.microsoft.com/office/drawing/2014/main" xmlns="" id="{E82EA36E-01B9-C0A7-9A78-0A5AB5EAA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8840577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1168</xdr:row>
      <xdr:rowOff>23726</xdr:rowOff>
    </xdr:from>
    <xdr:to>
      <xdr:col>7</xdr:col>
      <xdr:colOff>0</xdr:colOff>
      <xdr:row>1168</xdr:row>
      <xdr:rowOff>691458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354F548F-CD11-3958-E14D-280B93C86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594283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1169</xdr:row>
      <xdr:rowOff>22033</xdr:rowOff>
    </xdr:from>
    <xdr:to>
      <xdr:col>7</xdr:col>
      <xdr:colOff>0</xdr:colOff>
      <xdr:row>1170</xdr:row>
      <xdr:rowOff>616857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xmlns="" id="{9154BBB9-C0E5-65FF-9068-FF4D11C02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0141930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1170</xdr:row>
      <xdr:rowOff>23763</xdr:rowOff>
    </xdr:from>
    <xdr:to>
      <xdr:col>7</xdr:col>
      <xdr:colOff>0</xdr:colOff>
      <xdr:row>1170</xdr:row>
      <xdr:rowOff>691495</xdr:rowOff>
    </xdr:to>
    <xdr:pic>
      <xdr:nvPicPr>
        <xdr:cNvPr id="2212" name="Picture 2211">
          <a:extLst>
            <a:ext uri="{FF2B5EF4-FFF2-40B4-BE49-F238E27FC236}">
              <a16:creationId xmlns:a16="http://schemas.microsoft.com/office/drawing/2014/main" xmlns="" id="{A7C65344-9D2E-9E3B-EFB9-ED80ADA24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08045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1171</xdr:row>
      <xdr:rowOff>23757</xdr:rowOff>
    </xdr:from>
    <xdr:to>
      <xdr:col>7</xdr:col>
      <xdr:colOff>0</xdr:colOff>
      <xdr:row>1172</xdr:row>
      <xdr:rowOff>667732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E5F03255-B971-9980-A576-F9B891704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15197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1172</xdr:row>
      <xdr:rowOff>23752</xdr:rowOff>
    </xdr:from>
    <xdr:to>
      <xdr:col>7</xdr:col>
      <xdr:colOff>0</xdr:colOff>
      <xdr:row>1172</xdr:row>
      <xdr:rowOff>691484</xdr:rowOff>
    </xdr:to>
    <xdr:pic>
      <xdr:nvPicPr>
        <xdr:cNvPr id="2216" name="Picture 2215">
          <a:extLst>
            <a:ext uri="{FF2B5EF4-FFF2-40B4-BE49-F238E27FC236}">
              <a16:creationId xmlns:a16="http://schemas.microsoft.com/office/drawing/2014/main" xmlns="" id="{5760C485-220F-FFE9-B039-A278FAEC7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22350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1173</xdr:row>
      <xdr:rowOff>23747</xdr:rowOff>
    </xdr:from>
    <xdr:to>
      <xdr:col>7</xdr:col>
      <xdr:colOff>0</xdr:colOff>
      <xdr:row>1173</xdr:row>
      <xdr:rowOff>691479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xmlns="" id="{E1AB1137-F57C-F4DD-DB05-C57D33988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29502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1174</xdr:row>
      <xdr:rowOff>23741</xdr:rowOff>
    </xdr:from>
    <xdr:to>
      <xdr:col>7</xdr:col>
      <xdr:colOff>0</xdr:colOff>
      <xdr:row>1179</xdr:row>
      <xdr:rowOff>448657</xdr:rowOff>
    </xdr:to>
    <xdr:pic>
      <xdr:nvPicPr>
        <xdr:cNvPr id="2220" name="Picture 2219">
          <a:extLst>
            <a:ext uri="{FF2B5EF4-FFF2-40B4-BE49-F238E27FC236}">
              <a16:creationId xmlns:a16="http://schemas.microsoft.com/office/drawing/2014/main" xmlns="" id="{C6CFAC83-017A-B9DB-5DBA-11891F82B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36654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1175</xdr:row>
      <xdr:rowOff>23736</xdr:rowOff>
    </xdr:from>
    <xdr:to>
      <xdr:col>7</xdr:col>
      <xdr:colOff>0</xdr:colOff>
      <xdr:row>1179</xdr:row>
      <xdr:rowOff>448657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xmlns="" id="{3C530B56-2842-53CD-4AA2-04F1311B8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4380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1176</xdr:row>
      <xdr:rowOff>23730</xdr:rowOff>
    </xdr:from>
    <xdr:to>
      <xdr:col>7</xdr:col>
      <xdr:colOff>0</xdr:colOff>
      <xdr:row>1179</xdr:row>
      <xdr:rowOff>448657</xdr:rowOff>
    </xdr:to>
    <xdr:pic>
      <xdr:nvPicPr>
        <xdr:cNvPr id="2224" name="Picture 2223">
          <a:extLst>
            <a:ext uri="{FF2B5EF4-FFF2-40B4-BE49-F238E27FC236}">
              <a16:creationId xmlns:a16="http://schemas.microsoft.com/office/drawing/2014/main" xmlns="" id="{BCE76484-7231-E89B-83F8-507DE6B75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50958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1177</xdr:row>
      <xdr:rowOff>23725</xdr:rowOff>
    </xdr:from>
    <xdr:to>
      <xdr:col>7</xdr:col>
      <xdr:colOff>0</xdr:colOff>
      <xdr:row>1179</xdr:row>
      <xdr:rowOff>448657</xdr:rowOff>
    </xdr:to>
    <xdr:pic>
      <xdr:nvPicPr>
        <xdr:cNvPr id="2226" name="Picture 2225">
          <a:extLst>
            <a:ext uri="{FF2B5EF4-FFF2-40B4-BE49-F238E27FC236}">
              <a16:creationId xmlns:a16="http://schemas.microsoft.com/office/drawing/2014/main" xmlns="" id="{F5825098-1C54-6313-7BDD-33944AEC5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58110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1179</xdr:row>
      <xdr:rowOff>23726</xdr:rowOff>
    </xdr:from>
    <xdr:to>
      <xdr:col>7</xdr:col>
      <xdr:colOff>0</xdr:colOff>
      <xdr:row>1179</xdr:row>
      <xdr:rowOff>691458</xdr:rowOff>
    </xdr:to>
    <xdr:pic>
      <xdr:nvPicPr>
        <xdr:cNvPr id="2228" name="Picture 2227">
          <a:extLst>
            <a:ext uri="{FF2B5EF4-FFF2-40B4-BE49-F238E27FC236}">
              <a16:creationId xmlns:a16="http://schemas.microsoft.com/office/drawing/2014/main" xmlns="" id="{A5352EF8-F7CA-3B50-C309-0C43BECBC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67435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1180</xdr:row>
      <xdr:rowOff>23770</xdr:rowOff>
    </xdr:from>
    <xdr:to>
      <xdr:col>7</xdr:col>
      <xdr:colOff>0</xdr:colOff>
      <xdr:row>1182</xdr:row>
      <xdr:rowOff>667732</xdr:rowOff>
    </xdr:to>
    <xdr:pic>
      <xdr:nvPicPr>
        <xdr:cNvPr id="2230" name="Picture 2229">
          <a:extLst>
            <a:ext uri="{FF2B5EF4-FFF2-40B4-BE49-F238E27FC236}">
              <a16:creationId xmlns:a16="http://schemas.microsoft.com/office/drawing/2014/main" xmlns="" id="{409D5D6E-6225-8E30-DAC1-EF7EA1673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74588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1181</xdr:row>
      <xdr:rowOff>24012</xdr:rowOff>
    </xdr:from>
    <xdr:to>
      <xdr:col>7</xdr:col>
      <xdr:colOff>0</xdr:colOff>
      <xdr:row>1182</xdr:row>
      <xdr:rowOff>431800</xdr:rowOff>
    </xdr:to>
    <xdr:pic>
      <xdr:nvPicPr>
        <xdr:cNvPr id="2232" name="Picture 2231">
          <a:extLst>
            <a:ext uri="{FF2B5EF4-FFF2-40B4-BE49-F238E27FC236}">
              <a16:creationId xmlns:a16="http://schemas.microsoft.com/office/drawing/2014/main" xmlns="" id="{6DD38A22-9DCE-B2AD-1FAD-B8AE596B7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8174333"/>
          <a:ext cx="431800" cy="431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1182</xdr:row>
      <xdr:rowOff>23753</xdr:rowOff>
    </xdr:from>
    <xdr:to>
      <xdr:col>7</xdr:col>
      <xdr:colOff>0</xdr:colOff>
      <xdr:row>1183</xdr:row>
      <xdr:rowOff>0</xdr:rowOff>
    </xdr:to>
    <xdr:pic>
      <xdr:nvPicPr>
        <xdr:cNvPr id="2234" name="Picture 2233">
          <a:extLst>
            <a:ext uri="{FF2B5EF4-FFF2-40B4-BE49-F238E27FC236}">
              <a16:creationId xmlns:a16="http://schemas.microsoft.com/office/drawing/2014/main" xmlns="" id="{A8F41453-6A98-BFBB-C468-701DC3369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86539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1183</xdr:row>
      <xdr:rowOff>23747</xdr:rowOff>
    </xdr:from>
    <xdr:to>
      <xdr:col>7</xdr:col>
      <xdr:colOff>0</xdr:colOff>
      <xdr:row>1189</xdr:row>
      <xdr:rowOff>153382</xdr:rowOff>
    </xdr:to>
    <xdr:pic>
      <xdr:nvPicPr>
        <xdr:cNvPr id="2236" name="Picture 2235">
          <a:extLst>
            <a:ext uri="{FF2B5EF4-FFF2-40B4-BE49-F238E27FC236}">
              <a16:creationId xmlns:a16="http://schemas.microsoft.com/office/drawing/2014/main" xmlns="" id="{E1648C1F-334A-7E76-B59E-0DE47DADF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693691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1184</xdr:row>
      <xdr:rowOff>23742</xdr:rowOff>
    </xdr:from>
    <xdr:to>
      <xdr:col>7</xdr:col>
      <xdr:colOff>0</xdr:colOff>
      <xdr:row>1189</xdr:row>
      <xdr:rowOff>153382</xdr:rowOff>
    </xdr:to>
    <xdr:pic>
      <xdr:nvPicPr>
        <xdr:cNvPr id="2238" name="Picture 2237">
          <a:extLst>
            <a:ext uri="{FF2B5EF4-FFF2-40B4-BE49-F238E27FC236}">
              <a16:creationId xmlns:a16="http://schemas.microsoft.com/office/drawing/2014/main" xmlns="" id="{94C27E5C-DDEA-6E97-09BD-2A0109AF2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00843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1185</xdr:row>
      <xdr:rowOff>23736</xdr:rowOff>
    </xdr:from>
    <xdr:to>
      <xdr:col>7</xdr:col>
      <xdr:colOff>0</xdr:colOff>
      <xdr:row>1189</xdr:row>
      <xdr:rowOff>153382</xdr:rowOff>
    </xdr:to>
    <xdr:pic>
      <xdr:nvPicPr>
        <xdr:cNvPr id="2240" name="Picture 2239">
          <a:extLst>
            <a:ext uri="{FF2B5EF4-FFF2-40B4-BE49-F238E27FC236}">
              <a16:creationId xmlns:a16="http://schemas.microsoft.com/office/drawing/2014/main" xmlns="" id="{1946273D-2809-00B4-3C21-F42E618B0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07995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1186</xdr:row>
      <xdr:rowOff>23730</xdr:rowOff>
    </xdr:from>
    <xdr:to>
      <xdr:col>7</xdr:col>
      <xdr:colOff>0</xdr:colOff>
      <xdr:row>1189</xdr:row>
      <xdr:rowOff>153382</xdr:rowOff>
    </xdr:to>
    <xdr:pic>
      <xdr:nvPicPr>
        <xdr:cNvPr id="2242" name="Picture 2241">
          <a:extLst>
            <a:ext uri="{FF2B5EF4-FFF2-40B4-BE49-F238E27FC236}">
              <a16:creationId xmlns:a16="http://schemas.microsoft.com/office/drawing/2014/main" xmlns="" id="{9FAF1085-AD26-B898-D986-69017599A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15147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1191</xdr:row>
      <xdr:rowOff>23762</xdr:rowOff>
    </xdr:from>
    <xdr:to>
      <xdr:col>7</xdr:col>
      <xdr:colOff>0</xdr:colOff>
      <xdr:row>1191</xdr:row>
      <xdr:rowOff>691494</xdr:rowOff>
    </xdr:to>
    <xdr:pic>
      <xdr:nvPicPr>
        <xdr:cNvPr id="2246" name="Picture 2245">
          <a:extLst>
            <a:ext uri="{FF2B5EF4-FFF2-40B4-BE49-F238E27FC236}">
              <a16:creationId xmlns:a16="http://schemas.microsoft.com/office/drawing/2014/main" xmlns="" id="{1641D766-08EF-0606-F74F-632BA0D3A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44843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1192</xdr:row>
      <xdr:rowOff>23756</xdr:rowOff>
    </xdr:from>
    <xdr:to>
      <xdr:col>7</xdr:col>
      <xdr:colOff>0</xdr:colOff>
      <xdr:row>1192</xdr:row>
      <xdr:rowOff>691488</xdr:rowOff>
    </xdr:to>
    <xdr:pic>
      <xdr:nvPicPr>
        <xdr:cNvPr id="2248" name="Picture 2247">
          <a:extLst>
            <a:ext uri="{FF2B5EF4-FFF2-40B4-BE49-F238E27FC236}">
              <a16:creationId xmlns:a16="http://schemas.microsoft.com/office/drawing/2014/main" xmlns="" id="{0D5E7789-A2F9-6A31-2FAD-6EFF4DBC6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51995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1193</xdr:row>
      <xdr:rowOff>23751</xdr:rowOff>
    </xdr:from>
    <xdr:to>
      <xdr:col>7</xdr:col>
      <xdr:colOff>0</xdr:colOff>
      <xdr:row>1193</xdr:row>
      <xdr:rowOff>691483</xdr:rowOff>
    </xdr:to>
    <xdr:pic>
      <xdr:nvPicPr>
        <xdr:cNvPr id="2250" name="Picture 2249">
          <a:extLst>
            <a:ext uri="{FF2B5EF4-FFF2-40B4-BE49-F238E27FC236}">
              <a16:creationId xmlns:a16="http://schemas.microsoft.com/office/drawing/2014/main" xmlns="" id="{C5DFC896-87B4-ABC4-7E93-8EBDFFA79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59147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1194</xdr:row>
      <xdr:rowOff>23746</xdr:rowOff>
    </xdr:from>
    <xdr:to>
      <xdr:col>7</xdr:col>
      <xdr:colOff>0</xdr:colOff>
      <xdr:row>1198</xdr:row>
      <xdr:rowOff>458182</xdr:rowOff>
    </xdr:to>
    <xdr:pic>
      <xdr:nvPicPr>
        <xdr:cNvPr id="2252" name="Picture 2251">
          <a:extLst>
            <a:ext uri="{FF2B5EF4-FFF2-40B4-BE49-F238E27FC236}">
              <a16:creationId xmlns:a16="http://schemas.microsoft.com/office/drawing/2014/main" xmlns="" id="{A4FF7ED1-729B-E61E-49BD-DE887F37E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66300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1195</xdr:row>
      <xdr:rowOff>23740</xdr:rowOff>
    </xdr:from>
    <xdr:to>
      <xdr:col>7</xdr:col>
      <xdr:colOff>0</xdr:colOff>
      <xdr:row>1198</xdr:row>
      <xdr:rowOff>458182</xdr:rowOff>
    </xdr:to>
    <xdr:pic>
      <xdr:nvPicPr>
        <xdr:cNvPr id="2254" name="Picture 2253">
          <a:extLst>
            <a:ext uri="{FF2B5EF4-FFF2-40B4-BE49-F238E27FC236}">
              <a16:creationId xmlns:a16="http://schemas.microsoft.com/office/drawing/2014/main" xmlns="" id="{1168F49C-99BC-8C77-F93E-DEC9F0C83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73452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1197</xdr:row>
      <xdr:rowOff>23741</xdr:rowOff>
    </xdr:from>
    <xdr:to>
      <xdr:col>7</xdr:col>
      <xdr:colOff>0</xdr:colOff>
      <xdr:row>1198</xdr:row>
      <xdr:rowOff>667732</xdr:rowOff>
    </xdr:to>
    <xdr:pic>
      <xdr:nvPicPr>
        <xdr:cNvPr id="2256" name="Picture 2255">
          <a:extLst>
            <a:ext uri="{FF2B5EF4-FFF2-40B4-BE49-F238E27FC236}">
              <a16:creationId xmlns:a16="http://schemas.microsoft.com/office/drawing/2014/main" xmlns="" id="{A6F09C3F-54B7-0C6A-FB1F-3735CFC7F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82777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1198</xdr:row>
      <xdr:rowOff>23735</xdr:rowOff>
    </xdr:from>
    <xdr:to>
      <xdr:col>7</xdr:col>
      <xdr:colOff>0</xdr:colOff>
      <xdr:row>1198</xdr:row>
      <xdr:rowOff>691467</xdr:rowOff>
    </xdr:to>
    <xdr:pic>
      <xdr:nvPicPr>
        <xdr:cNvPr id="2258" name="Picture 2257">
          <a:extLst>
            <a:ext uri="{FF2B5EF4-FFF2-40B4-BE49-F238E27FC236}">
              <a16:creationId xmlns:a16="http://schemas.microsoft.com/office/drawing/2014/main" xmlns="" id="{970111EC-5AA8-9782-802D-202708AD6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89929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1199</xdr:row>
      <xdr:rowOff>23730</xdr:rowOff>
    </xdr:from>
    <xdr:to>
      <xdr:col>7</xdr:col>
      <xdr:colOff>0</xdr:colOff>
      <xdr:row>1203</xdr:row>
      <xdr:rowOff>672412</xdr:rowOff>
    </xdr:to>
    <xdr:pic>
      <xdr:nvPicPr>
        <xdr:cNvPr id="2260" name="Picture 2259">
          <a:extLst>
            <a:ext uri="{FF2B5EF4-FFF2-40B4-BE49-F238E27FC236}">
              <a16:creationId xmlns:a16="http://schemas.microsoft.com/office/drawing/2014/main" xmlns="" id="{BAB14B85-0C05-C758-C272-BED6D76A0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9708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1200</xdr:row>
      <xdr:rowOff>23725</xdr:rowOff>
    </xdr:from>
    <xdr:to>
      <xdr:col>7</xdr:col>
      <xdr:colOff>0</xdr:colOff>
      <xdr:row>1203</xdr:row>
      <xdr:rowOff>667732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8C70CCEC-8F5C-5A05-FD24-74141B50E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04233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1201</xdr:row>
      <xdr:rowOff>23769</xdr:rowOff>
    </xdr:from>
    <xdr:to>
      <xdr:col>7</xdr:col>
      <xdr:colOff>0</xdr:colOff>
      <xdr:row>1203</xdr:row>
      <xdr:rowOff>667732</xdr:rowOff>
    </xdr:to>
    <xdr:pic>
      <xdr:nvPicPr>
        <xdr:cNvPr id="2264" name="Picture 2263">
          <a:extLst>
            <a:ext uri="{FF2B5EF4-FFF2-40B4-BE49-F238E27FC236}">
              <a16:creationId xmlns:a16="http://schemas.microsoft.com/office/drawing/2014/main" xmlns="" id="{3D7355AA-4127-4D7B-84D2-E213EAC2B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11386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1202</xdr:row>
      <xdr:rowOff>23763</xdr:rowOff>
    </xdr:from>
    <xdr:to>
      <xdr:col>7</xdr:col>
      <xdr:colOff>0</xdr:colOff>
      <xdr:row>1203</xdr:row>
      <xdr:rowOff>667732</xdr:rowOff>
    </xdr:to>
    <xdr:pic>
      <xdr:nvPicPr>
        <xdr:cNvPr id="2266" name="Picture 2265">
          <a:extLst>
            <a:ext uri="{FF2B5EF4-FFF2-40B4-BE49-F238E27FC236}">
              <a16:creationId xmlns:a16="http://schemas.microsoft.com/office/drawing/2014/main" xmlns="" id="{AD887665-10F0-7E2E-A644-2A1A74C61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18538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1203</xdr:row>
      <xdr:rowOff>23758</xdr:rowOff>
    </xdr:from>
    <xdr:to>
      <xdr:col>7</xdr:col>
      <xdr:colOff>0</xdr:colOff>
      <xdr:row>1203</xdr:row>
      <xdr:rowOff>691490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96DF662C-FA06-F30D-A307-EBE3FA28D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25690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1204</xdr:row>
      <xdr:rowOff>23753</xdr:rowOff>
    </xdr:from>
    <xdr:to>
      <xdr:col>7</xdr:col>
      <xdr:colOff>0</xdr:colOff>
      <xdr:row>1205</xdr:row>
      <xdr:rowOff>0</xdr:rowOff>
    </xdr:to>
    <xdr:pic>
      <xdr:nvPicPr>
        <xdr:cNvPr id="2270" name="Picture 2269">
          <a:extLst>
            <a:ext uri="{FF2B5EF4-FFF2-40B4-BE49-F238E27FC236}">
              <a16:creationId xmlns:a16="http://schemas.microsoft.com/office/drawing/2014/main" xmlns="" id="{1DE57F86-A65F-B748-FD38-B60ABE7AB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32843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1205</xdr:row>
      <xdr:rowOff>23747</xdr:rowOff>
    </xdr:from>
    <xdr:to>
      <xdr:col>7</xdr:col>
      <xdr:colOff>0</xdr:colOff>
      <xdr:row>1206</xdr:row>
      <xdr:rowOff>667732</xdr:rowOff>
    </xdr:to>
    <xdr:pic>
      <xdr:nvPicPr>
        <xdr:cNvPr id="2272" name="Picture 2271">
          <a:extLst>
            <a:ext uri="{FF2B5EF4-FFF2-40B4-BE49-F238E27FC236}">
              <a16:creationId xmlns:a16="http://schemas.microsoft.com/office/drawing/2014/main" xmlns="" id="{D210F461-A4BC-82F1-EB4D-39B3FC3E6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39995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1206</xdr:row>
      <xdr:rowOff>23742</xdr:rowOff>
    </xdr:from>
    <xdr:to>
      <xdr:col>7</xdr:col>
      <xdr:colOff>0</xdr:colOff>
      <xdr:row>1206</xdr:row>
      <xdr:rowOff>691474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A2BB632E-890A-ED6D-C90A-97FE0FD98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47147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1207</xdr:row>
      <xdr:rowOff>23736</xdr:rowOff>
    </xdr:from>
    <xdr:to>
      <xdr:col>7</xdr:col>
      <xdr:colOff>0</xdr:colOff>
      <xdr:row>1207</xdr:row>
      <xdr:rowOff>691468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0DF1EEAD-E2FF-4EAF-6F74-68B050F2F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54299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1208</xdr:row>
      <xdr:rowOff>23036</xdr:rowOff>
    </xdr:from>
    <xdr:to>
      <xdr:col>7</xdr:col>
      <xdr:colOff>0</xdr:colOff>
      <xdr:row>1208</xdr:row>
      <xdr:rowOff>655968</xdr:rowOff>
    </xdr:to>
    <xdr:pic>
      <xdr:nvPicPr>
        <xdr:cNvPr id="2278" name="Picture 2277">
          <a:extLst>
            <a:ext uri="{FF2B5EF4-FFF2-40B4-BE49-F238E27FC236}">
              <a16:creationId xmlns:a16="http://schemas.microsoft.com/office/drawing/2014/main" xmlns="" id="{401664AE-0AC1-9DC4-66CF-DB239CAEC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6144486"/>
          <a:ext cx="431800" cy="6329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1209</xdr:row>
      <xdr:rowOff>23725</xdr:rowOff>
    </xdr:from>
    <xdr:to>
      <xdr:col>7</xdr:col>
      <xdr:colOff>0</xdr:colOff>
      <xdr:row>1211</xdr:row>
      <xdr:rowOff>667732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F4E5B62A-4D66-2527-03DD-F5F985FA4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68241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1210</xdr:row>
      <xdr:rowOff>23769</xdr:rowOff>
    </xdr:from>
    <xdr:to>
      <xdr:col>7</xdr:col>
      <xdr:colOff>0</xdr:colOff>
      <xdr:row>1211</xdr:row>
      <xdr:rowOff>667732</xdr:rowOff>
    </xdr:to>
    <xdr:pic>
      <xdr:nvPicPr>
        <xdr:cNvPr id="2282" name="Picture 2281">
          <a:extLst>
            <a:ext uri="{FF2B5EF4-FFF2-40B4-BE49-F238E27FC236}">
              <a16:creationId xmlns:a16="http://schemas.microsoft.com/office/drawing/2014/main" xmlns="" id="{D87E2065-2527-45F6-5E8D-06867C254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75394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1211</xdr:row>
      <xdr:rowOff>23763</xdr:rowOff>
    </xdr:from>
    <xdr:to>
      <xdr:col>7</xdr:col>
      <xdr:colOff>0</xdr:colOff>
      <xdr:row>1211</xdr:row>
      <xdr:rowOff>691495</xdr:rowOff>
    </xdr:to>
    <xdr:pic>
      <xdr:nvPicPr>
        <xdr:cNvPr id="2284" name="Picture 2283">
          <a:extLst>
            <a:ext uri="{FF2B5EF4-FFF2-40B4-BE49-F238E27FC236}">
              <a16:creationId xmlns:a16="http://schemas.microsoft.com/office/drawing/2014/main" xmlns="" id="{CCB0B9A1-BD48-8076-D277-86D959AAE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8254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1212</xdr:row>
      <xdr:rowOff>23758</xdr:rowOff>
    </xdr:from>
    <xdr:to>
      <xdr:col>7</xdr:col>
      <xdr:colOff>0</xdr:colOff>
      <xdr:row>1212</xdr:row>
      <xdr:rowOff>691490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93742843-C31F-76F7-627B-DA99622A2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89698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1213</xdr:row>
      <xdr:rowOff>23753</xdr:rowOff>
    </xdr:from>
    <xdr:to>
      <xdr:col>7</xdr:col>
      <xdr:colOff>0</xdr:colOff>
      <xdr:row>1213</xdr:row>
      <xdr:rowOff>691485</xdr:rowOff>
    </xdr:to>
    <xdr:pic>
      <xdr:nvPicPr>
        <xdr:cNvPr id="2288" name="Picture 2287">
          <a:extLst>
            <a:ext uri="{FF2B5EF4-FFF2-40B4-BE49-F238E27FC236}">
              <a16:creationId xmlns:a16="http://schemas.microsoft.com/office/drawing/2014/main" xmlns="" id="{FCEEC6F4-B51F-4D87-2A6A-8B6047655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896851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1214</xdr:row>
      <xdr:rowOff>23747</xdr:rowOff>
    </xdr:from>
    <xdr:to>
      <xdr:col>7</xdr:col>
      <xdr:colOff>0</xdr:colOff>
      <xdr:row>1214</xdr:row>
      <xdr:rowOff>691479</xdr:rowOff>
    </xdr:to>
    <xdr:pic>
      <xdr:nvPicPr>
        <xdr:cNvPr id="2290" name="Picture 2289">
          <a:extLst>
            <a:ext uri="{FF2B5EF4-FFF2-40B4-BE49-F238E27FC236}">
              <a16:creationId xmlns:a16="http://schemas.microsoft.com/office/drawing/2014/main" xmlns="" id="{E81748E8-CFC5-0DDF-CEB6-CE91032C1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04003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1215</xdr:row>
      <xdr:rowOff>23742</xdr:rowOff>
    </xdr:from>
    <xdr:to>
      <xdr:col>7</xdr:col>
      <xdr:colOff>0</xdr:colOff>
      <xdr:row>1215</xdr:row>
      <xdr:rowOff>691474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C7A304E5-46BA-7A79-2DF8-3CE22C878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11155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1216</xdr:row>
      <xdr:rowOff>24034</xdr:rowOff>
    </xdr:from>
    <xdr:to>
      <xdr:col>7</xdr:col>
      <xdr:colOff>0</xdr:colOff>
      <xdr:row>1216</xdr:row>
      <xdr:rowOff>600622</xdr:rowOff>
    </xdr:to>
    <xdr:pic>
      <xdr:nvPicPr>
        <xdr:cNvPr id="2294" name="Picture 2293">
          <a:extLst>
            <a:ext uri="{FF2B5EF4-FFF2-40B4-BE49-F238E27FC236}">
              <a16:creationId xmlns:a16="http://schemas.microsoft.com/office/drawing/2014/main" xmlns="" id="{EBC87681-E8BF-9FFF-962E-D87CB09C2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1831060"/>
          <a:ext cx="431800" cy="576588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1217</xdr:row>
      <xdr:rowOff>23728</xdr:rowOff>
    </xdr:from>
    <xdr:to>
      <xdr:col>7</xdr:col>
      <xdr:colOff>0</xdr:colOff>
      <xdr:row>1217</xdr:row>
      <xdr:rowOff>691460</xdr:rowOff>
    </xdr:to>
    <xdr:pic>
      <xdr:nvPicPr>
        <xdr:cNvPr id="2296" name="Picture 2295">
          <a:extLst>
            <a:ext uri="{FF2B5EF4-FFF2-40B4-BE49-F238E27FC236}">
              <a16:creationId xmlns:a16="http://schemas.microsoft.com/office/drawing/2014/main" xmlns="" id="{7747AA37-00D1-4BD6-7430-FE596211C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24554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1220</xdr:row>
      <xdr:rowOff>22040</xdr:rowOff>
    </xdr:from>
    <xdr:to>
      <xdr:col>7</xdr:col>
      <xdr:colOff>0</xdr:colOff>
      <xdr:row>1220</xdr:row>
      <xdr:rowOff>638897</xdr:rowOff>
    </xdr:to>
    <xdr:pic>
      <xdr:nvPicPr>
        <xdr:cNvPr id="2300" name="Picture 2299">
          <a:extLst>
            <a:ext uri="{FF2B5EF4-FFF2-40B4-BE49-F238E27FC236}">
              <a16:creationId xmlns:a16="http://schemas.microsoft.com/office/drawing/2014/main" xmlns="" id="{68EC3C15-C797-A611-27BE-1E2A1E784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422823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1221</xdr:row>
      <xdr:rowOff>23770</xdr:rowOff>
    </xdr:from>
    <xdr:to>
      <xdr:col>7</xdr:col>
      <xdr:colOff>0</xdr:colOff>
      <xdr:row>1221</xdr:row>
      <xdr:rowOff>691502</xdr:rowOff>
    </xdr:to>
    <xdr:pic>
      <xdr:nvPicPr>
        <xdr:cNvPr id="2302" name="Picture 2301">
          <a:extLst>
            <a:ext uri="{FF2B5EF4-FFF2-40B4-BE49-F238E27FC236}">
              <a16:creationId xmlns:a16="http://schemas.microsoft.com/office/drawing/2014/main" xmlns="" id="{35873816-B058-A6AF-3B5C-6BAEA4C23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48908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1222</xdr:row>
      <xdr:rowOff>23764</xdr:rowOff>
    </xdr:from>
    <xdr:to>
      <xdr:col>7</xdr:col>
      <xdr:colOff>0</xdr:colOff>
      <xdr:row>1223</xdr:row>
      <xdr:rowOff>667732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0212AA43-1A45-A895-0546-4E98AE0D5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56060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1223</xdr:row>
      <xdr:rowOff>23759</xdr:rowOff>
    </xdr:from>
    <xdr:to>
      <xdr:col>7</xdr:col>
      <xdr:colOff>0</xdr:colOff>
      <xdr:row>1223</xdr:row>
      <xdr:rowOff>691491</xdr:rowOff>
    </xdr:to>
    <xdr:pic>
      <xdr:nvPicPr>
        <xdr:cNvPr id="2306" name="Picture 2305">
          <a:extLst>
            <a:ext uri="{FF2B5EF4-FFF2-40B4-BE49-F238E27FC236}">
              <a16:creationId xmlns:a16="http://schemas.microsoft.com/office/drawing/2014/main" xmlns="" id="{17978F29-5027-CB3C-F335-90DC0B21B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63213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1224</xdr:row>
      <xdr:rowOff>23754</xdr:rowOff>
    </xdr:from>
    <xdr:to>
      <xdr:col>7</xdr:col>
      <xdr:colOff>0</xdr:colOff>
      <xdr:row>1226</xdr:row>
      <xdr:rowOff>982</xdr:rowOff>
    </xdr:to>
    <xdr:pic>
      <xdr:nvPicPr>
        <xdr:cNvPr id="2308" name="Picture 2307">
          <a:extLst>
            <a:ext uri="{FF2B5EF4-FFF2-40B4-BE49-F238E27FC236}">
              <a16:creationId xmlns:a16="http://schemas.microsoft.com/office/drawing/2014/main" xmlns="" id="{0E4FF62E-A1E6-A5A0-1EA2-3306645D3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70365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1225</xdr:row>
      <xdr:rowOff>22012</xdr:rowOff>
    </xdr:from>
    <xdr:to>
      <xdr:col>7</xdr:col>
      <xdr:colOff>0</xdr:colOff>
      <xdr:row>1225</xdr:row>
      <xdr:rowOff>638869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80EE6463-C371-E97B-0E7A-461BD67EC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7750004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1226</xdr:row>
      <xdr:rowOff>23741</xdr:rowOff>
    </xdr:from>
    <xdr:to>
      <xdr:col>7</xdr:col>
      <xdr:colOff>0</xdr:colOff>
      <xdr:row>1226</xdr:row>
      <xdr:rowOff>691473</xdr:rowOff>
    </xdr:to>
    <xdr:pic>
      <xdr:nvPicPr>
        <xdr:cNvPr id="2312" name="Picture 2311">
          <a:extLst>
            <a:ext uri="{FF2B5EF4-FFF2-40B4-BE49-F238E27FC236}">
              <a16:creationId xmlns:a16="http://schemas.microsoft.com/office/drawing/2014/main" xmlns="" id="{60545856-43E7-5F24-A359-DB578261B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84126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1227</xdr:row>
      <xdr:rowOff>21999</xdr:rowOff>
    </xdr:from>
    <xdr:to>
      <xdr:col>7</xdr:col>
      <xdr:colOff>0</xdr:colOff>
      <xdr:row>1227</xdr:row>
      <xdr:rowOff>638856</xdr:rowOff>
    </xdr:to>
    <xdr:pic>
      <xdr:nvPicPr>
        <xdr:cNvPr id="2314" name="Picture 2313">
          <a:extLst>
            <a:ext uri="{FF2B5EF4-FFF2-40B4-BE49-F238E27FC236}">
              <a16:creationId xmlns:a16="http://schemas.microsoft.com/office/drawing/2014/main" xmlns="" id="{385F183A-F70E-3434-41A7-45E12C1BD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9126118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1228</xdr:row>
      <xdr:rowOff>23729</xdr:rowOff>
    </xdr:from>
    <xdr:to>
      <xdr:col>7</xdr:col>
      <xdr:colOff>0</xdr:colOff>
      <xdr:row>1229</xdr:row>
      <xdr:rowOff>667732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5307A26C-A528-254C-24BF-8B35431FF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97887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1229</xdr:row>
      <xdr:rowOff>22880</xdr:rowOff>
    </xdr:from>
    <xdr:to>
      <xdr:col>7</xdr:col>
      <xdr:colOff>0</xdr:colOff>
      <xdr:row>1229</xdr:row>
      <xdr:rowOff>692337</xdr:rowOff>
    </xdr:to>
    <xdr:pic>
      <xdr:nvPicPr>
        <xdr:cNvPr id="2318" name="Picture 2317">
          <a:extLst>
            <a:ext uri="{FF2B5EF4-FFF2-40B4-BE49-F238E27FC236}">
              <a16:creationId xmlns:a16="http://schemas.microsoft.com/office/drawing/2014/main" xmlns="" id="{549630E3-A7CA-56D7-BE75-0CB0D05FC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0503126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1230</xdr:row>
      <xdr:rowOff>23768</xdr:rowOff>
    </xdr:from>
    <xdr:to>
      <xdr:col>7</xdr:col>
      <xdr:colOff>0</xdr:colOff>
      <xdr:row>1230</xdr:row>
      <xdr:rowOff>691500</xdr:rowOff>
    </xdr:to>
    <xdr:pic>
      <xdr:nvPicPr>
        <xdr:cNvPr id="2320" name="Picture 2319">
          <a:extLst>
            <a:ext uri="{FF2B5EF4-FFF2-40B4-BE49-F238E27FC236}">
              <a16:creationId xmlns:a16="http://schemas.microsoft.com/office/drawing/2014/main" xmlns="" id="{532F16E2-96F7-3B8C-183B-1110A8DCC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12192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1231</xdr:row>
      <xdr:rowOff>23762</xdr:rowOff>
    </xdr:from>
    <xdr:to>
      <xdr:col>7</xdr:col>
      <xdr:colOff>0</xdr:colOff>
      <xdr:row>1233</xdr:row>
      <xdr:rowOff>667732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A9520616-53B1-426D-0365-0D933B248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19344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1232</xdr:row>
      <xdr:rowOff>23757</xdr:rowOff>
    </xdr:from>
    <xdr:to>
      <xdr:col>7</xdr:col>
      <xdr:colOff>0</xdr:colOff>
      <xdr:row>1233</xdr:row>
      <xdr:rowOff>667732</xdr:rowOff>
    </xdr:to>
    <xdr:pic>
      <xdr:nvPicPr>
        <xdr:cNvPr id="2324" name="Picture 2323">
          <a:extLst>
            <a:ext uri="{FF2B5EF4-FFF2-40B4-BE49-F238E27FC236}">
              <a16:creationId xmlns:a16="http://schemas.microsoft.com/office/drawing/2014/main" xmlns="" id="{76340573-A5E5-707F-41B2-F334ED3E6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26496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1233</xdr:row>
      <xdr:rowOff>23751</xdr:rowOff>
    </xdr:from>
    <xdr:to>
      <xdr:col>7</xdr:col>
      <xdr:colOff>0</xdr:colOff>
      <xdr:row>1233</xdr:row>
      <xdr:rowOff>691483</xdr:rowOff>
    </xdr:to>
    <xdr:pic>
      <xdr:nvPicPr>
        <xdr:cNvPr id="2326" name="Picture 2325">
          <a:extLst>
            <a:ext uri="{FF2B5EF4-FFF2-40B4-BE49-F238E27FC236}">
              <a16:creationId xmlns:a16="http://schemas.microsoft.com/office/drawing/2014/main" xmlns="" id="{A45C1F61-7C30-BBC7-DE1D-B1903E4C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33648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1234</xdr:row>
      <xdr:rowOff>182199</xdr:rowOff>
    </xdr:from>
    <xdr:to>
      <xdr:col>7</xdr:col>
      <xdr:colOff>0</xdr:colOff>
      <xdr:row>1237</xdr:row>
      <xdr:rowOff>667732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4D69DB8F-A515-CC01-9CB1-D940D07D7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42385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1235</xdr:row>
      <xdr:rowOff>23725</xdr:rowOff>
    </xdr:from>
    <xdr:to>
      <xdr:col>7</xdr:col>
      <xdr:colOff>0</xdr:colOff>
      <xdr:row>1237</xdr:row>
      <xdr:rowOff>667732</xdr:rowOff>
    </xdr:to>
    <xdr:pic>
      <xdr:nvPicPr>
        <xdr:cNvPr id="2330" name="Picture 2329">
          <a:extLst>
            <a:ext uri="{FF2B5EF4-FFF2-40B4-BE49-F238E27FC236}">
              <a16:creationId xmlns:a16="http://schemas.microsoft.com/office/drawing/2014/main" xmlns="" id="{21A53366-7515-0022-82F7-906A4700B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51121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1236</xdr:row>
      <xdr:rowOff>23769</xdr:rowOff>
    </xdr:from>
    <xdr:to>
      <xdr:col>7</xdr:col>
      <xdr:colOff>0</xdr:colOff>
      <xdr:row>1237</xdr:row>
      <xdr:rowOff>667732</xdr:rowOff>
    </xdr:to>
    <xdr:pic>
      <xdr:nvPicPr>
        <xdr:cNvPr id="2332" name="Picture 2331">
          <a:extLst>
            <a:ext uri="{FF2B5EF4-FFF2-40B4-BE49-F238E27FC236}">
              <a16:creationId xmlns:a16="http://schemas.microsoft.com/office/drawing/2014/main" xmlns="" id="{C353104A-21FA-5EB8-1185-11929B3F3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58274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1237</xdr:row>
      <xdr:rowOff>23763</xdr:rowOff>
    </xdr:from>
    <xdr:to>
      <xdr:col>7</xdr:col>
      <xdr:colOff>0</xdr:colOff>
      <xdr:row>1237</xdr:row>
      <xdr:rowOff>691495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A610A7A4-4603-E4EE-A002-3F33F1F83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6542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1238</xdr:row>
      <xdr:rowOff>24353</xdr:rowOff>
    </xdr:from>
    <xdr:to>
      <xdr:col>7</xdr:col>
      <xdr:colOff>0</xdr:colOff>
      <xdr:row>1238</xdr:row>
      <xdr:rowOff>564103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xmlns="" id="{9B124038-7D68-20B0-16B0-29B183726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725848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1239</xdr:row>
      <xdr:rowOff>23749</xdr:rowOff>
    </xdr:from>
    <xdr:to>
      <xdr:col>7</xdr:col>
      <xdr:colOff>0</xdr:colOff>
      <xdr:row>1240</xdr:row>
      <xdr:rowOff>667732</xdr:rowOff>
    </xdr:to>
    <xdr:pic>
      <xdr:nvPicPr>
        <xdr:cNvPr id="2338" name="Picture 2337">
          <a:extLst>
            <a:ext uri="{FF2B5EF4-FFF2-40B4-BE49-F238E27FC236}">
              <a16:creationId xmlns:a16="http://schemas.microsoft.com/office/drawing/2014/main" xmlns="" id="{584A8696-99AD-8713-2F7F-CDF526B94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78463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1240</xdr:row>
      <xdr:rowOff>23743</xdr:rowOff>
    </xdr:from>
    <xdr:to>
      <xdr:col>7</xdr:col>
      <xdr:colOff>0</xdr:colOff>
      <xdr:row>1240</xdr:row>
      <xdr:rowOff>691475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xmlns="" id="{1400F828-9146-421D-30D4-2713A6F4B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85615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1241</xdr:row>
      <xdr:rowOff>23739</xdr:rowOff>
    </xdr:from>
    <xdr:to>
      <xdr:col>7</xdr:col>
      <xdr:colOff>0</xdr:colOff>
      <xdr:row>1243</xdr:row>
      <xdr:rowOff>667732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xmlns="" id="{58D8E1D6-43F5-1A5F-9042-B3349F5F3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92767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1242</xdr:row>
      <xdr:rowOff>23733</xdr:rowOff>
    </xdr:from>
    <xdr:to>
      <xdr:col>7</xdr:col>
      <xdr:colOff>0</xdr:colOff>
      <xdr:row>1243</xdr:row>
      <xdr:rowOff>667732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xmlns="" id="{1F4F9CB4-F2BA-AACB-587B-540F4112A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099920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1243</xdr:row>
      <xdr:rowOff>23728</xdr:rowOff>
    </xdr:from>
    <xdr:to>
      <xdr:col>7</xdr:col>
      <xdr:colOff>0</xdr:colOff>
      <xdr:row>1243</xdr:row>
      <xdr:rowOff>691460</xdr:rowOff>
    </xdr:to>
    <xdr:pic>
      <xdr:nvPicPr>
        <xdr:cNvPr id="2346" name="Picture 2345">
          <a:extLst>
            <a:ext uri="{FF2B5EF4-FFF2-40B4-BE49-F238E27FC236}">
              <a16:creationId xmlns:a16="http://schemas.microsoft.com/office/drawing/2014/main" xmlns="" id="{36D3F33F-17A2-DC0A-684E-784E4CC2E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07072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1244</xdr:row>
      <xdr:rowOff>23722</xdr:rowOff>
    </xdr:from>
    <xdr:to>
      <xdr:col>7</xdr:col>
      <xdr:colOff>0</xdr:colOff>
      <xdr:row>1245</xdr:row>
      <xdr:rowOff>667732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xmlns="" id="{A45F6813-5B3B-633F-88B6-B52526B64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14224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1245</xdr:row>
      <xdr:rowOff>23766</xdr:rowOff>
    </xdr:from>
    <xdr:to>
      <xdr:col>7</xdr:col>
      <xdr:colOff>0</xdr:colOff>
      <xdr:row>1245</xdr:row>
      <xdr:rowOff>691498</xdr:rowOff>
    </xdr:to>
    <xdr:pic>
      <xdr:nvPicPr>
        <xdr:cNvPr id="2350" name="Picture 2349">
          <a:extLst>
            <a:ext uri="{FF2B5EF4-FFF2-40B4-BE49-F238E27FC236}">
              <a16:creationId xmlns:a16="http://schemas.microsoft.com/office/drawing/2014/main" xmlns="" id="{4D1CE801-85AF-0849-8AEA-F8BC5F63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213771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1246</xdr:row>
      <xdr:rowOff>23761</xdr:rowOff>
    </xdr:from>
    <xdr:to>
      <xdr:col>7</xdr:col>
      <xdr:colOff>0</xdr:colOff>
      <xdr:row>1247</xdr:row>
      <xdr:rowOff>667732</xdr:rowOff>
    </xdr:to>
    <xdr:pic>
      <xdr:nvPicPr>
        <xdr:cNvPr id="2352" name="Picture 2351">
          <a:extLst>
            <a:ext uri="{FF2B5EF4-FFF2-40B4-BE49-F238E27FC236}">
              <a16:creationId xmlns:a16="http://schemas.microsoft.com/office/drawing/2014/main" xmlns="" id="{20582E3F-37CF-7845-1651-45DCAFC0E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28529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1247</xdr:row>
      <xdr:rowOff>23756</xdr:rowOff>
    </xdr:from>
    <xdr:to>
      <xdr:col>7</xdr:col>
      <xdr:colOff>0</xdr:colOff>
      <xdr:row>1247</xdr:row>
      <xdr:rowOff>691488</xdr:rowOff>
    </xdr:to>
    <xdr:pic>
      <xdr:nvPicPr>
        <xdr:cNvPr id="2354" name="Picture 2353">
          <a:extLst>
            <a:ext uri="{FF2B5EF4-FFF2-40B4-BE49-F238E27FC236}">
              <a16:creationId xmlns:a16="http://schemas.microsoft.com/office/drawing/2014/main" xmlns="" id="{06451268-812C-0883-4C08-945866B01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35681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1248</xdr:row>
      <xdr:rowOff>23750</xdr:rowOff>
    </xdr:from>
    <xdr:to>
      <xdr:col>7</xdr:col>
      <xdr:colOff>0</xdr:colOff>
      <xdr:row>1248</xdr:row>
      <xdr:rowOff>691482</xdr:rowOff>
    </xdr:to>
    <xdr:pic>
      <xdr:nvPicPr>
        <xdr:cNvPr id="2356" name="Picture 2355">
          <a:extLst>
            <a:ext uri="{FF2B5EF4-FFF2-40B4-BE49-F238E27FC236}">
              <a16:creationId xmlns:a16="http://schemas.microsoft.com/office/drawing/2014/main" xmlns="" id="{666AFBA3-CE23-F55D-AAF9-D6B250BBA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42833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1249</xdr:row>
      <xdr:rowOff>23744</xdr:rowOff>
    </xdr:from>
    <xdr:to>
      <xdr:col>7</xdr:col>
      <xdr:colOff>0</xdr:colOff>
      <xdr:row>1249</xdr:row>
      <xdr:rowOff>691476</xdr:rowOff>
    </xdr:to>
    <xdr:pic>
      <xdr:nvPicPr>
        <xdr:cNvPr id="2358" name="Picture 2357">
          <a:extLst>
            <a:ext uri="{FF2B5EF4-FFF2-40B4-BE49-F238E27FC236}">
              <a16:creationId xmlns:a16="http://schemas.microsoft.com/office/drawing/2014/main" xmlns="" id="{4595DDDA-5A8A-8E62-5500-C0522FCA8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49985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1250</xdr:row>
      <xdr:rowOff>23740</xdr:rowOff>
    </xdr:from>
    <xdr:to>
      <xdr:col>7</xdr:col>
      <xdr:colOff>0</xdr:colOff>
      <xdr:row>1250</xdr:row>
      <xdr:rowOff>691472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xmlns="" id="{2209E732-EC8A-4B9D-9E38-EC2F098B2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57138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1251</xdr:row>
      <xdr:rowOff>23734</xdr:rowOff>
    </xdr:from>
    <xdr:to>
      <xdr:col>7</xdr:col>
      <xdr:colOff>0</xdr:colOff>
      <xdr:row>1251</xdr:row>
      <xdr:rowOff>691466</xdr:rowOff>
    </xdr:to>
    <xdr:pic>
      <xdr:nvPicPr>
        <xdr:cNvPr id="2362" name="Picture 2361">
          <a:extLst>
            <a:ext uri="{FF2B5EF4-FFF2-40B4-BE49-F238E27FC236}">
              <a16:creationId xmlns:a16="http://schemas.microsoft.com/office/drawing/2014/main" xmlns="" id="{E393712D-7455-C01A-55C8-727AEE816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64290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1252</xdr:row>
      <xdr:rowOff>23728</xdr:rowOff>
    </xdr:from>
    <xdr:to>
      <xdr:col>7</xdr:col>
      <xdr:colOff>0</xdr:colOff>
      <xdr:row>1252</xdr:row>
      <xdr:rowOff>691460</xdr:rowOff>
    </xdr:to>
    <xdr:pic>
      <xdr:nvPicPr>
        <xdr:cNvPr id="2364" name="Picture 2363">
          <a:extLst>
            <a:ext uri="{FF2B5EF4-FFF2-40B4-BE49-F238E27FC236}">
              <a16:creationId xmlns:a16="http://schemas.microsoft.com/office/drawing/2014/main" xmlns="" id="{2566B354-0518-E15E-D456-1CF4D0893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71442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1253</xdr:row>
      <xdr:rowOff>23723</xdr:rowOff>
    </xdr:from>
    <xdr:to>
      <xdr:col>7</xdr:col>
      <xdr:colOff>0</xdr:colOff>
      <xdr:row>1253</xdr:row>
      <xdr:rowOff>691455</xdr:rowOff>
    </xdr:to>
    <xdr:pic>
      <xdr:nvPicPr>
        <xdr:cNvPr id="2366" name="Picture 2365">
          <a:extLst>
            <a:ext uri="{FF2B5EF4-FFF2-40B4-BE49-F238E27FC236}">
              <a16:creationId xmlns:a16="http://schemas.microsoft.com/office/drawing/2014/main" xmlns="" id="{60F804B2-0D18-2518-1B22-1EB82C87A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78594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1254</xdr:row>
      <xdr:rowOff>24363</xdr:rowOff>
    </xdr:from>
    <xdr:to>
      <xdr:col>7</xdr:col>
      <xdr:colOff>0</xdr:colOff>
      <xdr:row>1254</xdr:row>
      <xdr:rowOff>564113</xdr:rowOff>
    </xdr:to>
    <xdr:pic>
      <xdr:nvPicPr>
        <xdr:cNvPr id="2368" name="Picture 2367">
          <a:extLst>
            <a:ext uri="{FF2B5EF4-FFF2-40B4-BE49-F238E27FC236}">
              <a16:creationId xmlns:a16="http://schemas.microsoft.com/office/drawing/2014/main" xmlns="" id="{6D277E30-A911-913D-8ADD-F81D5720C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8575325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1255</xdr:row>
      <xdr:rowOff>23758</xdr:rowOff>
    </xdr:from>
    <xdr:to>
      <xdr:col>7</xdr:col>
      <xdr:colOff>0</xdr:colOff>
      <xdr:row>1256</xdr:row>
      <xdr:rowOff>0</xdr:rowOff>
    </xdr:to>
    <xdr:pic>
      <xdr:nvPicPr>
        <xdr:cNvPr id="2370" name="Picture 2369">
          <a:extLst>
            <a:ext uri="{FF2B5EF4-FFF2-40B4-BE49-F238E27FC236}">
              <a16:creationId xmlns:a16="http://schemas.microsoft.com/office/drawing/2014/main" xmlns="" id="{97E0833F-F657-D202-9E10-4F29AA152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91631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1256</xdr:row>
      <xdr:rowOff>23753</xdr:rowOff>
    </xdr:from>
    <xdr:to>
      <xdr:col>7</xdr:col>
      <xdr:colOff>0</xdr:colOff>
      <xdr:row>1260</xdr:row>
      <xdr:rowOff>667732</xdr:rowOff>
    </xdr:to>
    <xdr:pic>
      <xdr:nvPicPr>
        <xdr:cNvPr id="2372" name="Picture 2371">
          <a:extLst>
            <a:ext uri="{FF2B5EF4-FFF2-40B4-BE49-F238E27FC236}">
              <a16:creationId xmlns:a16="http://schemas.microsoft.com/office/drawing/2014/main" xmlns="" id="{18AD855A-1B0C-3635-D9F2-FE0F13833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198784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1257</xdr:row>
      <xdr:rowOff>23748</xdr:rowOff>
    </xdr:from>
    <xdr:to>
      <xdr:col>7</xdr:col>
      <xdr:colOff>0</xdr:colOff>
      <xdr:row>1260</xdr:row>
      <xdr:rowOff>667732</xdr:rowOff>
    </xdr:to>
    <xdr:pic>
      <xdr:nvPicPr>
        <xdr:cNvPr id="2374" name="Picture 2373">
          <a:extLst>
            <a:ext uri="{FF2B5EF4-FFF2-40B4-BE49-F238E27FC236}">
              <a16:creationId xmlns:a16="http://schemas.microsoft.com/office/drawing/2014/main" xmlns="" id="{262CDCC3-EBC0-6FDC-1D14-0D47752BD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05936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1258</xdr:row>
      <xdr:rowOff>23742</xdr:rowOff>
    </xdr:from>
    <xdr:to>
      <xdr:col>7</xdr:col>
      <xdr:colOff>0</xdr:colOff>
      <xdr:row>1260</xdr:row>
      <xdr:rowOff>667732</xdr:rowOff>
    </xdr:to>
    <xdr:pic>
      <xdr:nvPicPr>
        <xdr:cNvPr id="2376" name="Picture 2375">
          <a:extLst>
            <a:ext uri="{FF2B5EF4-FFF2-40B4-BE49-F238E27FC236}">
              <a16:creationId xmlns:a16="http://schemas.microsoft.com/office/drawing/2014/main" xmlns="" id="{079D7A1A-8325-FA56-AB9A-15BC6D537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13088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1259</xdr:row>
      <xdr:rowOff>23737</xdr:rowOff>
    </xdr:from>
    <xdr:to>
      <xdr:col>7</xdr:col>
      <xdr:colOff>0</xdr:colOff>
      <xdr:row>1260</xdr:row>
      <xdr:rowOff>667732</xdr:rowOff>
    </xdr:to>
    <xdr:pic>
      <xdr:nvPicPr>
        <xdr:cNvPr id="2378" name="Picture 2377">
          <a:extLst>
            <a:ext uri="{FF2B5EF4-FFF2-40B4-BE49-F238E27FC236}">
              <a16:creationId xmlns:a16="http://schemas.microsoft.com/office/drawing/2014/main" xmlns="" id="{C69E31AD-D58A-D5B9-26B9-A972FE9A9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20240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1260</xdr:row>
      <xdr:rowOff>23732</xdr:rowOff>
    </xdr:from>
    <xdr:to>
      <xdr:col>7</xdr:col>
      <xdr:colOff>0</xdr:colOff>
      <xdr:row>1260</xdr:row>
      <xdr:rowOff>691464</xdr:rowOff>
    </xdr:to>
    <xdr:pic>
      <xdr:nvPicPr>
        <xdr:cNvPr id="2380" name="Picture 2379">
          <a:extLst>
            <a:ext uri="{FF2B5EF4-FFF2-40B4-BE49-F238E27FC236}">
              <a16:creationId xmlns:a16="http://schemas.microsoft.com/office/drawing/2014/main" xmlns="" id="{76CD20CF-D8E0-AD35-ED95-86BA61ED3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27392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1261</xdr:row>
      <xdr:rowOff>23726</xdr:rowOff>
    </xdr:from>
    <xdr:to>
      <xdr:col>7</xdr:col>
      <xdr:colOff>0</xdr:colOff>
      <xdr:row>1263</xdr:row>
      <xdr:rowOff>667732</xdr:rowOff>
    </xdr:to>
    <xdr:pic>
      <xdr:nvPicPr>
        <xdr:cNvPr id="2382" name="Picture 2381">
          <a:extLst>
            <a:ext uri="{FF2B5EF4-FFF2-40B4-BE49-F238E27FC236}">
              <a16:creationId xmlns:a16="http://schemas.microsoft.com/office/drawing/2014/main" xmlns="" id="{C6CCD108-0D05-83AE-7291-480677CF7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34545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1262</xdr:row>
      <xdr:rowOff>23770</xdr:rowOff>
    </xdr:from>
    <xdr:to>
      <xdr:col>7</xdr:col>
      <xdr:colOff>0</xdr:colOff>
      <xdr:row>1263</xdr:row>
      <xdr:rowOff>667732</xdr:rowOff>
    </xdr:to>
    <xdr:pic>
      <xdr:nvPicPr>
        <xdr:cNvPr id="2384" name="Picture 2383">
          <a:extLst>
            <a:ext uri="{FF2B5EF4-FFF2-40B4-BE49-F238E27FC236}">
              <a16:creationId xmlns:a16="http://schemas.microsoft.com/office/drawing/2014/main" xmlns="" id="{426B0ED2-53BB-753C-66BD-196F9BE20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41697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1263</xdr:row>
      <xdr:rowOff>23765</xdr:rowOff>
    </xdr:from>
    <xdr:to>
      <xdr:col>7</xdr:col>
      <xdr:colOff>0</xdr:colOff>
      <xdr:row>1263</xdr:row>
      <xdr:rowOff>691497</xdr:rowOff>
    </xdr:to>
    <xdr:pic>
      <xdr:nvPicPr>
        <xdr:cNvPr id="2386" name="Picture 2385">
          <a:extLst>
            <a:ext uri="{FF2B5EF4-FFF2-40B4-BE49-F238E27FC236}">
              <a16:creationId xmlns:a16="http://schemas.microsoft.com/office/drawing/2014/main" xmlns="" id="{7161AD18-34B3-EE7D-B37F-0C8ABE2B3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48849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1264</xdr:row>
      <xdr:rowOff>23760</xdr:rowOff>
    </xdr:from>
    <xdr:to>
      <xdr:col>7</xdr:col>
      <xdr:colOff>0</xdr:colOff>
      <xdr:row>1265</xdr:row>
      <xdr:rowOff>672442</xdr:rowOff>
    </xdr:to>
    <xdr:pic>
      <xdr:nvPicPr>
        <xdr:cNvPr id="2388" name="Picture 2387">
          <a:extLst>
            <a:ext uri="{FF2B5EF4-FFF2-40B4-BE49-F238E27FC236}">
              <a16:creationId xmlns:a16="http://schemas.microsoft.com/office/drawing/2014/main" xmlns="" id="{4B28A1CB-553E-553D-2F23-F8A3DC909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56002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1265</xdr:row>
      <xdr:rowOff>23754</xdr:rowOff>
    </xdr:from>
    <xdr:to>
      <xdr:col>7</xdr:col>
      <xdr:colOff>0</xdr:colOff>
      <xdr:row>1265</xdr:row>
      <xdr:rowOff>691486</xdr:rowOff>
    </xdr:to>
    <xdr:pic>
      <xdr:nvPicPr>
        <xdr:cNvPr id="2390" name="Picture 2389">
          <a:extLst>
            <a:ext uri="{FF2B5EF4-FFF2-40B4-BE49-F238E27FC236}">
              <a16:creationId xmlns:a16="http://schemas.microsoft.com/office/drawing/2014/main" xmlns="" id="{2BC5555D-EB15-1AF7-C010-4478720C1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63154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1266</xdr:row>
      <xdr:rowOff>23749</xdr:rowOff>
    </xdr:from>
    <xdr:to>
      <xdr:col>7</xdr:col>
      <xdr:colOff>0</xdr:colOff>
      <xdr:row>1269</xdr:row>
      <xdr:rowOff>448657</xdr:rowOff>
    </xdr:to>
    <xdr:pic>
      <xdr:nvPicPr>
        <xdr:cNvPr id="2392" name="Picture 2391">
          <a:extLst>
            <a:ext uri="{FF2B5EF4-FFF2-40B4-BE49-F238E27FC236}">
              <a16:creationId xmlns:a16="http://schemas.microsoft.com/office/drawing/2014/main" xmlns="" id="{D4EE0622-1F7E-3E17-6D63-DD958886C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70306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1267</xdr:row>
      <xdr:rowOff>23743</xdr:rowOff>
    </xdr:from>
    <xdr:to>
      <xdr:col>7</xdr:col>
      <xdr:colOff>0</xdr:colOff>
      <xdr:row>1269</xdr:row>
      <xdr:rowOff>448657</xdr:rowOff>
    </xdr:to>
    <xdr:pic>
      <xdr:nvPicPr>
        <xdr:cNvPr id="2394" name="Picture 2393">
          <a:extLst>
            <a:ext uri="{FF2B5EF4-FFF2-40B4-BE49-F238E27FC236}">
              <a16:creationId xmlns:a16="http://schemas.microsoft.com/office/drawing/2014/main" xmlns="" id="{4A2B3DCF-C55E-8F88-F1B5-C988F1E55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77458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1269</xdr:row>
      <xdr:rowOff>23743</xdr:rowOff>
    </xdr:from>
    <xdr:to>
      <xdr:col>7</xdr:col>
      <xdr:colOff>0</xdr:colOff>
      <xdr:row>1269</xdr:row>
      <xdr:rowOff>691475</xdr:rowOff>
    </xdr:to>
    <xdr:pic>
      <xdr:nvPicPr>
        <xdr:cNvPr id="2396" name="Picture 2395">
          <a:extLst>
            <a:ext uri="{FF2B5EF4-FFF2-40B4-BE49-F238E27FC236}">
              <a16:creationId xmlns:a16="http://schemas.microsoft.com/office/drawing/2014/main" xmlns="" id="{46BB7F71-496F-4DCC-44C1-58F6CEFF5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86783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1270</xdr:row>
      <xdr:rowOff>23739</xdr:rowOff>
    </xdr:from>
    <xdr:to>
      <xdr:col>7</xdr:col>
      <xdr:colOff>0</xdr:colOff>
      <xdr:row>1271</xdr:row>
      <xdr:rowOff>0</xdr:rowOff>
    </xdr:to>
    <xdr:pic>
      <xdr:nvPicPr>
        <xdr:cNvPr id="2398" name="Picture 2397">
          <a:extLst>
            <a:ext uri="{FF2B5EF4-FFF2-40B4-BE49-F238E27FC236}">
              <a16:creationId xmlns:a16="http://schemas.microsoft.com/office/drawing/2014/main" xmlns="" id="{E5F796D0-6F5D-BF7E-72BD-AB2795FBE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293935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1271</xdr:row>
      <xdr:rowOff>23733</xdr:rowOff>
    </xdr:from>
    <xdr:to>
      <xdr:col>7</xdr:col>
      <xdr:colOff>0</xdr:colOff>
      <xdr:row>1274</xdr:row>
      <xdr:rowOff>667732</xdr:rowOff>
    </xdr:to>
    <xdr:pic>
      <xdr:nvPicPr>
        <xdr:cNvPr id="2400" name="Picture 2399">
          <a:extLst>
            <a:ext uri="{FF2B5EF4-FFF2-40B4-BE49-F238E27FC236}">
              <a16:creationId xmlns:a16="http://schemas.microsoft.com/office/drawing/2014/main" xmlns="" id="{79EB7B7C-C113-6CE9-E5C0-58A52104A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01088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1272</xdr:row>
      <xdr:rowOff>96157</xdr:rowOff>
    </xdr:from>
    <xdr:to>
      <xdr:col>7</xdr:col>
      <xdr:colOff>0</xdr:colOff>
      <xdr:row>1274</xdr:row>
      <xdr:rowOff>667732</xdr:rowOff>
    </xdr:to>
    <xdr:pic>
      <xdr:nvPicPr>
        <xdr:cNvPr id="2402" name="Picture 2401">
          <a:extLst>
            <a:ext uri="{FF2B5EF4-FFF2-40B4-BE49-F238E27FC236}">
              <a16:creationId xmlns:a16="http://schemas.microsoft.com/office/drawing/2014/main" xmlns="" id="{62D70CD5-938B-5F76-9BD0-0A504B430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08964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1273</xdr:row>
      <xdr:rowOff>23726</xdr:rowOff>
    </xdr:from>
    <xdr:to>
      <xdr:col>7</xdr:col>
      <xdr:colOff>0</xdr:colOff>
      <xdr:row>1274</xdr:row>
      <xdr:rowOff>667732</xdr:rowOff>
    </xdr:to>
    <xdr:pic>
      <xdr:nvPicPr>
        <xdr:cNvPr id="2404" name="Picture 2403">
          <a:extLst>
            <a:ext uri="{FF2B5EF4-FFF2-40B4-BE49-F238E27FC236}">
              <a16:creationId xmlns:a16="http://schemas.microsoft.com/office/drawing/2014/main" xmlns="" id="{2A6B1DB0-CF8E-37D3-F7B9-1C7EC8103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16841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1274</xdr:row>
      <xdr:rowOff>23770</xdr:rowOff>
    </xdr:from>
    <xdr:to>
      <xdr:col>7</xdr:col>
      <xdr:colOff>0</xdr:colOff>
      <xdr:row>1274</xdr:row>
      <xdr:rowOff>691502</xdr:rowOff>
    </xdr:to>
    <xdr:pic>
      <xdr:nvPicPr>
        <xdr:cNvPr id="2406" name="Picture 2405">
          <a:extLst>
            <a:ext uri="{FF2B5EF4-FFF2-40B4-BE49-F238E27FC236}">
              <a16:creationId xmlns:a16="http://schemas.microsoft.com/office/drawing/2014/main" xmlns="" id="{AF5FB8C5-5350-3842-338B-36103CD6C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23993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1275</xdr:row>
      <xdr:rowOff>23715</xdr:rowOff>
    </xdr:from>
    <xdr:to>
      <xdr:col>7</xdr:col>
      <xdr:colOff>0</xdr:colOff>
      <xdr:row>1275</xdr:row>
      <xdr:rowOff>691447</xdr:rowOff>
    </xdr:to>
    <xdr:pic>
      <xdr:nvPicPr>
        <xdr:cNvPr id="2408" name="Picture 2407">
          <a:extLst>
            <a:ext uri="{FF2B5EF4-FFF2-40B4-BE49-F238E27FC236}">
              <a16:creationId xmlns:a16="http://schemas.microsoft.com/office/drawing/2014/main" xmlns="" id="{FDDCC010-61BC-3564-5BDE-501A64A04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31145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1276</xdr:row>
      <xdr:rowOff>23760</xdr:rowOff>
    </xdr:from>
    <xdr:to>
      <xdr:col>7</xdr:col>
      <xdr:colOff>0</xdr:colOff>
      <xdr:row>1277</xdr:row>
      <xdr:rowOff>667732</xdr:rowOff>
    </xdr:to>
    <xdr:pic>
      <xdr:nvPicPr>
        <xdr:cNvPr id="2410" name="Picture 2409">
          <a:extLst>
            <a:ext uri="{FF2B5EF4-FFF2-40B4-BE49-F238E27FC236}">
              <a16:creationId xmlns:a16="http://schemas.microsoft.com/office/drawing/2014/main" xmlns="" id="{579F8B78-B595-FBD3-0E82-5D29EDEF4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38298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1277</xdr:row>
      <xdr:rowOff>23705</xdr:rowOff>
    </xdr:from>
    <xdr:to>
      <xdr:col>7</xdr:col>
      <xdr:colOff>0</xdr:colOff>
      <xdr:row>1277</xdr:row>
      <xdr:rowOff>691437</xdr:rowOff>
    </xdr:to>
    <xdr:pic>
      <xdr:nvPicPr>
        <xdr:cNvPr id="2412" name="Picture 2411">
          <a:extLst>
            <a:ext uri="{FF2B5EF4-FFF2-40B4-BE49-F238E27FC236}">
              <a16:creationId xmlns:a16="http://schemas.microsoft.com/office/drawing/2014/main" xmlns="" id="{F1865FE1-EEFA-5BCA-B60F-6ED184687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45449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1278</xdr:row>
      <xdr:rowOff>23749</xdr:rowOff>
    </xdr:from>
    <xdr:to>
      <xdr:col>7</xdr:col>
      <xdr:colOff>0</xdr:colOff>
      <xdr:row>1278</xdr:row>
      <xdr:rowOff>691481</xdr:rowOff>
    </xdr:to>
    <xdr:pic>
      <xdr:nvPicPr>
        <xdr:cNvPr id="2414" name="Picture 2413">
          <a:extLst>
            <a:ext uri="{FF2B5EF4-FFF2-40B4-BE49-F238E27FC236}">
              <a16:creationId xmlns:a16="http://schemas.microsoft.com/office/drawing/2014/main" xmlns="" id="{6C2AF393-A66B-368F-19ED-A84304C7B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52602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1279</xdr:row>
      <xdr:rowOff>23793</xdr:rowOff>
    </xdr:from>
    <xdr:to>
      <xdr:col>7</xdr:col>
      <xdr:colOff>0</xdr:colOff>
      <xdr:row>1281</xdr:row>
      <xdr:rowOff>667732</xdr:rowOff>
    </xdr:to>
    <xdr:pic>
      <xdr:nvPicPr>
        <xdr:cNvPr id="2416" name="Picture 2415">
          <a:extLst>
            <a:ext uri="{FF2B5EF4-FFF2-40B4-BE49-F238E27FC236}">
              <a16:creationId xmlns:a16="http://schemas.microsoft.com/office/drawing/2014/main" xmlns="" id="{8EFC3315-2670-6C63-1A0E-BB1B47774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59755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1280</xdr:row>
      <xdr:rowOff>23737</xdr:rowOff>
    </xdr:from>
    <xdr:to>
      <xdr:col>7</xdr:col>
      <xdr:colOff>0</xdr:colOff>
      <xdr:row>1281</xdr:row>
      <xdr:rowOff>667732</xdr:rowOff>
    </xdr:to>
    <xdr:pic>
      <xdr:nvPicPr>
        <xdr:cNvPr id="2418" name="Picture 2417">
          <a:extLst>
            <a:ext uri="{FF2B5EF4-FFF2-40B4-BE49-F238E27FC236}">
              <a16:creationId xmlns:a16="http://schemas.microsoft.com/office/drawing/2014/main" xmlns="" id="{D3A2999F-9C5B-905F-F741-F215102C8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66906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1281</xdr:row>
      <xdr:rowOff>23782</xdr:rowOff>
    </xdr:from>
    <xdr:to>
      <xdr:col>7</xdr:col>
      <xdr:colOff>0</xdr:colOff>
      <xdr:row>1281</xdr:row>
      <xdr:rowOff>691514</xdr:rowOff>
    </xdr:to>
    <xdr:pic>
      <xdr:nvPicPr>
        <xdr:cNvPr id="2420" name="Picture 2419">
          <a:extLst>
            <a:ext uri="{FF2B5EF4-FFF2-40B4-BE49-F238E27FC236}">
              <a16:creationId xmlns:a16="http://schemas.microsoft.com/office/drawing/2014/main" xmlns="" id="{E408FA61-766B-8ABB-C926-B3F1D8A46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74059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1282</xdr:row>
      <xdr:rowOff>23727</xdr:rowOff>
    </xdr:from>
    <xdr:to>
      <xdr:col>7</xdr:col>
      <xdr:colOff>0</xdr:colOff>
      <xdr:row>1282</xdr:row>
      <xdr:rowOff>691459</xdr:rowOff>
    </xdr:to>
    <xdr:pic>
      <xdr:nvPicPr>
        <xdr:cNvPr id="2422" name="Picture 2421">
          <a:extLst>
            <a:ext uri="{FF2B5EF4-FFF2-40B4-BE49-F238E27FC236}">
              <a16:creationId xmlns:a16="http://schemas.microsoft.com/office/drawing/2014/main" xmlns="" id="{A2545BB1-3830-DCBE-4CC4-2EB59B548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81211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1283</xdr:row>
      <xdr:rowOff>23771</xdr:rowOff>
    </xdr:from>
    <xdr:to>
      <xdr:col>7</xdr:col>
      <xdr:colOff>0</xdr:colOff>
      <xdr:row>1285</xdr:row>
      <xdr:rowOff>982</xdr:rowOff>
    </xdr:to>
    <xdr:pic>
      <xdr:nvPicPr>
        <xdr:cNvPr id="2424" name="Picture 2423">
          <a:extLst>
            <a:ext uri="{FF2B5EF4-FFF2-40B4-BE49-F238E27FC236}">
              <a16:creationId xmlns:a16="http://schemas.microsoft.com/office/drawing/2014/main" xmlns="" id="{92C5F930-C616-F90C-7FD9-19BF94566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88363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1284</xdr:row>
      <xdr:rowOff>22029</xdr:rowOff>
    </xdr:from>
    <xdr:to>
      <xdr:col>7</xdr:col>
      <xdr:colOff>0</xdr:colOff>
      <xdr:row>1284</xdr:row>
      <xdr:rowOff>638886</xdr:rowOff>
    </xdr:to>
    <xdr:pic>
      <xdr:nvPicPr>
        <xdr:cNvPr id="2426" name="Picture 2425">
          <a:extLst>
            <a:ext uri="{FF2B5EF4-FFF2-40B4-BE49-F238E27FC236}">
              <a16:creationId xmlns:a16="http://schemas.microsoft.com/office/drawing/2014/main" xmlns="" id="{D4AFB15C-CFBD-AC93-0B41-CAD0042C9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39549871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1285</xdr:row>
      <xdr:rowOff>23709</xdr:rowOff>
    </xdr:from>
    <xdr:to>
      <xdr:col>7</xdr:col>
      <xdr:colOff>0</xdr:colOff>
      <xdr:row>1285</xdr:row>
      <xdr:rowOff>691441</xdr:rowOff>
    </xdr:to>
    <xdr:pic>
      <xdr:nvPicPr>
        <xdr:cNvPr id="2428" name="Picture 2427">
          <a:extLst>
            <a:ext uri="{FF2B5EF4-FFF2-40B4-BE49-F238E27FC236}">
              <a16:creationId xmlns:a16="http://schemas.microsoft.com/office/drawing/2014/main" xmlns="" id="{BFF724A4-58E0-6C81-A4B3-E94B89688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02124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1286</xdr:row>
      <xdr:rowOff>22067</xdr:rowOff>
    </xdr:from>
    <xdr:to>
      <xdr:col>7</xdr:col>
      <xdr:colOff>0</xdr:colOff>
      <xdr:row>1286</xdr:row>
      <xdr:rowOff>638924</xdr:rowOff>
    </xdr:to>
    <xdr:pic>
      <xdr:nvPicPr>
        <xdr:cNvPr id="2430" name="Picture 2429">
          <a:extLst>
            <a:ext uri="{FF2B5EF4-FFF2-40B4-BE49-F238E27FC236}">
              <a16:creationId xmlns:a16="http://schemas.microsoft.com/office/drawing/2014/main" xmlns="" id="{09981EBC-9385-F53A-BCEA-213D5F2CD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0926035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1287</xdr:row>
      <xdr:rowOff>23747</xdr:rowOff>
    </xdr:from>
    <xdr:to>
      <xdr:col>7</xdr:col>
      <xdr:colOff>0</xdr:colOff>
      <xdr:row>1287</xdr:row>
      <xdr:rowOff>691479</xdr:rowOff>
    </xdr:to>
    <xdr:pic>
      <xdr:nvPicPr>
        <xdr:cNvPr id="2432" name="Picture 2431">
          <a:extLst>
            <a:ext uri="{FF2B5EF4-FFF2-40B4-BE49-F238E27FC236}">
              <a16:creationId xmlns:a16="http://schemas.microsoft.com/office/drawing/2014/main" xmlns="" id="{EDA57C9A-E7EA-048D-C3A9-D8928BAF9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15886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1288</xdr:row>
      <xdr:rowOff>23791</xdr:rowOff>
    </xdr:from>
    <xdr:to>
      <xdr:col>7</xdr:col>
      <xdr:colOff>0</xdr:colOff>
      <xdr:row>1288</xdr:row>
      <xdr:rowOff>691523</xdr:rowOff>
    </xdr:to>
    <xdr:pic>
      <xdr:nvPicPr>
        <xdr:cNvPr id="2434" name="Picture 2433">
          <a:extLst>
            <a:ext uri="{FF2B5EF4-FFF2-40B4-BE49-F238E27FC236}">
              <a16:creationId xmlns:a16="http://schemas.microsoft.com/office/drawing/2014/main" xmlns="" id="{0235C132-C082-8288-04D1-87912E3B4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230388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1292</xdr:row>
      <xdr:rowOff>23775</xdr:rowOff>
    </xdr:from>
    <xdr:to>
      <xdr:col>7</xdr:col>
      <xdr:colOff>0</xdr:colOff>
      <xdr:row>1292</xdr:row>
      <xdr:rowOff>691507</xdr:rowOff>
    </xdr:to>
    <xdr:pic>
      <xdr:nvPicPr>
        <xdr:cNvPr id="2438" name="Picture 2437">
          <a:extLst>
            <a:ext uri="{FF2B5EF4-FFF2-40B4-BE49-F238E27FC236}">
              <a16:creationId xmlns:a16="http://schemas.microsoft.com/office/drawing/2014/main" xmlns="" id="{9F1A0EED-E44B-616B-A5A0-E3F176D2C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44676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1293</xdr:row>
      <xdr:rowOff>23720</xdr:rowOff>
    </xdr:from>
    <xdr:to>
      <xdr:col>7</xdr:col>
      <xdr:colOff>0</xdr:colOff>
      <xdr:row>1293</xdr:row>
      <xdr:rowOff>691452</xdr:rowOff>
    </xdr:to>
    <xdr:pic>
      <xdr:nvPicPr>
        <xdr:cNvPr id="2440" name="Picture 2439">
          <a:extLst>
            <a:ext uri="{FF2B5EF4-FFF2-40B4-BE49-F238E27FC236}">
              <a16:creationId xmlns:a16="http://schemas.microsoft.com/office/drawing/2014/main" xmlns="" id="{FE430345-2B4B-C530-00CC-B18B0EF54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518281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1294</xdr:row>
      <xdr:rowOff>21978</xdr:rowOff>
    </xdr:from>
    <xdr:to>
      <xdr:col>7</xdr:col>
      <xdr:colOff>0</xdr:colOff>
      <xdr:row>1294</xdr:row>
      <xdr:rowOff>638835</xdr:rowOff>
    </xdr:to>
    <xdr:pic>
      <xdr:nvPicPr>
        <xdr:cNvPr id="2442" name="Picture 2441">
          <a:extLst>
            <a:ext uri="{FF2B5EF4-FFF2-40B4-BE49-F238E27FC236}">
              <a16:creationId xmlns:a16="http://schemas.microsoft.com/office/drawing/2014/main" xmlns="" id="{6D00DF9F-53E3-ED52-2C11-166314662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589629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1295</xdr:row>
      <xdr:rowOff>23757</xdr:rowOff>
    </xdr:from>
    <xdr:to>
      <xdr:col>7</xdr:col>
      <xdr:colOff>0</xdr:colOff>
      <xdr:row>1299</xdr:row>
      <xdr:rowOff>672439</xdr:rowOff>
    </xdr:to>
    <xdr:pic>
      <xdr:nvPicPr>
        <xdr:cNvPr id="2444" name="Picture 2443">
          <a:extLst>
            <a:ext uri="{FF2B5EF4-FFF2-40B4-BE49-F238E27FC236}">
              <a16:creationId xmlns:a16="http://schemas.microsoft.com/office/drawing/2014/main" xmlns="" id="{B0786DFE-37B7-C187-5143-749928B4E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65589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1296</xdr:row>
      <xdr:rowOff>23702</xdr:rowOff>
    </xdr:from>
    <xdr:to>
      <xdr:col>7</xdr:col>
      <xdr:colOff>0</xdr:colOff>
      <xdr:row>1299</xdr:row>
      <xdr:rowOff>667732</xdr:rowOff>
    </xdr:to>
    <xdr:pic>
      <xdr:nvPicPr>
        <xdr:cNvPr id="2446" name="Picture 2445">
          <a:extLst>
            <a:ext uri="{FF2B5EF4-FFF2-40B4-BE49-F238E27FC236}">
              <a16:creationId xmlns:a16="http://schemas.microsoft.com/office/drawing/2014/main" xmlns="" id="{E111A92E-CC55-98BC-EEA7-E0A8D6B55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727415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1297</xdr:row>
      <xdr:rowOff>23747</xdr:rowOff>
    </xdr:from>
    <xdr:to>
      <xdr:col>7</xdr:col>
      <xdr:colOff>0</xdr:colOff>
      <xdr:row>1299</xdr:row>
      <xdr:rowOff>667732</xdr:rowOff>
    </xdr:to>
    <xdr:pic>
      <xdr:nvPicPr>
        <xdr:cNvPr id="2448" name="Picture 2447">
          <a:extLst>
            <a:ext uri="{FF2B5EF4-FFF2-40B4-BE49-F238E27FC236}">
              <a16:creationId xmlns:a16="http://schemas.microsoft.com/office/drawing/2014/main" xmlns="" id="{B84E7A56-FC5A-4237-896C-D3BEBA95B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79894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1298</xdr:row>
      <xdr:rowOff>23791</xdr:rowOff>
    </xdr:from>
    <xdr:to>
      <xdr:col>7</xdr:col>
      <xdr:colOff>0</xdr:colOff>
      <xdr:row>1299</xdr:row>
      <xdr:rowOff>667732</xdr:rowOff>
    </xdr:to>
    <xdr:pic>
      <xdr:nvPicPr>
        <xdr:cNvPr id="2450" name="Picture 2449">
          <a:extLst>
            <a:ext uri="{FF2B5EF4-FFF2-40B4-BE49-F238E27FC236}">
              <a16:creationId xmlns:a16="http://schemas.microsoft.com/office/drawing/2014/main" xmlns="" id="{FBD84824-7D31-AB2D-4764-C3DB5BB1A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870468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1299</xdr:row>
      <xdr:rowOff>23736</xdr:rowOff>
    </xdr:from>
    <xdr:to>
      <xdr:col>7</xdr:col>
      <xdr:colOff>0</xdr:colOff>
      <xdr:row>1299</xdr:row>
      <xdr:rowOff>691468</xdr:rowOff>
    </xdr:to>
    <xdr:pic>
      <xdr:nvPicPr>
        <xdr:cNvPr id="2452" name="Picture 2451">
          <a:extLst>
            <a:ext uri="{FF2B5EF4-FFF2-40B4-BE49-F238E27FC236}">
              <a16:creationId xmlns:a16="http://schemas.microsoft.com/office/drawing/2014/main" xmlns="" id="{669FFD2C-4801-2686-D514-C29AD56D1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94198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1300</xdr:row>
      <xdr:rowOff>23780</xdr:rowOff>
    </xdr:from>
    <xdr:to>
      <xdr:col>7</xdr:col>
      <xdr:colOff>0</xdr:colOff>
      <xdr:row>1303</xdr:row>
      <xdr:rowOff>667732</xdr:rowOff>
    </xdr:to>
    <xdr:pic>
      <xdr:nvPicPr>
        <xdr:cNvPr id="2454" name="Picture 2453">
          <a:extLst>
            <a:ext uri="{FF2B5EF4-FFF2-40B4-BE49-F238E27FC236}">
              <a16:creationId xmlns:a16="http://schemas.microsoft.com/office/drawing/2014/main" xmlns="" id="{91C72148-9638-E283-E02C-5C707D9D2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013512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1301</xdr:row>
      <xdr:rowOff>23725</xdr:rowOff>
    </xdr:from>
    <xdr:to>
      <xdr:col>7</xdr:col>
      <xdr:colOff>0</xdr:colOff>
      <xdr:row>1303</xdr:row>
      <xdr:rowOff>667732</xdr:rowOff>
    </xdr:to>
    <xdr:pic>
      <xdr:nvPicPr>
        <xdr:cNvPr id="2456" name="Picture 2455">
          <a:extLst>
            <a:ext uri="{FF2B5EF4-FFF2-40B4-BE49-F238E27FC236}">
              <a16:creationId xmlns:a16="http://schemas.microsoft.com/office/drawing/2014/main" xmlns="" id="{2665502A-4551-EC48-0738-3D736A19F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08502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1302</xdr:row>
      <xdr:rowOff>23769</xdr:rowOff>
    </xdr:from>
    <xdr:to>
      <xdr:col>7</xdr:col>
      <xdr:colOff>0</xdr:colOff>
      <xdr:row>1303</xdr:row>
      <xdr:rowOff>667732</xdr:rowOff>
    </xdr:to>
    <xdr:pic>
      <xdr:nvPicPr>
        <xdr:cNvPr id="2458" name="Picture 2457">
          <a:extLst>
            <a:ext uri="{FF2B5EF4-FFF2-40B4-BE49-F238E27FC236}">
              <a16:creationId xmlns:a16="http://schemas.microsoft.com/office/drawing/2014/main" xmlns="" id="{2C9C07D5-C807-1545-C389-8908AFB80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1565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1303</xdr:row>
      <xdr:rowOff>23714</xdr:rowOff>
    </xdr:from>
    <xdr:to>
      <xdr:col>7</xdr:col>
      <xdr:colOff>0</xdr:colOff>
      <xdr:row>1303</xdr:row>
      <xdr:rowOff>691446</xdr:rowOff>
    </xdr:to>
    <xdr:pic>
      <xdr:nvPicPr>
        <xdr:cNvPr id="2460" name="Picture 2459">
          <a:extLst>
            <a:ext uri="{FF2B5EF4-FFF2-40B4-BE49-F238E27FC236}">
              <a16:creationId xmlns:a16="http://schemas.microsoft.com/office/drawing/2014/main" xmlns="" id="{182E21F5-2E06-9656-A808-A7D162304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228072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1304</xdr:row>
      <xdr:rowOff>23758</xdr:rowOff>
    </xdr:from>
    <xdr:to>
      <xdr:col>7</xdr:col>
      <xdr:colOff>0</xdr:colOff>
      <xdr:row>1304</xdr:row>
      <xdr:rowOff>691490</xdr:rowOff>
    </xdr:to>
    <xdr:pic>
      <xdr:nvPicPr>
        <xdr:cNvPr id="2462" name="Picture 2461">
          <a:extLst>
            <a:ext uri="{FF2B5EF4-FFF2-40B4-BE49-F238E27FC236}">
              <a16:creationId xmlns:a16="http://schemas.microsoft.com/office/drawing/2014/main" xmlns="" id="{7EE55F42-E596-CC6D-2FAF-ABA0E6A77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29959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1305</xdr:row>
      <xdr:rowOff>23704</xdr:rowOff>
    </xdr:from>
    <xdr:to>
      <xdr:col>7</xdr:col>
      <xdr:colOff>0</xdr:colOff>
      <xdr:row>1305</xdr:row>
      <xdr:rowOff>691436</xdr:rowOff>
    </xdr:to>
    <xdr:pic>
      <xdr:nvPicPr>
        <xdr:cNvPr id="2464" name="Picture 2463">
          <a:extLst>
            <a:ext uri="{FF2B5EF4-FFF2-40B4-BE49-F238E27FC236}">
              <a16:creationId xmlns:a16="http://schemas.microsoft.com/office/drawing/2014/main" xmlns="" id="{E4D1B8B6-863A-47A4-65E2-B3648444B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371116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1306</xdr:row>
      <xdr:rowOff>23748</xdr:rowOff>
    </xdr:from>
    <xdr:to>
      <xdr:col>7</xdr:col>
      <xdr:colOff>0</xdr:colOff>
      <xdr:row>1307</xdr:row>
      <xdr:rowOff>667732</xdr:rowOff>
    </xdr:to>
    <xdr:pic>
      <xdr:nvPicPr>
        <xdr:cNvPr id="2466" name="Picture 2465">
          <a:extLst>
            <a:ext uri="{FF2B5EF4-FFF2-40B4-BE49-F238E27FC236}">
              <a16:creationId xmlns:a16="http://schemas.microsoft.com/office/drawing/2014/main" xmlns="" id="{42FDB0F7-F041-B329-36E6-5EC7C2BBA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44264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1307</xdr:row>
      <xdr:rowOff>23792</xdr:rowOff>
    </xdr:from>
    <xdr:to>
      <xdr:col>7</xdr:col>
      <xdr:colOff>0</xdr:colOff>
      <xdr:row>1307</xdr:row>
      <xdr:rowOff>691524</xdr:rowOff>
    </xdr:to>
    <xdr:pic>
      <xdr:nvPicPr>
        <xdr:cNvPr id="2468" name="Picture 2467">
          <a:extLst>
            <a:ext uri="{FF2B5EF4-FFF2-40B4-BE49-F238E27FC236}">
              <a16:creationId xmlns:a16="http://schemas.microsoft.com/office/drawing/2014/main" xmlns="" id="{91EF94A3-18BE-2615-2924-565E31896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514170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1308</xdr:row>
      <xdr:rowOff>23737</xdr:rowOff>
    </xdr:from>
    <xdr:to>
      <xdr:col>7</xdr:col>
      <xdr:colOff>0</xdr:colOff>
      <xdr:row>1308</xdr:row>
      <xdr:rowOff>691469</xdr:rowOff>
    </xdr:to>
    <xdr:pic>
      <xdr:nvPicPr>
        <xdr:cNvPr id="2470" name="Picture 2469">
          <a:extLst>
            <a:ext uri="{FF2B5EF4-FFF2-40B4-BE49-F238E27FC236}">
              <a16:creationId xmlns:a16="http://schemas.microsoft.com/office/drawing/2014/main" xmlns="" id="{A699C4DC-50EA-088E-AB1E-8997C94DB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58568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1309</xdr:row>
      <xdr:rowOff>23782</xdr:rowOff>
    </xdr:from>
    <xdr:to>
      <xdr:col>7</xdr:col>
      <xdr:colOff>0</xdr:colOff>
      <xdr:row>1310</xdr:row>
      <xdr:rowOff>0</xdr:rowOff>
    </xdr:to>
    <xdr:pic>
      <xdr:nvPicPr>
        <xdr:cNvPr id="2472" name="Picture 2471">
          <a:extLst>
            <a:ext uri="{FF2B5EF4-FFF2-40B4-BE49-F238E27FC236}">
              <a16:creationId xmlns:a16="http://schemas.microsoft.com/office/drawing/2014/main" xmlns="" id="{21FD91BF-6B8A-6A65-2372-326108212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657213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1310</xdr:row>
      <xdr:rowOff>23726</xdr:rowOff>
    </xdr:from>
    <xdr:to>
      <xdr:col>7</xdr:col>
      <xdr:colOff>0</xdr:colOff>
      <xdr:row>1313</xdr:row>
      <xdr:rowOff>667732</xdr:rowOff>
    </xdr:to>
    <xdr:pic>
      <xdr:nvPicPr>
        <xdr:cNvPr id="2474" name="Picture 2473">
          <a:extLst>
            <a:ext uri="{FF2B5EF4-FFF2-40B4-BE49-F238E27FC236}">
              <a16:creationId xmlns:a16="http://schemas.microsoft.com/office/drawing/2014/main" xmlns="" id="{187AB3DD-460C-963A-AD2B-247A5EA71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72873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1311</xdr:row>
      <xdr:rowOff>23770</xdr:rowOff>
    </xdr:from>
    <xdr:to>
      <xdr:col>7</xdr:col>
      <xdr:colOff>0</xdr:colOff>
      <xdr:row>1313</xdr:row>
      <xdr:rowOff>667732</xdr:rowOff>
    </xdr:to>
    <xdr:pic>
      <xdr:nvPicPr>
        <xdr:cNvPr id="2476" name="Picture 2475">
          <a:extLst>
            <a:ext uri="{FF2B5EF4-FFF2-40B4-BE49-F238E27FC236}">
              <a16:creationId xmlns:a16="http://schemas.microsoft.com/office/drawing/2014/main" xmlns="" id="{9F72846C-F5A6-AA55-1989-F62DD58D9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80025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1312</xdr:row>
      <xdr:rowOff>23715</xdr:rowOff>
    </xdr:from>
    <xdr:to>
      <xdr:col>7</xdr:col>
      <xdr:colOff>0</xdr:colOff>
      <xdr:row>1313</xdr:row>
      <xdr:rowOff>667732</xdr:rowOff>
    </xdr:to>
    <xdr:pic>
      <xdr:nvPicPr>
        <xdr:cNvPr id="2478" name="Picture 2477">
          <a:extLst>
            <a:ext uri="{FF2B5EF4-FFF2-40B4-BE49-F238E27FC236}">
              <a16:creationId xmlns:a16="http://schemas.microsoft.com/office/drawing/2014/main" xmlns="" id="{2F5CE9FA-9DCA-772C-A70D-CA7B2020F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87177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1313</xdr:row>
      <xdr:rowOff>23760</xdr:rowOff>
    </xdr:from>
    <xdr:to>
      <xdr:col>7</xdr:col>
      <xdr:colOff>0</xdr:colOff>
      <xdr:row>1313</xdr:row>
      <xdr:rowOff>691492</xdr:rowOff>
    </xdr:to>
    <xdr:pic>
      <xdr:nvPicPr>
        <xdr:cNvPr id="2480" name="Picture 2479">
          <a:extLst>
            <a:ext uri="{FF2B5EF4-FFF2-40B4-BE49-F238E27FC236}">
              <a16:creationId xmlns:a16="http://schemas.microsoft.com/office/drawing/2014/main" xmlns="" id="{8323C644-6AC5-8ABF-004F-D137A3693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594330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1314</xdr:row>
      <xdr:rowOff>23705</xdr:rowOff>
    </xdr:from>
    <xdr:to>
      <xdr:col>7</xdr:col>
      <xdr:colOff>0</xdr:colOff>
      <xdr:row>1314</xdr:row>
      <xdr:rowOff>691437</xdr:rowOff>
    </xdr:to>
    <xdr:pic>
      <xdr:nvPicPr>
        <xdr:cNvPr id="2482" name="Picture 2481">
          <a:extLst>
            <a:ext uri="{FF2B5EF4-FFF2-40B4-BE49-F238E27FC236}">
              <a16:creationId xmlns:a16="http://schemas.microsoft.com/office/drawing/2014/main" xmlns="" id="{08DD736D-874F-559E-8123-8E98FF08E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01481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1315</xdr:row>
      <xdr:rowOff>23749</xdr:rowOff>
    </xdr:from>
    <xdr:to>
      <xdr:col>7</xdr:col>
      <xdr:colOff>0</xdr:colOff>
      <xdr:row>1315</xdr:row>
      <xdr:rowOff>691481</xdr:rowOff>
    </xdr:to>
    <xdr:pic>
      <xdr:nvPicPr>
        <xdr:cNvPr id="2484" name="Picture 2483">
          <a:extLst>
            <a:ext uri="{FF2B5EF4-FFF2-40B4-BE49-F238E27FC236}">
              <a16:creationId xmlns:a16="http://schemas.microsoft.com/office/drawing/2014/main" xmlns="" id="{193300D2-2380-8B56-4C12-BE2094E34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08634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1316</xdr:row>
      <xdr:rowOff>23793</xdr:rowOff>
    </xdr:from>
    <xdr:to>
      <xdr:col>7</xdr:col>
      <xdr:colOff>0</xdr:colOff>
      <xdr:row>1316</xdr:row>
      <xdr:rowOff>691525</xdr:rowOff>
    </xdr:to>
    <xdr:pic>
      <xdr:nvPicPr>
        <xdr:cNvPr id="2486" name="Picture 2485">
          <a:extLst>
            <a:ext uri="{FF2B5EF4-FFF2-40B4-BE49-F238E27FC236}">
              <a16:creationId xmlns:a16="http://schemas.microsoft.com/office/drawing/2014/main" xmlns="" id="{E2FD7F83-F2E9-DAA6-BEC7-221E5B9B4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15787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1317</xdr:row>
      <xdr:rowOff>23737</xdr:rowOff>
    </xdr:from>
    <xdr:to>
      <xdr:col>7</xdr:col>
      <xdr:colOff>0</xdr:colOff>
      <xdr:row>1319</xdr:row>
      <xdr:rowOff>24719</xdr:rowOff>
    </xdr:to>
    <xdr:pic>
      <xdr:nvPicPr>
        <xdr:cNvPr id="2488" name="Picture 2487">
          <a:extLst>
            <a:ext uri="{FF2B5EF4-FFF2-40B4-BE49-F238E27FC236}">
              <a16:creationId xmlns:a16="http://schemas.microsoft.com/office/drawing/2014/main" xmlns="" id="{B825A2D3-7A93-1661-5881-C32F542A1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22938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1318</xdr:row>
      <xdr:rowOff>23782</xdr:rowOff>
    </xdr:from>
    <xdr:to>
      <xdr:col>7</xdr:col>
      <xdr:colOff>0</xdr:colOff>
      <xdr:row>1319</xdr:row>
      <xdr:rowOff>667732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xmlns="" id="{FEFBA3F0-6D33-67D1-3B3D-A6BD58789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30091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1319</xdr:row>
      <xdr:rowOff>23727</xdr:rowOff>
    </xdr:from>
    <xdr:to>
      <xdr:col>7</xdr:col>
      <xdr:colOff>0</xdr:colOff>
      <xdr:row>1319</xdr:row>
      <xdr:rowOff>691459</xdr:rowOff>
    </xdr:to>
    <xdr:pic>
      <xdr:nvPicPr>
        <xdr:cNvPr id="2492" name="Picture 2491">
          <a:extLst>
            <a:ext uri="{FF2B5EF4-FFF2-40B4-BE49-F238E27FC236}">
              <a16:creationId xmlns:a16="http://schemas.microsoft.com/office/drawing/2014/main" xmlns="" id="{FB49E264-C55C-BE1B-40B7-B3CDF4617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37243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1320</xdr:row>
      <xdr:rowOff>23771</xdr:rowOff>
    </xdr:from>
    <xdr:to>
      <xdr:col>7</xdr:col>
      <xdr:colOff>0</xdr:colOff>
      <xdr:row>1320</xdr:row>
      <xdr:rowOff>691503</xdr:rowOff>
    </xdr:to>
    <xdr:pic>
      <xdr:nvPicPr>
        <xdr:cNvPr id="2494" name="Picture 2493">
          <a:extLst>
            <a:ext uri="{FF2B5EF4-FFF2-40B4-BE49-F238E27FC236}">
              <a16:creationId xmlns:a16="http://schemas.microsoft.com/office/drawing/2014/main" xmlns="" id="{1708D1C6-EC7B-B29F-9753-CDB7DAC5C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44395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1321</xdr:row>
      <xdr:rowOff>23716</xdr:rowOff>
    </xdr:from>
    <xdr:to>
      <xdr:col>7</xdr:col>
      <xdr:colOff>0</xdr:colOff>
      <xdr:row>1321</xdr:row>
      <xdr:rowOff>691448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xmlns="" id="{4AF47EFE-E409-6441-10DD-AC33E23E5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51547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1322</xdr:row>
      <xdr:rowOff>23761</xdr:rowOff>
    </xdr:from>
    <xdr:to>
      <xdr:col>7</xdr:col>
      <xdr:colOff>0</xdr:colOff>
      <xdr:row>1322</xdr:row>
      <xdr:rowOff>691493</xdr:rowOff>
    </xdr:to>
    <xdr:pic>
      <xdr:nvPicPr>
        <xdr:cNvPr id="2498" name="Picture 2497">
          <a:extLst>
            <a:ext uri="{FF2B5EF4-FFF2-40B4-BE49-F238E27FC236}">
              <a16:creationId xmlns:a16="http://schemas.microsoft.com/office/drawing/2014/main" xmlns="" id="{F25EFE8E-0607-51FB-4A2A-5C93269F8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58700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1323</xdr:row>
      <xdr:rowOff>23706</xdr:rowOff>
    </xdr:from>
    <xdr:to>
      <xdr:col>7</xdr:col>
      <xdr:colOff>0</xdr:colOff>
      <xdr:row>1323</xdr:row>
      <xdr:rowOff>691438</xdr:rowOff>
    </xdr:to>
    <xdr:pic>
      <xdr:nvPicPr>
        <xdr:cNvPr id="2500" name="Picture 2499">
          <a:extLst>
            <a:ext uri="{FF2B5EF4-FFF2-40B4-BE49-F238E27FC236}">
              <a16:creationId xmlns:a16="http://schemas.microsoft.com/office/drawing/2014/main" xmlns="" id="{8B917941-258A-B96E-31F0-8EDE6DD8A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65851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1324</xdr:row>
      <xdr:rowOff>23750</xdr:rowOff>
    </xdr:from>
    <xdr:to>
      <xdr:col>7</xdr:col>
      <xdr:colOff>0</xdr:colOff>
      <xdr:row>1325</xdr:row>
      <xdr:rowOff>667732</xdr:rowOff>
    </xdr:to>
    <xdr:pic>
      <xdr:nvPicPr>
        <xdr:cNvPr id="2502" name="Picture 2501">
          <a:extLst>
            <a:ext uri="{FF2B5EF4-FFF2-40B4-BE49-F238E27FC236}">
              <a16:creationId xmlns:a16="http://schemas.microsoft.com/office/drawing/2014/main" xmlns="" id="{09D907D0-A969-90D7-65B5-B501DBC86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73004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1325</xdr:row>
      <xdr:rowOff>23793</xdr:rowOff>
    </xdr:from>
    <xdr:to>
      <xdr:col>7</xdr:col>
      <xdr:colOff>0</xdr:colOff>
      <xdr:row>1326</xdr:row>
      <xdr:rowOff>0</xdr:rowOff>
    </xdr:to>
    <xdr:pic>
      <xdr:nvPicPr>
        <xdr:cNvPr id="2504" name="Picture 2503">
          <a:extLst>
            <a:ext uri="{FF2B5EF4-FFF2-40B4-BE49-F238E27FC236}">
              <a16:creationId xmlns:a16="http://schemas.microsoft.com/office/drawing/2014/main" xmlns="" id="{F6045089-A4CE-F57E-F922-B9D254796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80157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1326</xdr:row>
      <xdr:rowOff>23739</xdr:rowOff>
    </xdr:from>
    <xdr:to>
      <xdr:col>7</xdr:col>
      <xdr:colOff>0</xdr:colOff>
      <xdr:row>1329</xdr:row>
      <xdr:rowOff>667732</xdr:rowOff>
    </xdr:to>
    <xdr:pic>
      <xdr:nvPicPr>
        <xdr:cNvPr id="2506" name="Picture 2505">
          <a:extLst>
            <a:ext uri="{FF2B5EF4-FFF2-40B4-BE49-F238E27FC236}">
              <a16:creationId xmlns:a16="http://schemas.microsoft.com/office/drawing/2014/main" xmlns="" id="{BCD7FA11-05B5-E385-47B3-17635A7E3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87308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1327</xdr:row>
      <xdr:rowOff>23783</xdr:rowOff>
    </xdr:from>
    <xdr:to>
      <xdr:col>7</xdr:col>
      <xdr:colOff>0</xdr:colOff>
      <xdr:row>1329</xdr:row>
      <xdr:rowOff>667732</xdr:rowOff>
    </xdr:to>
    <xdr:pic>
      <xdr:nvPicPr>
        <xdr:cNvPr id="2508" name="Picture 2507">
          <a:extLst>
            <a:ext uri="{FF2B5EF4-FFF2-40B4-BE49-F238E27FC236}">
              <a16:creationId xmlns:a16="http://schemas.microsoft.com/office/drawing/2014/main" xmlns="" id="{3D8F0247-C7CD-AEF7-9A88-D8F2B4743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694461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1328</xdr:row>
      <xdr:rowOff>23728</xdr:rowOff>
    </xdr:from>
    <xdr:to>
      <xdr:col>7</xdr:col>
      <xdr:colOff>0</xdr:colOff>
      <xdr:row>1329</xdr:row>
      <xdr:rowOff>667732</xdr:rowOff>
    </xdr:to>
    <xdr:pic>
      <xdr:nvPicPr>
        <xdr:cNvPr id="2510" name="Picture 2509">
          <a:extLst>
            <a:ext uri="{FF2B5EF4-FFF2-40B4-BE49-F238E27FC236}">
              <a16:creationId xmlns:a16="http://schemas.microsoft.com/office/drawing/2014/main" xmlns="" id="{3ECDC210-2C46-0A01-5DA9-77BE47363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01613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1329</xdr:row>
      <xdr:rowOff>23772</xdr:rowOff>
    </xdr:from>
    <xdr:to>
      <xdr:col>7</xdr:col>
      <xdr:colOff>0</xdr:colOff>
      <xdr:row>1330</xdr:row>
      <xdr:rowOff>0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xmlns="" id="{51004A76-71DF-1C0D-2F84-965AD5B93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08766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1330</xdr:row>
      <xdr:rowOff>23718</xdr:rowOff>
    </xdr:from>
    <xdr:to>
      <xdr:col>7</xdr:col>
      <xdr:colOff>0</xdr:colOff>
      <xdr:row>1332</xdr:row>
      <xdr:rowOff>667732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xmlns="" id="{AC355D07-7984-F7AD-082B-9B3520F77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15917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1331</xdr:row>
      <xdr:rowOff>23762</xdr:rowOff>
    </xdr:from>
    <xdr:to>
      <xdr:col>7</xdr:col>
      <xdr:colOff>0</xdr:colOff>
      <xdr:row>1332</xdr:row>
      <xdr:rowOff>667732</xdr:rowOff>
    </xdr:to>
    <xdr:pic>
      <xdr:nvPicPr>
        <xdr:cNvPr id="2516" name="Picture 2515">
          <a:extLst>
            <a:ext uri="{FF2B5EF4-FFF2-40B4-BE49-F238E27FC236}">
              <a16:creationId xmlns:a16="http://schemas.microsoft.com/office/drawing/2014/main" xmlns="" id="{5E40A0B2-73F1-D459-2992-AA7B0DFC4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230704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1332</xdr:row>
      <xdr:rowOff>23706</xdr:rowOff>
    </xdr:from>
    <xdr:to>
      <xdr:col>7</xdr:col>
      <xdr:colOff>0</xdr:colOff>
      <xdr:row>1332</xdr:row>
      <xdr:rowOff>691438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xmlns="" id="{76CB54D7-40A4-ACCD-25C0-F6DADF499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302220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1333</xdr:row>
      <xdr:rowOff>23750</xdr:rowOff>
    </xdr:from>
    <xdr:to>
      <xdr:col>7</xdr:col>
      <xdr:colOff>0</xdr:colOff>
      <xdr:row>1333</xdr:row>
      <xdr:rowOff>691482</xdr:rowOff>
    </xdr:to>
    <xdr:pic>
      <xdr:nvPicPr>
        <xdr:cNvPr id="2520" name="Picture 2519">
          <a:extLst>
            <a:ext uri="{FF2B5EF4-FFF2-40B4-BE49-F238E27FC236}">
              <a16:creationId xmlns:a16="http://schemas.microsoft.com/office/drawing/2014/main" xmlns="" id="{F7B45A71-CFED-ECD3-428D-30C98F555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37374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1334</xdr:row>
      <xdr:rowOff>23795</xdr:rowOff>
    </xdr:from>
    <xdr:to>
      <xdr:col>7</xdr:col>
      <xdr:colOff>0</xdr:colOff>
      <xdr:row>1334</xdr:row>
      <xdr:rowOff>691527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xmlns="" id="{25679A59-CE39-76D9-F2F8-B115C39F6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44527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1335</xdr:row>
      <xdr:rowOff>23740</xdr:rowOff>
    </xdr:from>
    <xdr:to>
      <xdr:col>7</xdr:col>
      <xdr:colOff>0</xdr:colOff>
      <xdr:row>1335</xdr:row>
      <xdr:rowOff>691472</xdr:rowOff>
    </xdr:to>
    <xdr:pic>
      <xdr:nvPicPr>
        <xdr:cNvPr id="2524" name="Picture 2523">
          <a:extLst>
            <a:ext uri="{FF2B5EF4-FFF2-40B4-BE49-F238E27FC236}">
              <a16:creationId xmlns:a16="http://schemas.microsoft.com/office/drawing/2014/main" xmlns="" id="{59E93B0C-B9DD-EA5A-27F7-318A81267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51679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1336</xdr:row>
      <xdr:rowOff>23784</xdr:rowOff>
    </xdr:from>
    <xdr:to>
      <xdr:col>7</xdr:col>
      <xdr:colOff>0</xdr:colOff>
      <xdr:row>1336</xdr:row>
      <xdr:rowOff>691516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xmlns="" id="{644D87D3-451F-77C7-780B-DB6FAEDAA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588318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1337</xdr:row>
      <xdr:rowOff>23729</xdr:rowOff>
    </xdr:from>
    <xdr:to>
      <xdr:col>7</xdr:col>
      <xdr:colOff>0</xdr:colOff>
      <xdr:row>1337</xdr:row>
      <xdr:rowOff>691461</xdr:rowOff>
    </xdr:to>
    <xdr:pic>
      <xdr:nvPicPr>
        <xdr:cNvPr id="2528" name="Picture 2527">
          <a:extLst>
            <a:ext uri="{FF2B5EF4-FFF2-40B4-BE49-F238E27FC236}">
              <a16:creationId xmlns:a16="http://schemas.microsoft.com/office/drawing/2014/main" xmlns="" id="{6FCDE17F-268A-2012-EE0F-C12B83595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65983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1338</xdr:row>
      <xdr:rowOff>23773</xdr:rowOff>
    </xdr:from>
    <xdr:to>
      <xdr:col>7</xdr:col>
      <xdr:colOff>0</xdr:colOff>
      <xdr:row>1338</xdr:row>
      <xdr:rowOff>691505</xdr:rowOff>
    </xdr:to>
    <xdr:pic>
      <xdr:nvPicPr>
        <xdr:cNvPr id="2530" name="Picture 2529">
          <a:extLst>
            <a:ext uri="{FF2B5EF4-FFF2-40B4-BE49-F238E27FC236}">
              <a16:creationId xmlns:a16="http://schemas.microsoft.com/office/drawing/2014/main" xmlns="" id="{BD8E519E-ACC1-6933-DAE4-C36B5C6CA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731361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1339</xdr:row>
      <xdr:rowOff>23719</xdr:rowOff>
    </xdr:from>
    <xdr:to>
      <xdr:col>7</xdr:col>
      <xdr:colOff>0</xdr:colOff>
      <xdr:row>1339</xdr:row>
      <xdr:rowOff>691451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xmlns="" id="{FD2B47B3-F5ED-899E-F53B-D363C6435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80287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1340</xdr:row>
      <xdr:rowOff>23762</xdr:rowOff>
    </xdr:from>
    <xdr:to>
      <xdr:col>7</xdr:col>
      <xdr:colOff>0</xdr:colOff>
      <xdr:row>1341</xdr:row>
      <xdr:rowOff>667732</xdr:rowOff>
    </xdr:to>
    <xdr:pic>
      <xdr:nvPicPr>
        <xdr:cNvPr id="2534" name="Picture 2533">
          <a:extLst>
            <a:ext uri="{FF2B5EF4-FFF2-40B4-BE49-F238E27FC236}">
              <a16:creationId xmlns:a16="http://schemas.microsoft.com/office/drawing/2014/main" xmlns="" id="{D6D8B961-C101-9380-B121-FA6A31CB3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87440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1341</xdr:row>
      <xdr:rowOff>23707</xdr:rowOff>
    </xdr:from>
    <xdr:to>
      <xdr:col>7</xdr:col>
      <xdr:colOff>0</xdr:colOff>
      <xdr:row>1341</xdr:row>
      <xdr:rowOff>691439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xmlns="" id="{C653FA1C-B80B-E5E8-1CCB-E393D8606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7945922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1342</xdr:row>
      <xdr:rowOff>23751</xdr:rowOff>
    </xdr:from>
    <xdr:to>
      <xdr:col>7</xdr:col>
      <xdr:colOff>0</xdr:colOff>
      <xdr:row>1343</xdr:row>
      <xdr:rowOff>672433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xmlns="" id="{6E789A76-4CCA-6617-4422-420C702AF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01744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1343</xdr:row>
      <xdr:rowOff>23697</xdr:rowOff>
    </xdr:from>
    <xdr:to>
      <xdr:col>7</xdr:col>
      <xdr:colOff>0</xdr:colOff>
      <xdr:row>1343</xdr:row>
      <xdr:rowOff>691429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xmlns="" id="{CC38E7DE-581F-5D01-E034-F19644935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088966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1344</xdr:row>
      <xdr:rowOff>23741</xdr:rowOff>
    </xdr:from>
    <xdr:to>
      <xdr:col>7</xdr:col>
      <xdr:colOff>0</xdr:colOff>
      <xdr:row>1345</xdr:row>
      <xdr:rowOff>667732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xmlns="" id="{BD1732DA-16DA-26FD-13C5-1D272B341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16049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1345</xdr:row>
      <xdr:rowOff>23785</xdr:rowOff>
    </xdr:from>
    <xdr:to>
      <xdr:col>7</xdr:col>
      <xdr:colOff>0</xdr:colOff>
      <xdr:row>1345</xdr:row>
      <xdr:rowOff>691517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xmlns="" id="{6BEFE85D-3511-0A5B-FC0A-C8C7DBC5A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232019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1346</xdr:row>
      <xdr:rowOff>22837</xdr:rowOff>
    </xdr:from>
    <xdr:to>
      <xdr:col>7</xdr:col>
      <xdr:colOff>0</xdr:colOff>
      <xdr:row>1346</xdr:row>
      <xdr:rowOff>565602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xmlns="" id="{BD9DA50E-BB1F-CD73-FC40-5FD45205B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3034473"/>
          <a:ext cx="431800" cy="54276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1347</xdr:row>
      <xdr:rowOff>23721</xdr:rowOff>
    </xdr:from>
    <xdr:to>
      <xdr:col>7</xdr:col>
      <xdr:colOff>0</xdr:colOff>
      <xdr:row>1348</xdr:row>
      <xdr:rowOff>667732</xdr:rowOff>
    </xdr:to>
    <xdr:pic>
      <xdr:nvPicPr>
        <xdr:cNvPr id="2548" name="Picture 2547">
          <a:extLst>
            <a:ext uri="{FF2B5EF4-FFF2-40B4-BE49-F238E27FC236}">
              <a16:creationId xmlns:a16="http://schemas.microsoft.com/office/drawing/2014/main" xmlns="" id="{F6C76F51-1D0D-D4EA-EED3-1CAB1D276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36238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1348</xdr:row>
      <xdr:rowOff>23765</xdr:rowOff>
    </xdr:from>
    <xdr:to>
      <xdr:col>7</xdr:col>
      <xdr:colOff>0</xdr:colOff>
      <xdr:row>1348</xdr:row>
      <xdr:rowOff>691497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xmlns="" id="{9D0FF91B-8345-66FF-F770-5E12A3032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43391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1349</xdr:row>
      <xdr:rowOff>23711</xdr:rowOff>
    </xdr:from>
    <xdr:to>
      <xdr:col>7</xdr:col>
      <xdr:colOff>0</xdr:colOff>
      <xdr:row>1349</xdr:row>
      <xdr:rowOff>691443</xdr:rowOff>
    </xdr:to>
    <xdr:pic>
      <xdr:nvPicPr>
        <xdr:cNvPr id="2552" name="Picture 2551">
          <a:extLst>
            <a:ext uri="{FF2B5EF4-FFF2-40B4-BE49-F238E27FC236}">
              <a16:creationId xmlns:a16="http://schemas.microsoft.com/office/drawing/2014/main" xmlns="" id="{6785EF9B-F50D-2A19-E942-BC6BF7F71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50542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1350</xdr:row>
      <xdr:rowOff>23755</xdr:rowOff>
    </xdr:from>
    <xdr:to>
      <xdr:col>7</xdr:col>
      <xdr:colOff>0</xdr:colOff>
      <xdr:row>1352</xdr:row>
      <xdr:rowOff>667732</xdr:rowOff>
    </xdr:to>
    <xdr:pic>
      <xdr:nvPicPr>
        <xdr:cNvPr id="2554" name="Picture 2553">
          <a:extLst>
            <a:ext uri="{FF2B5EF4-FFF2-40B4-BE49-F238E27FC236}">
              <a16:creationId xmlns:a16="http://schemas.microsoft.com/office/drawing/2014/main" xmlns="" id="{4893285D-8BC8-44E9-1749-7DC8F7817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57695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1351</xdr:row>
      <xdr:rowOff>23699</xdr:rowOff>
    </xdr:from>
    <xdr:to>
      <xdr:col>7</xdr:col>
      <xdr:colOff>0</xdr:colOff>
      <xdr:row>1352</xdr:row>
      <xdr:rowOff>667732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xmlns="" id="{AA743859-DEE5-F97C-9A67-8112E064F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648470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1352</xdr:row>
      <xdr:rowOff>23743</xdr:rowOff>
    </xdr:from>
    <xdr:to>
      <xdr:col>7</xdr:col>
      <xdr:colOff>0</xdr:colOff>
      <xdr:row>1352</xdr:row>
      <xdr:rowOff>691475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xmlns="" id="{C4CF0DB1-6AE2-C3EE-9FFE-FF96803FE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71999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1353</xdr:row>
      <xdr:rowOff>23788</xdr:rowOff>
    </xdr:from>
    <xdr:to>
      <xdr:col>7</xdr:col>
      <xdr:colOff>0</xdr:colOff>
      <xdr:row>1353</xdr:row>
      <xdr:rowOff>691520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xmlns="" id="{73E54D74-7B2A-4CCB-988D-E7F82BDC5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791524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1354</xdr:row>
      <xdr:rowOff>23733</xdr:rowOff>
    </xdr:from>
    <xdr:to>
      <xdr:col>7</xdr:col>
      <xdr:colOff>0</xdr:colOff>
      <xdr:row>1354</xdr:row>
      <xdr:rowOff>691465</xdr:rowOff>
    </xdr:to>
    <xdr:pic>
      <xdr:nvPicPr>
        <xdr:cNvPr id="2562" name="Picture 2561">
          <a:extLst>
            <a:ext uri="{FF2B5EF4-FFF2-40B4-BE49-F238E27FC236}">
              <a16:creationId xmlns:a16="http://schemas.microsoft.com/office/drawing/2014/main" xmlns="" id="{45496A80-53EC-1424-57C3-5DB94A515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886304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1189</xdr:row>
      <xdr:rowOff>207642</xdr:rowOff>
    </xdr:from>
    <xdr:to>
      <xdr:col>7</xdr:col>
      <xdr:colOff>0</xdr:colOff>
      <xdr:row>1189</xdr:row>
      <xdr:rowOff>824499</xdr:rowOff>
    </xdr:to>
    <xdr:pic>
      <xdr:nvPicPr>
        <xdr:cNvPr id="2564" name="Picture 2563">
          <a:extLst>
            <a:ext uri="{FF2B5EF4-FFF2-40B4-BE49-F238E27FC236}">
              <a16:creationId xmlns:a16="http://schemas.microsoft.com/office/drawing/2014/main" xmlns="" id="{CC896C6E-2D4A-7266-F0DD-DFFAF5A11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292090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1190</xdr:row>
      <xdr:rowOff>24214</xdr:rowOff>
    </xdr:from>
    <xdr:to>
      <xdr:col>7</xdr:col>
      <xdr:colOff>0</xdr:colOff>
      <xdr:row>1190</xdr:row>
      <xdr:rowOff>690964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xmlns="" id="{C4674377-F1B5-4E07-9F79-7A51C22F6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73769576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1218</xdr:row>
      <xdr:rowOff>24467</xdr:rowOff>
    </xdr:from>
    <xdr:to>
      <xdr:col>7</xdr:col>
      <xdr:colOff>0</xdr:colOff>
      <xdr:row>1218</xdr:row>
      <xdr:rowOff>600200</xdr:rowOff>
    </xdr:to>
    <xdr:pic>
      <xdr:nvPicPr>
        <xdr:cNvPr id="2568" name="Picture 2567">
          <a:extLst>
            <a:ext uri="{FF2B5EF4-FFF2-40B4-BE49-F238E27FC236}">
              <a16:creationId xmlns:a16="http://schemas.microsoft.com/office/drawing/2014/main" xmlns="" id="{4E52B9A1-A285-6D94-F028-1EFF62BB6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3171406"/>
          <a:ext cx="431800" cy="57573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1219</xdr:row>
      <xdr:rowOff>24261</xdr:rowOff>
    </xdr:from>
    <xdr:to>
      <xdr:col>7</xdr:col>
      <xdr:colOff>0</xdr:colOff>
      <xdr:row>1220</xdr:row>
      <xdr:rowOff>662436</xdr:rowOff>
    </xdr:to>
    <xdr:pic>
      <xdr:nvPicPr>
        <xdr:cNvPr id="2570" name="Picture 2569">
          <a:extLst>
            <a:ext uri="{FF2B5EF4-FFF2-40B4-BE49-F238E27FC236}">
              <a16:creationId xmlns:a16="http://schemas.microsoft.com/office/drawing/2014/main" xmlns="" id="{22B86BF3-BCB0-2CF9-F9FA-F0DD50E74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793795889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1289</xdr:row>
      <xdr:rowOff>21983</xdr:rowOff>
    </xdr:from>
    <xdr:to>
      <xdr:col>7</xdr:col>
      <xdr:colOff>0</xdr:colOff>
      <xdr:row>1289</xdr:row>
      <xdr:rowOff>638840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xmlns="" id="{BD720904-4771-4B41-0F10-DBB169AB3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3297959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1290</xdr:row>
      <xdr:rowOff>24258</xdr:rowOff>
    </xdr:from>
    <xdr:to>
      <xdr:col>7</xdr:col>
      <xdr:colOff>0</xdr:colOff>
      <xdr:row>1292</xdr:row>
      <xdr:rowOff>443358</xdr:rowOff>
    </xdr:to>
    <xdr:pic>
      <xdr:nvPicPr>
        <xdr:cNvPr id="2574" name="Picture 2573">
          <a:extLst>
            <a:ext uri="{FF2B5EF4-FFF2-40B4-BE49-F238E27FC236}">
              <a16:creationId xmlns:a16="http://schemas.microsoft.com/office/drawing/2014/main" xmlns="" id="{FCE97A8A-1BA7-F604-84B2-C5A59083B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43961137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1357</xdr:row>
      <xdr:rowOff>23777</xdr:rowOff>
    </xdr:from>
    <xdr:to>
      <xdr:col>7</xdr:col>
      <xdr:colOff>0</xdr:colOff>
      <xdr:row>1357</xdr:row>
      <xdr:rowOff>691509</xdr:rowOff>
    </xdr:to>
    <xdr:pic>
      <xdr:nvPicPr>
        <xdr:cNvPr id="2576" name="Picture 2575">
          <a:extLst>
            <a:ext uri="{FF2B5EF4-FFF2-40B4-BE49-F238E27FC236}">
              <a16:creationId xmlns:a16="http://schemas.microsoft.com/office/drawing/2014/main" xmlns="" id="{BEEAD145-DB13-604A-7F01-4618082C3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02600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1358</xdr:row>
      <xdr:rowOff>23722</xdr:rowOff>
    </xdr:from>
    <xdr:to>
      <xdr:col>7</xdr:col>
      <xdr:colOff>0</xdr:colOff>
      <xdr:row>1366</xdr:row>
      <xdr:rowOff>667732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xmlns="" id="{EAFDE5C9-F5C5-6614-D0B6-0C0438EF3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09752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1359</xdr:row>
      <xdr:rowOff>23766</xdr:rowOff>
    </xdr:from>
    <xdr:to>
      <xdr:col>7</xdr:col>
      <xdr:colOff>0</xdr:colOff>
      <xdr:row>1366</xdr:row>
      <xdr:rowOff>667732</xdr:rowOff>
    </xdr:to>
    <xdr:pic>
      <xdr:nvPicPr>
        <xdr:cNvPr id="2580" name="Picture 2579">
          <a:extLst>
            <a:ext uri="{FF2B5EF4-FFF2-40B4-BE49-F238E27FC236}">
              <a16:creationId xmlns:a16="http://schemas.microsoft.com/office/drawing/2014/main" xmlns="" id="{0283D278-2DEE-EC19-B011-7EC14DDE5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169051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1360</xdr:row>
      <xdr:rowOff>23712</xdr:rowOff>
    </xdr:from>
    <xdr:to>
      <xdr:col>7</xdr:col>
      <xdr:colOff>0</xdr:colOff>
      <xdr:row>1366</xdr:row>
      <xdr:rowOff>667732</xdr:rowOff>
    </xdr:to>
    <xdr:pic>
      <xdr:nvPicPr>
        <xdr:cNvPr id="2582" name="Picture 2581">
          <a:extLst>
            <a:ext uri="{FF2B5EF4-FFF2-40B4-BE49-F238E27FC236}">
              <a16:creationId xmlns:a16="http://schemas.microsoft.com/office/drawing/2014/main" xmlns="" id="{CFE4DA79-1F94-BC4B-4ED9-98D470A99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24056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1361</xdr:row>
      <xdr:rowOff>23756</xdr:rowOff>
    </xdr:from>
    <xdr:to>
      <xdr:col>7</xdr:col>
      <xdr:colOff>0</xdr:colOff>
      <xdr:row>1366</xdr:row>
      <xdr:rowOff>667732</xdr:rowOff>
    </xdr:to>
    <xdr:pic>
      <xdr:nvPicPr>
        <xdr:cNvPr id="2584" name="Picture 2583">
          <a:extLst>
            <a:ext uri="{FF2B5EF4-FFF2-40B4-BE49-F238E27FC236}">
              <a16:creationId xmlns:a16="http://schemas.microsoft.com/office/drawing/2014/main" xmlns="" id="{7E445CEA-0804-EF1F-4C3B-D93E044BD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31209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1362</xdr:row>
      <xdr:rowOff>23700</xdr:rowOff>
    </xdr:from>
    <xdr:to>
      <xdr:col>7</xdr:col>
      <xdr:colOff>0</xdr:colOff>
      <xdr:row>1366</xdr:row>
      <xdr:rowOff>667732</xdr:rowOff>
    </xdr:to>
    <xdr:pic>
      <xdr:nvPicPr>
        <xdr:cNvPr id="2586" name="Picture 2585">
          <a:extLst>
            <a:ext uri="{FF2B5EF4-FFF2-40B4-BE49-F238E27FC236}">
              <a16:creationId xmlns:a16="http://schemas.microsoft.com/office/drawing/2014/main" xmlns="" id="{06F22009-F69F-88E7-1F26-5DB626656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383612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1363</xdr:row>
      <xdr:rowOff>23744</xdr:rowOff>
    </xdr:from>
    <xdr:to>
      <xdr:col>7</xdr:col>
      <xdr:colOff>0</xdr:colOff>
      <xdr:row>1366</xdr:row>
      <xdr:rowOff>667732</xdr:rowOff>
    </xdr:to>
    <xdr:pic>
      <xdr:nvPicPr>
        <xdr:cNvPr id="2588" name="Picture 2587">
          <a:extLst>
            <a:ext uri="{FF2B5EF4-FFF2-40B4-BE49-F238E27FC236}">
              <a16:creationId xmlns:a16="http://schemas.microsoft.com/office/drawing/2014/main" xmlns="" id="{CA459A63-FD13-FB9A-8953-876B26E77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45513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1364</xdr:row>
      <xdr:rowOff>23789</xdr:rowOff>
    </xdr:from>
    <xdr:to>
      <xdr:col>7</xdr:col>
      <xdr:colOff>0</xdr:colOff>
      <xdr:row>1366</xdr:row>
      <xdr:rowOff>667732</xdr:rowOff>
    </xdr:to>
    <xdr:pic>
      <xdr:nvPicPr>
        <xdr:cNvPr id="2590" name="Picture 2589">
          <a:extLst>
            <a:ext uri="{FF2B5EF4-FFF2-40B4-BE49-F238E27FC236}">
              <a16:creationId xmlns:a16="http://schemas.microsoft.com/office/drawing/2014/main" xmlns="" id="{FD2A6F79-6481-844F-4517-FC0EFF865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526665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1365</xdr:row>
      <xdr:rowOff>23734</xdr:rowOff>
    </xdr:from>
    <xdr:to>
      <xdr:col>7</xdr:col>
      <xdr:colOff>0</xdr:colOff>
      <xdr:row>1366</xdr:row>
      <xdr:rowOff>667732</xdr:rowOff>
    </xdr:to>
    <xdr:pic>
      <xdr:nvPicPr>
        <xdr:cNvPr id="2592" name="Picture 2591">
          <a:extLst>
            <a:ext uri="{FF2B5EF4-FFF2-40B4-BE49-F238E27FC236}">
              <a16:creationId xmlns:a16="http://schemas.microsoft.com/office/drawing/2014/main" xmlns="" id="{E282CC40-87E3-2452-2A30-4B75B1DF5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59818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1366</xdr:row>
      <xdr:rowOff>23778</xdr:rowOff>
    </xdr:from>
    <xdr:to>
      <xdr:col>7</xdr:col>
      <xdr:colOff>0</xdr:colOff>
      <xdr:row>1366</xdr:row>
      <xdr:rowOff>691510</xdr:rowOff>
    </xdr:to>
    <xdr:pic>
      <xdr:nvPicPr>
        <xdr:cNvPr id="2594" name="Picture 2593">
          <a:extLst>
            <a:ext uri="{FF2B5EF4-FFF2-40B4-BE49-F238E27FC236}">
              <a16:creationId xmlns:a16="http://schemas.microsoft.com/office/drawing/2014/main" xmlns="" id="{9F94AD58-F103-EE20-50D6-CFB4F0698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66970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1367</xdr:row>
      <xdr:rowOff>23723</xdr:rowOff>
    </xdr:from>
    <xdr:to>
      <xdr:col>7</xdr:col>
      <xdr:colOff>0</xdr:colOff>
      <xdr:row>1368</xdr:row>
      <xdr:rowOff>667732</xdr:rowOff>
    </xdr:to>
    <xdr:pic>
      <xdr:nvPicPr>
        <xdr:cNvPr id="2596" name="Picture 2595">
          <a:extLst>
            <a:ext uri="{FF2B5EF4-FFF2-40B4-BE49-F238E27FC236}">
              <a16:creationId xmlns:a16="http://schemas.microsoft.com/office/drawing/2014/main" xmlns="" id="{83C2335C-1D45-C1CB-C547-B935B67A5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74122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1368</xdr:row>
      <xdr:rowOff>23768</xdr:rowOff>
    </xdr:from>
    <xdr:to>
      <xdr:col>7</xdr:col>
      <xdr:colOff>0</xdr:colOff>
      <xdr:row>1368</xdr:row>
      <xdr:rowOff>691500</xdr:rowOff>
    </xdr:to>
    <xdr:pic>
      <xdr:nvPicPr>
        <xdr:cNvPr id="2598" name="Picture 2597">
          <a:extLst>
            <a:ext uri="{FF2B5EF4-FFF2-40B4-BE49-F238E27FC236}">
              <a16:creationId xmlns:a16="http://schemas.microsoft.com/office/drawing/2014/main" xmlns="" id="{EE1FDD9A-0E21-CD91-293F-82FD10418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81275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1369</xdr:row>
      <xdr:rowOff>23712</xdr:rowOff>
    </xdr:from>
    <xdr:to>
      <xdr:col>7</xdr:col>
      <xdr:colOff>0</xdr:colOff>
      <xdr:row>1371</xdr:row>
      <xdr:rowOff>667732</xdr:rowOff>
    </xdr:to>
    <xdr:pic>
      <xdr:nvPicPr>
        <xdr:cNvPr id="2600" name="Picture 2599">
          <a:extLst>
            <a:ext uri="{FF2B5EF4-FFF2-40B4-BE49-F238E27FC236}">
              <a16:creationId xmlns:a16="http://schemas.microsoft.com/office/drawing/2014/main" xmlns="" id="{BD398F7C-27B5-782D-BC84-CD901C94F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884269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1370</xdr:row>
      <xdr:rowOff>23756</xdr:rowOff>
    </xdr:from>
    <xdr:to>
      <xdr:col>7</xdr:col>
      <xdr:colOff>0</xdr:colOff>
      <xdr:row>1371</xdr:row>
      <xdr:rowOff>667732</xdr:rowOff>
    </xdr:to>
    <xdr:pic>
      <xdr:nvPicPr>
        <xdr:cNvPr id="2602" name="Picture 2601">
          <a:extLst>
            <a:ext uri="{FF2B5EF4-FFF2-40B4-BE49-F238E27FC236}">
              <a16:creationId xmlns:a16="http://schemas.microsoft.com/office/drawing/2014/main" xmlns="" id="{24DDB03A-F355-78A8-D207-840E84F63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8995579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1371</xdr:row>
      <xdr:rowOff>23701</xdr:rowOff>
    </xdr:from>
    <xdr:to>
      <xdr:col>7</xdr:col>
      <xdr:colOff>0</xdr:colOff>
      <xdr:row>1371</xdr:row>
      <xdr:rowOff>691433</xdr:rowOff>
    </xdr:to>
    <xdr:pic>
      <xdr:nvPicPr>
        <xdr:cNvPr id="2604" name="Picture 2603">
          <a:extLst>
            <a:ext uri="{FF2B5EF4-FFF2-40B4-BE49-F238E27FC236}">
              <a16:creationId xmlns:a16="http://schemas.microsoft.com/office/drawing/2014/main" xmlns="" id="{CAA6CCFF-A7A2-DE95-2638-B454C7578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02731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1372</xdr:row>
      <xdr:rowOff>23746</xdr:rowOff>
    </xdr:from>
    <xdr:to>
      <xdr:col>7</xdr:col>
      <xdr:colOff>0</xdr:colOff>
      <xdr:row>1373</xdr:row>
      <xdr:rowOff>667732</xdr:rowOff>
    </xdr:to>
    <xdr:pic>
      <xdr:nvPicPr>
        <xdr:cNvPr id="2606" name="Picture 2605">
          <a:extLst>
            <a:ext uri="{FF2B5EF4-FFF2-40B4-BE49-F238E27FC236}">
              <a16:creationId xmlns:a16="http://schemas.microsoft.com/office/drawing/2014/main" xmlns="" id="{909ADC69-E5F0-6887-1E8B-75DAF13AE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09884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1373</xdr:row>
      <xdr:rowOff>23790</xdr:rowOff>
    </xdr:from>
    <xdr:to>
      <xdr:col>7</xdr:col>
      <xdr:colOff>0</xdr:colOff>
      <xdr:row>1373</xdr:row>
      <xdr:rowOff>691522</xdr:rowOff>
    </xdr:to>
    <xdr:pic>
      <xdr:nvPicPr>
        <xdr:cNvPr id="2608" name="Picture 2607">
          <a:extLst>
            <a:ext uri="{FF2B5EF4-FFF2-40B4-BE49-F238E27FC236}">
              <a16:creationId xmlns:a16="http://schemas.microsoft.com/office/drawing/2014/main" xmlns="" id="{72587D57-C4B3-E9A8-ACAE-3A8D6FB93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170367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1374</xdr:row>
      <xdr:rowOff>23735</xdr:rowOff>
    </xdr:from>
    <xdr:to>
      <xdr:col>7</xdr:col>
      <xdr:colOff>0</xdr:colOff>
      <xdr:row>1381</xdr:row>
      <xdr:rowOff>458182</xdr:rowOff>
    </xdr:to>
    <xdr:pic>
      <xdr:nvPicPr>
        <xdr:cNvPr id="2610" name="Picture 2609">
          <a:extLst>
            <a:ext uri="{FF2B5EF4-FFF2-40B4-BE49-F238E27FC236}">
              <a16:creationId xmlns:a16="http://schemas.microsoft.com/office/drawing/2014/main" xmlns="" id="{9D92E8E7-077D-95BC-77C0-46EFB8562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24188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1375</xdr:row>
      <xdr:rowOff>23779</xdr:rowOff>
    </xdr:from>
    <xdr:to>
      <xdr:col>7</xdr:col>
      <xdr:colOff>0</xdr:colOff>
      <xdr:row>1381</xdr:row>
      <xdr:rowOff>458182</xdr:rowOff>
    </xdr:to>
    <xdr:pic>
      <xdr:nvPicPr>
        <xdr:cNvPr id="2612" name="Picture 2611">
          <a:extLst>
            <a:ext uri="{FF2B5EF4-FFF2-40B4-BE49-F238E27FC236}">
              <a16:creationId xmlns:a16="http://schemas.microsoft.com/office/drawing/2014/main" xmlns="" id="{4B33928A-5441-165A-051B-3E074CE83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313410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1377</xdr:row>
      <xdr:rowOff>23730</xdr:rowOff>
    </xdr:from>
    <xdr:to>
      <xdr:col>7</xdr:col>
      <xdr:colOff>0</xdr:colOff>
      <xdr:row>1381</xdr:row>
      <xdr:rowOff>667732</xdr:rowOff>
    </xdr:to>
    <xdr:pic>
      <xdr:nvPicPr>
        <xdr:cNvPr id="2614" name="Picture 2613">
          <a:extLst>
            <a:ext uri="{FF2B5EF4-FFF2-40B4-BE49-F238E27FC236}">
              <a16:creationId xmlns:a16="http://schemas.microsoft.com/office/drawing/2014/main" xmlns="" id="{ABAFE7A1-6938-4CC6-8471-7E9D502DF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40665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1378</xdr:row>
      <xdr:rowOff>23775</xdr:rowOff>
    </xdr:from>
    <xdr:to>
      <xdr:col>7</xdr:col>
      <xdr:colOff>0</xdr:colOff>
      <xdr:row>1381</xdr:row>
      <xdr:rowOff>667732</xdr:rowOff>
    </xdr:to>
    <xdr:pic>
      <xdr:nvPicPr>
        <xdr:cNvPr id="2616" name="Picture 2615">
          <a:extLst>
            <a:ext uri="{FF2B5EF4-FFF2-40B4-BE49-F238E27FC236}">
              <a16:creationId xmlns:a16="http://schemas.microsoft.com/office/drawing/2014/main" xmlns="" id="{3438EEE8-DA49-DA3C-FF43-878B27815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478183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1379</xdr:row>
      <xdr:rowOff>23719</xdr:rowOff>
    </xdr:from>
    <xdr:to>
      <xdr:col>7</xdr:col>
      <xdr:colOff>0</xdr:colOff>
      <xdr:row>1381</xdr:row>
      <xdr:rowOff>667732</xdr:rowOff>
    </xdr:to>
    <xdr:pic>
      <xdr:nvPicPr>
        <xdr:cNvPr id="2618" name="Picture 2617">
          <a:extLst>
            <a:ext uri="{FF2B5EF4-FFF2-40B4-BE49-F238E27FC236}">
              <a16:creationId xmlns:a16="http://schemas.microsoft.com/office/drawing/2014/main" xmlns="" id="{A1F66433-A7DA-638F-A520-E9B1857A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549700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1380</xdr:row>
      <xdr:rowOff>23763</xdr:rowOff>
    </xdr:from>
    <xdr:to>
      <xdr:col>7</xdr:col>
      <xdr:colOff>0</xdr:colOff>
      <xdr:row>1381</xdr:row>
      <xdr:rowOff>667732</xdr:rowOff>
    </xdr:to>
    <xdr:pic>
      <xdr:nvPicPr>
        <xdr:cNvPr id="2620" name="Picture 2619">
          <a:extLst>
            <a:ext uri="{FF2B5EF4-FFF2-40B4-BE49-F238E27FC236}">
              <a16:creationId xmlns:a16="http://schemas.microsoft.com/office/drawing/2014/main" xmlns="" id="{823373DB-F09B-CA13-D409-1E71AE430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62122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1381</xdr:row>
      <xdr:rowOff>23708</xdr:rowOff>
    </xdr:from>
    <xdr:to>
      <xdr:col>7</xdr:col>
      <xdr:colOff>0</xdr:colOff>
      <xdr:row>1381</xdr:row>
      <xdr:rowOff>691440</xdr:rowOff>
    </xdr:to>
    <xdr:pic>
      <xdr:nvPicPr>
        <xdr:cNvPr id="2622" name="Picture 2621">
          <a:extLst>
            <a:ext uri="{FF2B5EF4-FFF2-40B4-BE49-F238E27FC236}">
              <a16:creationId xmlns:a16="http://schemas.microsoft.com/office/drawing/2014/main" xmlns="" id="{F764AF2D-A940-74D4-F292-A23DB751D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692743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1382</xdr:row>
      <xdr:rowOff>23753</xdr:rowOff>
    </xdr:from>
    <xdr:to>
      <xdr:col>7</xdr:col>
      <xdr:colOff>0</xdr:colOff>
      <xdr:row>1385</xdr:row>
      <xdr:rowOff>667732</xdr:rowOff>
    </xdr:to>
    <xdr:pic>
      <xdr:nvPicPr>
        <xdr:cNvPr id="2624" name="Picture 2623">
          <a:extLst>
            <a:ext uri="{FF2B5EF4-FFF2-40B4-BE49-F238E27FC236}">
              <a16:creationId xmlns:a16="http://schemas.microsoft.com/office/drawing/2014/main" xmlns="" id="{8E08193E-14E2-3868-D55C-5D56C6940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76427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1383</xdr:row>
      <xdr:rowOff>23698</xdr:rowOff>
    </xdr:from>
    <xdr:to>
      <xdr:col>7</xdr:col>
      <xdr:colOff>0</xdr:colOff>
      <xdr:row>1385</xdr:row>
      <xdr:rowOff>667732</xdr:rowOff>
    </xdr:to>
    <xdr:pic>
      <xdr:nvPicPr>
        <xdr:cNvPr id="2626" name="Picture 2625">
          <a:extLst>
            <a:ext uri="{FF2B5EF4-FFF2-40B4-BE49-F238E27FC236}">
              <a16:creationId xmlns:a16="http://schemas.microsoft.com/office/drawing/2014/main" xmlns="" id="{85961767-3E28-0407-B4CA-7FBC59B71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835787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1384</xdr:row>
      <xdr:rowOff>23742</xdr:rowOff>
    </xdr:from>
    <xdr:to>
      <xdr:col>7</xdr:col>
      <xdr:colOff>0</xdr:colOff>
      <xdr:row>1385</xdr:row>
      <xdr:rowOff>667732</xdr:rowOff>
    </xdr:to>
    <xdr:pic>
      <xdr:nvPicPr>
        <xdr:cNvPr id="2628" name="Picture 2627">
          <a:extLst>
            <a:ext uri="{FF2B5EF4-FFF2-40B4-BE49-F238E27FC236}">
              <a16:creationId xmlns:a16="http://schemas.microsoft.com/office/drawing/2014/main" xmlns="" id="{EEE9E02C-45B6-D91D-5202-FBAD58276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90731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1385</xdr:row>
      <xdr:rowOff>23786</xdr:rowOff>
    </xdr:from>
    <xdr:to>
      <xdr:col>7</xdr:col>
      <xdr:colOff>0</xdr:colOff>
      <xdr:row>1386</xdr:row>
      <xdr:rowOff>0</xdr:rowOff>
    </xdr:to>
    <xdr:pic>
      <xdr:nvPicPr>
        <xdr:cNvPr id="2630" name="Picture 2629">
          <a:extLst>
            <a:ext uri="{FF2B5EF4-FFF2-40B4-BE49-F238E27FC236}">
              <a16:creationId xmlns:a16="http://schemas.microsoft.com/office/drawing/2014/main" xmlns="" id="{0DC82C35-0074-8258-313A-CBB080AAE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0978841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1386</xdr:row>
      <xdr:rowOff>23730</xdr:rowOff>
    </xdr:from>
    <xdr:to>
      <xdr:col>7</xdr:col>
      <xdr:colOff>0</xdr:colOff>
      <xdr:row>1396</xdr:row>
      <xdr:rowOff>658207</xdr:rowOff>
    </xdr:to>
    <xdr:pic>
      <xdr:nvPicPr>
        <xdr:cNvPr id="2632" name="Picture 2631">
          <a:extLst>
            <a:ext uri="{FF2B5EF4-FFF2-40B4-BE49-F238E27FC236}">
              <a16:creationId xmlns:a16="http://schemas.microsoft.com/office/drawing/2014/main" xmlns="" id="{6910214E-29E1-C971-6596-6C277DCF2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05035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1387</xdr:row>
      <xdr:rowOff>23775</xdr:rowOff>
    </xdr:from>
    <xdr:to>
      <xdr:col>7</xdr:col>
      <xdr:colOff>0</xdr:colOff>
      <xdr:row>1396</xdr:row>
      <xdr:rowOff>658207</xdr:rowOff>
    </xdr:to>
    <xdr:pic>
      <xdr:nvPicPr>
        <xdr:cNvPr id="2634" name="Picture 2633">
          <a:extLst>
            <a:ext uri="{FF2B5EF4-FFF2-40B4-BE49-F238E27FC236}">
              <a16:creationId xmlns:a16="http://schemas.microsoft.com/office/drawing/2014/main" xmlns="" id="{CB2901B3-31EF-25B7-B28E-F4EF52A80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12188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1388</xdr:row>
      <xdr:rowOff>23720</xdr:rowOff>
    </xdr:from>
    <xdr:to>
      <xdr:col>7</xdr:col>
      <xdr:colOff>0</xdr:colOff>
      <xdr:row>1396</xdr:row>
      <xdr:rowOff>658207</xdr:rowOff>
    </xdr:to>
    <xdr:pic>
      <xdr:nvPicPr>
        <xdr:cNvPr id="2636" name="Picture 2635">
          <a:extLst>
            <a:ext uri="{FF2B5EF4-FFF2-40B4-BE49-F238E27FC236}">
              <a16:creationId xmlns:a16="http://schemas.microsoft.com/office/drawing/2014/main" xmlns="" id="{2C299A12-C7F1-C900-CCD4-F70E83FE2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193401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1389</xdr:row>
      <xdr:rowOff>23764</xdr:rowOff>
    </xdr:from>
    <xdr:to>
      <xdr:col>7</xdr:col>
      <xdr:colOff>0</xdr:colOff>
      <xdr:row>1396</xdr:row>
      <xdr:rowOff>658207</xdr:rowOff>
    </xdr:to>
    <xdr:pic>
      <xdr:nvPicPr>
        <xdr:cNvPr id="2638" name="Picture 2637">
          <a:extLst>
            <a:ext uri="{FF2B5EF4-FFF2-40B4-BE49-F238E27FC236}">
              <a16:creationId xmlns:a16="http://schemas.microsoft.com/office/drawing/2014/main" xmlns="" id="{71C44072-CF34-22C1-214D-82C97622D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26492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1390</xdr:row>
      <xdr:rowOff>23709</xdr:rowOff>
    </xdr:from>
    <xdr:to>
      <xdr:col>7</xdr:col>
      <xdr:colOff>0</xdr:colOff>
      <xdr:row>1396</xdr:row>
      <xdr:rowOff>658207</xdr:rowOff>
    </xdr:to>
    <xdr:pic>
      <xdr:nvPicPr>
        <xdr:cNvPr id="2640" name="Picture 2639">
          <a:extLst>
            <a:ext uri="{FF2B5EF4-FFF2-40B4-BE49-F238E27FC236}">
              <a16:creationId xmlns:a16="http://schemas.microsoft.com/office/drawing/2014/main" xmlns="" id="{9541C672-27E9-2ABC-5DD0-6AE176D26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33644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1391</xdr:row>
      <xdr:rowOff>23754</xdr:rowOff>
    </xdr:from>
    <xdr:to>
      <xdr:col>7</xdr:col>
      <xdr:colOff>0</xdr:colOff>
      <xdr:row>1396</xdr:row>
      <xdr:rowOff>658207</xdr:rowOff>
    </xdr:to>
    <xdr:pic>
      <xdr:nvPicPr>
        <xdr:cNvPr id="2642" name="Picture 2641">
          <a:extLst>
            <a:ext uri="{FF2B5EF4-FFF2-40B4-BE49-F238E27FC236}">
              <a16:creationId xmlns:a16="http://schemas.microsoft.com/office/drawing/2014/main" xmlns="" id="{3C047DBD-6AFD-88EE-1DE1-3B06E2771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40797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1392</xdr:row>
      <xdr:rowOff>23699</xdr:rowOff>
    </xdr:from>
    <xdr:to>
      <xdr:col>7</xdr:col>
      <xdr:colOff>0</xdr:colOff>
      <xdr:row>1396</xdr:row>
      <xdr:rowOff>672381</xdr:rowOff>
    </xdr:to>
    <xdr:pic>
      <xdr:nvPicPr>
        <xdr:cNvPr id="2644" name="Picture 2643">
          <a:extLst>
            <a:ext uri="{FF2B5EF4-FFF2-40B4-BE49-F238E27FC236}">
              <a16:creationId xmlns:a16="http://schemas.microsoft.com/office/drawing/2014/main" xmlns="" id="{FE27E610-45E3-6D86-01F0-627D6388C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47948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1393</xdr:row>
      <xdr:rowOff>23743</xdr:rowOff>
    </xdr:from>
    <xdr:to>
      <xdr:col>7</xdr:col>
      <xdr:colOff>0</xdr:colOff>
      <xdr:row>1396</xdr:row>
      <xdr:rowOff>667732</xdr:rowOff>
    </xdr:to>
    <xdr:pic>
      <xdr:nvPicPr>
        <xdr:cNvPr id="2646" name="Picture 2645">
          <a:extLst>
            <a:ext uri="{FF2B5EF4-FFF2-40B4-BE49-F238E27FC236}">
              <a16:creationId xmlns:a16="http://schemas.microsoft.com/office/drawing/2014/main" xmlns="" id="{9256F21A-6EFD-21C1-A1E1-3E4E3D801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55101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1394</xdr:row>
      <xdr:rowOff>23787</xdr:rowOff>
    </xdr:from>
    <xdr:to>
      <xdr:col>7</xdr:col>
      <xdr:colOff>0</xdr:colOff>
      <xdr:row>1396</xdr:row>
      <xdr:rowOff>667732</xdr:rowOff>
    </xdr:to>
    <xdr:pic>
      <xdr:nvPicPr>
        <xdr:cNvPr id="2648" name="Picture 2647">
          <a:extLst>
            <a:ext uri="{FF2B5EF4-FFF2-40B4-BE49-F238E27FC236}">
              <a16:creationId xmlns:a16="http://schemas.microsoft.com/office/drawing/2014/main" xmlns="" id="{AA193608-55E6-899B-CA95-34C0550E7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622542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1395</xdr:row>
      <xdr:rowOff>23732</xdr:rowOff>
    </xdr:from>
    <xdr:to>
      <xdr:col>7</xdr:col>
      <xdr:colOff>0</xdr:colOff>
      <xdr:row>1396</xdr:row>
      <xdr:rowOff>667732</xdr:rowOff>
    </xdr:to>
    <xdr:pic>
      <xdr:nvPicPr>
        <xdr:cNvPr id="2650" name="Picture 2649">
          <a:extLst>
            <a:ext uri="{FF2B5EF4-FFF2-40B4-BE49-F238E27FC236}">
              <a16:creationId xmlns:a16="http://schemas.microsoft.com/office/drawing/2014/main" xmlns="" id="{31C5580B-7EE5-E92D-2609-B6A3CB3E2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69405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1396</xdr:row>
      <xdr:rowOff>23776</xdr:rowOff>
    </xdr:from>
    <xdr:to>
      <xdr:col>7</xdr:col>
      <xdr:colOff>0</xdr:colOff>
      <xdr:row>1396</xdr:row>
      <xdr:rowOff>691508</xdr:rowOff>
    </xdr:to>
    <xdr:pic>
      <xdr:nvPicPr>
        <xdr:cNvPr id="2652" name="Picture 2651">
          <a:extLst>
            <a:ext uri="{FF2B5EF4-FFF2-40B4-BE49-F238E27FC236}">
              <a16:creationId xmlns:a16="http://schemas.microsoft.com/office/drawing/2014/main" xmlns="" id="{12F91A65-8D56-64D1-1661-16DF4C3C8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76558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1397</xdr:row>
      <xdr:rowOff>23721</xdr:rowOff>
    </xdr:from>
    <xdr:to>
      <xdr:col>7</xdr:col>
      <xdr:colOff>0</xdr:colOff>
      <xdr:row>1406</xdr:row>
      <xdr:rowOff>448657</xdr:rowOff>
    </xdr:to>
    <xdr:pic>
      <xdr:nvPicPr>
        <xdr:cNvPr id="2654" name="Picture 2653">
          <a:extLst>
            <a:ext uri="{FF2B5EF4-FFF2-40B4-BE49-F238E27FC236}">
              <a16:creationId xmlns:a16="http://schemas.microsoft.com/office/drawing/2014/main" xmlns="" id="{A19F7781-62D6-F5B3-E2DD-94000202E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83710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1399</xdr:row>
      <xdr:rowOff>23771</xdr:rowOff>
    </xdr:from>
    <xdr:to>
      <xdr:col>7</xdr:col>
      <xdr:colOff>0</xdr:colOff>
      <xdr:row>1406</xdr:row>
      <xdr:rowOff>448657</xdr:rowOff>
    </xdr:to>
    <xdr:pic>
      <xdr:nvPicPr>
        <xdr:cNvPr id="2656" name="Picture 2655">
          <a:extLst>
            <a:ext uri="{FF2B5EF4-FFF2-40B4-BE49-F238E27FC236}">
              <a16:creationId xmlns:a16="http://schemas.microsoft.com/office/drawing/2014/main" xmlns="" id="{7D1F2359-BBF3-2458-5308-E6254796C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193035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1400</xdr:row>
      <xdr:rowOff>23716</xdr:rowOff>
    </xdr:from>
    <xdr:to>
      <xdr:col>7</xdr:col>
      <xdr:colOff>0</xdr:colOff>
      <xdr:row>1406</xdr:row>
      <xdr:rowOff>448657</xdr:rowOff>
    </xdr:to>
    <xdr:pic>
      <xdr:nvPicPr>
        <xdr:cNvPr id="2658" name="Picture 2657">
          <a:extLst>
            <a:ext uri="{FF2B5EF4-FFF2-40B4-BE49-F238E27FC236}">
              <a16:creationId xmlns:a16="http://schemas.microsoft.com/office/drawing/2014/main" xmlns="" id="{D3F222D2-BBB7-E4F9-2191-FED775295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00187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1401</xdr:row>
      <xdr:rowOff>23761</xdr:rowOff>
    </xdr:from>
    <xdr:to>
      <xdr:col>7</xdr:col>
      <xdr:colOff>0</xdr:colOff>
      <xdr:row>1406</xdr:row>
      <xdr:rowOff>448657</xdr:rowOff>
    </xdr:to>
    <xdr:pic>
      <xdr:nvPicPr>
        <xdr:cNvPr id="2660" name="Picture 2659">
          <a:extLst>
            <a:ext uri="{FF2B5EF4-FFF2-40B4-BE49-F238E27FC236}">
              <a16:creationId xmlns:a16="http://schemas.microsoft.com/office/drawing/2014/main" xmlns="" id="{E53A62BA-3D84-2ECC-0FCD-F9B863F8A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07340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1402</xdr:row>
      <xdr:rowOff>23706</xdr:rowOff>
    </xdr:from>
    <xdr:to>
      <xdr:col>7</xdr:col>
      <xdr:colOff>0</xdr:colOff>
      <xdr:row>1406</xdr:row>
      <xdr:rowOff>448657</xdr:rowOff>
    </xdr:to>
    <xdr:pic>
      <xdr:nvPicPr>
        <xdr:cNvPr id="2662" name="Picture 2661">
          <a:extLst>
            <a:ext uri="{FF2B5EF4-FFF2-40B4-BE49-F238E27FC236}">
              <a16:creationId xmlns:a16="http://schemas.microsoft.com/office/drawing/2014/main" xmlns="" id="{1AE3AA33-E3D9-C393-2585-230857669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14491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1403</xdr:row>
      <xdr:rowOff>23750</xdr:rowOff>
    </xdr:from>
    <xdr:to>
      <xdr:col>7</xdr:col>
      <xdr:colOff>0</xdr:colOff>
      <xdr:row>1406</xdr:row>
      <xdr:rowOff>448657</xdr:rowOff>
    </xdr:to>
    <xdr:pic>
      <xdr:nvPicPr>
        <xdr:cNvPr id="2664" name="Picture 2663">
          <a:extLst>
            <a:ext uri="{FF2B5EF4-FFF2-40B4-BE49-F238E27FC236}">
              <a16:creationId xmlns:a16="http://schemas.microsoft.com/office/drawing/2014/main" xmlns="" id="{99A74CC3-7D7A-1C00-91AE-6E5D01F55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21644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1404</xdr:row>
      <xdr:rowOff>23793</xdr:rowOff>
    </xdr:from>
    <xdr:to>
      <xdr:col>7</xdr:col>
      <xdr:colOff>0</xdr:colOff>
      <xdr:row>1406</xdr:row>
      <xdr:rowOff>448657</xdr:rowOff>
    </xdr:to>
    <xdr:pic>
      <xdr:nvPicPr>
        <xdr:cNvPr id="2666" name="Picture 2665">
          <a:extLst>
            <a:ext uri="{FF2B5EF4-FFF2-40B4-BE49-F238E27FC236}">
              <a16:creationId xmlns:a16="http://schemas.microsoft.com/office/drawing/2014/main" xmlns="" id="{6DE81873-02CE-3095-4255-1144AC07F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28797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1406</xdr:row>
      <xdr:rowOff>23744</xdr:rowOff>
    </xdr:from>
    <xdr:to>
      <xdr:col>7</xdr:col>
      <xdr:colOff>0</xdr:colOff>
      <xdr:row>1406</xdr:row>
      <xdr:rowOff>691476</xdr:rowOff>
    </xdr:to>
    <xdr:pic>
      <xdr:nvPicPr>
        <xdr:cNvPr id="2668" name="Picture 2667">
          <a:extLst>
            <a:ext uri="{FF2B5EF4-FFF2-40B4-BE49-F238E27FC236}">
              <a16:creationId xmlns:a16="http://schemas.microsoft.com/office/drawing/2014/main" xmlns="" id="{6853469C-67EF-70D2-F8D9-30D5583A4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38121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1407</xdr:row>
      <xdr:rowOff>23789</xdr:rowOff>
    </xdr:from>
    <xdr:to>
      <xdr:col>7</xdr:col>
      <xdr:colOff>0</xdr:colOff>
      <xdr:row>1409</xdr:row>
      <xdr:rowOff>667732</xdr:rowOff>
    </xdr:to>
    <xdr:pic>
      <xdr:nvPicPr>
        <xdr:cNvPr id="2670" name="Picture 2669">
          <a:extLst>
            <a:ext uri="{FF2B5EF4-FFF2-40B4-BE49-F238E27FC236}">
              <a16:creationId xmlns:a16="http://schemas.microsoft.com/office/drawing/2014/main" xmlns="" id="{E0C0A173-0792-EC74-9E2E-E7AA78F9B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452745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1408</xdr:row>
      <xdr:rowOff>23734</xdr:rowOff>
    </xdr:from>
    <xdr:to>
      <xdr:col>7</xdr:col>
      <xdr:colOff>0</xdr:colOff>
      <xdr:row>1409</xdr:row>
      <xdr:rowOff>667732</xdr:rowOff>
    </xdr:to>
    <xdr:pic>
      <xdr:nvPicPr>
        <xdr:cNvPr id="2672" name="Picture 2671">
          <a:extLst>
            <a:ext uri="{FF2B5EF4-FFF2-40B4-BE49-F238E27FC236}">
              <a16:creationId xmlns:a16="http://schemas.microsoft.com/office/drawing/2014/main" xmlns="" id="{D8F4A154-6D8C-97D3-7008-0A1E866A7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524262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1409</xdr:row>
      <xdr:rowOff>23778</xdr:rowOff>
    </xdr:from>
    <xdr:to>
      <xdr:col>7</xdr:col>
      <xdr:colOff>0</xdr:colOff>
      <xdr:row>1409</xdr:row>
      <xdr:rowOff>691510</xdr:rowOff>
    </xdr:to>
    <xdr:pic>
      <xdr:nvPicPr>
        <xdr:cNvPr id="2674" name="Picture 2673">
          <a:extLst>
            <a:ext uri="{FF2B5EF4-FFF2-40B4-BE49-F238E27FC236}">
              <a16:creationId xmlns:a16="http://schemas.microsoft.com/office/drawing/2014/main" xmlns="" id="{68C72F7D-E5B9-E9E9-2013-EBCA00B5E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59578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1410</xdr:row>
      <xdr:rowOff>23723</xdr:rowOff>
    </xdr:from>
    <xdr:to>
      <xdr:col>7</xdr:col>
      <xdr:colOff>0</xdr:colOff>
      <xdr:row>1410</xdr:row>
      <xdr:rowOff>691455</xdr:rowOff>
    </xdr:to>
    <xdr:pic>
      <xdr:nvPicPr>
        <xdr:cNvPr id="2676" name="Picture 2675">
          <a:extLst>
            <a:ext uri="{FF2B5EF4-FFF2-40B4-BE49-F238E27FC236}">
              <a16:creationId xmlns:a16="http://schemas.microsoft.com/office/drawing/2014/main" xmlns="" id="{EB1C40EE-A8C6-B3A8-A526-5938C502F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66730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1413</xdr:row>
      <xdr:rowOff>23730</xdr:rowOff>
    </xdr:from>
    <xdr:to>
      <xdr:col>7</xdr:col>
      <xdr:colOff>0</xdr:colOff>
      <xdr:row>1413</xdr:row>
      <xdr:rowOff>691462</xdr:rowOff>
    </xdr:to>
    <xdr:pic>
      <xdr:nvPicPr>
        <xdr:cNvPr id="2678" name="Picture 2677">
          <a:extLst>
            <a:ext uri="{FF2B5EF4-FFF2-40B4-BE49-F238E27FC236}">
              <a16:creationId xmlns:a16="http://schemas.microsoft.com/office/drawing/2014/main" xmlns="" id="{895D7D81-6C94-6387-5170-D3251FC95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78771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1414</xdr:row>
      <xdr:rowOff>22882</xdr:rowOff>
    </xdr:from>
    <xdr:to>
      <xdr:col>7</xdr:col>
      <xdr:colOff>0</xdr:colOff>
      <xdr:row>1417</xdr:row>
      <xdr:rowOff>669457</xdr:rowOff>
    </xdr:to>
    <xdr:pic>
      <xdr:nvPicPr>
        <xdr:cNvPr id="2680" name="Picture 2679">
          <a:extLst>
            <a:ext uri="{FF2B5EF4-FFF2-40B4-BE49-F238E27FC236}">
              <a16:creationId xmlns:a16="http://schemas.microsoft.com/office/drawing/2014/main" xmlns="" id="{8C3AD7D5-2352-E1B3-5485-3816C699B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8591555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1415</xdr:row>
      <xdr:rowOff>23720</xdr:rowOff>
    </xdr:from>
    <xdr:to>
      <xdr:col>7</xdr:col>
      <xdr:colOff>0</xdr:colOff>
      <xdr:row>1417</xdr:row>
      <xdr:rowOff>667732</xdr:rowOff>
    </xdr:to>
    <xdr:pic>
      <xdr:nvPicPr>
        <xdr:cNvPr id="2682" name="Picture 2681">
          <a:extLst>
            <a:ext uri="{FF2B5EF4-FFF2-40B4-BE49-F238E27FC236}">
              <a16:creationId xmlns:a16="http://schemas.microsoft.com/office/drawing/2014/main" xmlns="" id="{1C2735C2-86F7-0982-6E08-948B12CAA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2930761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1416</xdr:row>
      <xdr:rowOff>23764</xdr:rowOff>
    </xdr:from>
    <xdr:to>
      <xdr:col>7</xdr:col>
      <xdr:colOff>0</xdr:colOff>
      <xdr:row>1417</xdr:row>
      <xdr:rowOff>667732</xdr:rowOff>
    </xdr:to>
    <xdr:pic>
      <xdr:nvPicPr>
        <xdr:cNvPr id="2684" name="Picture 2683">
          <a:extLst>
            <a:ext uri="{FF2B5EF4-FFF2-40B4-BE49-F238E27FC236}">
              <a16:creationId xmlns:a16="http://schemas.microsoft.com/office/drawing/2014/main" xmlns="" id="{05B41747-A6CE-AEFB-6A1F-34B28D2E7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00228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1417</xdr:row>
      <xdr:rowOff>23709</xdr:rowOff>
    </xdr:from>
    <xdr:to>
      <xdr:col>7</xdr:col>
      <xdr:colOff>0</xdr:colOff>
      <xdr:row>1417</xdr:row>
      <xdr:rowOff>691441</xdr:rowOff>
    </xdr:to>
    <xdr:pic>
      <xdr:nvPicPr>
        <xdr:cNvPr id="2686" name="Picture 2685">
          <a:extLst>
            <a:ext uri="{FF2B5EF4-FFF2-40B4-BE49-F238E27FC236}">
              <a16:creationId xmlns:a16="http://schemas.microsoft.com/office/drawing/2014/main" xmlns="" id="{00CC7A98-3A3C-0F0E-828A-F789C99BF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07380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1418</xdr:row>
      <xdr:rowOff>23754</xdr:rowOff>
    </xdr:from>
    <xdr:to>
      <xdr:col>7</xdr:col>
      <xdr:colOff>0</xdr:colOff>
      <xdr:row>1419</xdr:row>
      <xdr:rowOff>667732</xdr:rowOff>
    </xdr:to>
    <xdr:pic>
      <xdr:nvPicPr>
        <xdr:cNvPr id="2688" name="Picture 2687">
          <a:extLst>
            <a:ext uri="{FF2B5EF4-FFF2-40B4-BE49-F238E27FC236}">
              <a16:creationId xmlns:a16="http://schemas.microsoft.com/office/drawing/2014/main" xmlns="" id="{5CB5DFCD-5329-AB50-DEBD-FC9C45D69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14533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1419</xdr:row>
      <xdr:rowOff>23699</xdr:rowOff>
    </xdr:from>
    <xdr:to>
      <xdr:col>7</xdr:col>
      <xdr:colOff>0</xdr:colOff>
      <xdr:row>1423</xdr:row>
      <xdr:rowOff>15156</xdr:rowOff>
    </xdr:to>
    <xdr:pic>
      <xdr:nvPicPr>
        <xdr:cNvPr id="2690" name="Picture 2689">
          <a:extLst>
            <a:ext uri="{FF2B5EF4-FFF2-40B4-BE49-F238E27FC236}">
              <a16:creationId xmlns:a16="http://schemas.microsoft.com/office/drawing/2014/main" xmlns="" id="{B40A1101-F9A1-E8B1-A343-E50BEBB6E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21684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1420</xdr:row>
      <xdr:rowOff>23743</xdr:rowOff>
    </xdr:from>
    <xdr:to>
      <xdr:col>7</xdr:col>
      <xdr:colOff>0</xdr:colOff>
      <xdr:row>1424</xdr:row>
      <xdr:rowOff>448657</xdr:rowOff>
    </xdr:to>
    <xdr:pic>
      <xdr:nvPicPr>
        <xdr:cNvPr id="2692" name="Picture 2691">
          <a:extLst>
            <a:ext uri="{FF2B5EF4-FFF2-40B4-BE49-F238E27FC236}">
              <a16:creationId xmlns:a16="http://schemas.microsoft.com/office/drawing/2014/main" xmlns="" id="{1217F202-AA5D-F6AA-F86C-D4440E8AE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28837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1421</xdr:row>
      <xdr:rowOff>23787</xdr:rowOff>
    </xdr:from>
    <xdr:to>
      <xdr:col>7</xdr:col>
      <xdr:colOff>0</xdr:colOff>
      <xdr:row>1424</xdr:row>
      <xdr:rowOff>448657</xdr:rowOff>
    </xdr:to>
    <xdr:pic>
      <xdr:nvPicPr>
        <xdr:cNvPr id="2694" name="Picture 2693">
          <a:extLst>
            <a:ext uri="{FF2B5EF4-FFF2-40B4-BE49-F238E27FC236}">
              <a16:creationId xmlns:a16="http://schemas.microsoft.com/office/drawing/2014/main" xmlns="" id="{171D93AA-A56A-ADCA-3D86-7CD567AF0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359902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1422</xdr:row>
      <xdr:rowOff>23732</xdr:rowOff>
    </xdr:from>
    <xdr:to>
      <xdr:col>7</xdr:col>
      <xdr:colOff>0</xdr:colOff>
      <xdr:row>1424</xdr:row>
      <xdr:rowOff>448657</xdr:rowOff>
    </xdr:to>
    <xdr:pic>
      <xdr:nvPicPr>
        <xdr:cNvPr id="2696" name="Picture 2695">
          <a:extLst>
            <a:ext uri="{FF2B5EF4-FFF2-40B4-BE49-F238E27FC236}">
              <a16:creationId xmlns:a16="http://schemas.microsoft.com/office/drawing/2014/main" xmlns="" id="{5E22BF0E-D259-D145-D547-9EC8CC9F8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43141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1424</xdr:row>
      <xdr:rowOff>23782</xdr:rowOff>
    </xdr:from>
    <xdr:to>
      <xdr:col>7</xdr:col>
      <xdr:colOff>0</xdr:colOff>
      <xdr:row>1424</xdr:row>
      <xdr:rowOff>691514</xdr:rowOff>
    </xdr:to>
    <xdr:pic>
      <xdr:nvPicPr>
        <xdr:cNvPr id="2698" name="Picture 2697">
          <a:extLst>
            <a:ext uri="{FF2B5EF4-FFF2-40B4-BE49-F238E27FC236}">
              <a16:creationId xmlns:a16="http://schemas.microsoft.com/office/drawing/2014/main" xmlns="" id="{470E5B34-AAEA-34EF-FA79-E6D7CCB15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52467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1425</xdr:row>
      <xdr:rowOff>23727</xdr:rowOff>
    </xdr:from>
    <xdr:to>
      <xdr:col>7</xdr:col>
      <xdr:colOff>0</xdr:colOff>
      <xdr:row>1425</xdr:row>
      <xdr:rowOff>691459</xdr:rowOff>
    </xdr:to>
    <xdr:pic>
      <xdr:nvPicPr>
        <xdr:cNvPr id="2700" name="Picture 2699">
          <a:extLst>
            <a:ext uri="{FF2B5EF4-FFF2-40B4-BE49-F238E27FC236}">
              <a16:creationId xmlns:a16="http://schemas.microsoft.com/office/drawing/2014/main" xmlns="" id="{EA1B6C5D-7E95-9CDA-136B-C3DF6C40A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596192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1426</xdr:row>
      <xdr:rowOff>23771</xdr:rowOff>
    </xdr:from>
    <xdr:to>
      <xdr:col>7</xdr:col>
      <xdr:colOff>0</xdr:colOff>
      <xdr:row>1432</xdr:row>
      <xdr:rowOff>5703</xdr:rowOff>
    </xdr:to>
    <xdr:pic>
      <xdr:nvPicPr>
        <xdr:cNvPr id="2702" name="Picture 2701">
          <a:extLst>
            <a:ext uri="{FF2B5EF4-FFF2-40B4-BE49-F238E27FC236}">
              <a16:creationId xmlns:a16="http://schemas.microsoft.com/office/drawing/2014/main" xmlns="" id="{05EDD7B0-C928-6908-78C0-A1023CA08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667718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1427</xdr:row>
      <xdr:rowOff>23716</xdr:rowOff>
    </xdr:from>
    <xdr:to>
      <xdr:col>7</xdr:col>
      <xdr:colOff>0</xdr:colOff>
      <xdr:row>1432</xdr:row>
      <xdr:rowOff>658207</xdr:rowOff>
    </xdr:to>
    <xdr:pic>
      <xdr:nvPicPr>
        <xdr:cNvPr id="2704" name="Picture 2703">
          <a:extLst>
            <a:ext uri="{FF2B5EF4-FFF2-40B4-BE49-F238E27FC236}">
              <a16:creationId xmlns:a16="http://schemas.microsoft.com/office/drawing/2014/main" xmlns="" id="{E3155A25-9FC9-FD92-4934-2531B052D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739235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1428</xdr:row>
      <xdr:rowOff>23761</xdr:rowOff>
    </xdr:from>
    <xdr:to>
      <xdr:col>7</xdr:col>
      <xdr:colOff>0</xdr:colOff>
      <xdr:row>1432</xdr:row>
      <xdr:rowOff>658207</xdr:rowOff>
    </xdr:to>
    <xdr:pic>
      <xdr:nvPicPr>
        <xdr:cNvPr id="2706" name="Picture 2705">
          <a:extLst>
            <a:ext uri="{FF2B5EF4-FFF2-40B4-BE49-F238E27FC236}">
              <a16:creationId xmlns:a16="http://schemas.microsoft.com/office/drawing/2014/main" xmlns="" id="{F8C255AF-0A70-1543-165D-9E03E2EAF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810762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1429</xdr:row>
      <xdr:rowOff>23706</xdr:rowOff>
    </xdr:from>
    <xdr:to>
      <xdr:col>7</xdr:col>
      <xdr:colOff>0</xdr:colOff>
      <xdr:row>1432</xdr:row>
      <xdr:rowOff>658207</xdr:rowOff>
    </xdr:to>
    <xdr:pic>
      <xdr:nvPicPr>
        <xdr:cNvPr id="2708" name="Picture 2707">
          <a:extLst>
            <a:ext uri="{FF2B5EF4-FFF2-40B4-BE49-F238E27FC236}">
              <a16:creationId xmlns:a16="http://schemas.microsoft.com/office/drawing/2014/main" xmlns="" id="{9756FB24-9DE9-37AC-91C2-C5F2B06E5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88227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1430</xdr:row>
      <xdr:rowOff>23750</xdr:rowOff>
    </xdr:from>
    <xdr:to>
      <xdr:col>7</xdr:col>
      <xdr:colOff>0</xdr:colOff>
      <xdr:row>1432</xdr:row>
      <xdr:rowOff>658207</xdr:rowOff>
    </xdr:to>
    <xdr:pic>
      <xdr:nvPicPr>
        <xdr:cNvPr id="2710" name="Picture 2709">
          <a:extLst>
            <a:ext uri="{FF2B5EF4-FFF2-40B4-BE49-F238E27FC236}">
              <a16:creationId xmlns:a16="http://schemas.microsoft.com/office/drawing/2014/main" xmlns="" id="{3F2801A9-1581-16B6-0155-22BBE888C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395380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1431</xdr:row>
      <xdr:rowOff>23793</xdr:rowOff>
    </xdr:from>
    <xdr:to>
      <xdr:col>7</xdr:col>
      <xdr:colOff>0</xdr:colOff>
      <xdr:row>1432</xdr:row>
      <xdr:rowOff>672475</xdr:rowOff>
    </xdr:to>
    <xdr:pic>
      <xdr:nvPicPr>
        <xdr:cNvPr id="2712" name="Picture 2711">
          <a:extLst>
            <a:ext uri="{FF2B5EF4-FFF2-40B4-BE49-F238E27FC236}">
              <a16:creationId xmlns:a16="http://schemas.microsoft.com/office/drawing/2014/main" xmlns="" id="{E1A8E0DD-0F5D-C6E4-C72D-28BBAA3FF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02533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1432</xdr:row>
      <xdr:rowOff>23739</xdr:rowOff>
    </xdr:from>
    <xdr:to>
      <xdr:col>7</xdr:col>
      <xdr:colOff>0</xdr:colOff>
      <xdr:row>1432</xdr:row>
      <xdr:rowOff>691471</xdr:rowOff>
    </xdr:to>
    <xdr:pic>
      <xdr:nvPicPr>
        <xdr:cNvPr id="2714" name="Picture 2713">
          <a:extLst>
            <a:ext uri="{FF2B5EF4-FFF2-40B4-BE49-F238E27FC236}">
              <a16:creationId xmlns:a16="http://schemas.microsoft.com/office/drawing/2014/main" xmlns="" id="{B2BF5EF8-DDCD-83C7-E56A-717B2AB98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09684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1434</xdr:row>
      <xdr:rowOff>23789</xdr:rowOff>
    </xdr:from>
    <xdr:to>
      <xdr:col>7</xdr:col>
      <xdr:colOff>0</xdr:colOff>
      <xdr:row>1434</xdr:row>
      <xdr:rowOff>691521</xdr:rowOff>
    </xdr:to>
    <xdr:pic>
      <xdr:nvPicPr>
        <xdr:cNvPr id="2716" name="Picture 2715">
          <a:extLst>
            <a:ext uri="{FF2B5EF4-FFF2-40B4-BE49-F238E27FC236}">
              <a16:creationId xmlns:a16="http://schemas.microsoft.com/office/drawing/2014/main" xmlns="" id="{846D461B-8B8A-4868-A86D-51FA1441B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190105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1437</xdr:row>
      <xdr:rowOff>23748</xdr:rowOff>
    </xdr:from>
    <xdr:to>
      <xdr:col>7</xdr:col>
      <xdr:colOff>0</xdr:colOff>
      <xdr:row>1438</xdr:row>
      <xdr:rowOff>0</xdr:rowOff>
    </xdr:to>
    <xdr:pic>
      <xdr:nvPicPr>
        <xdr:cNvPr id="2718" name="Picture 2717">
          <a:extLst>
            <a:ext uri="{FF2B5EF4-FFF2-40B4-BE49-F238E27FC236}">
              <a16:creationId xmlns:a16="http://schemas.microsoft.com/office/drawing/2014/main" xmlns="" id="{3C4482C5-39F8-D748-5D99-91C17261C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31232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1438</xdr:row>
      <xdr:rowOff>23792</xdr:rowOff>
    </xdr:from>
    <xdr:to>
      <xdr:col>7</xdr:col>
      <xdr:colOff>0</xdr:colOff>
      <xdr:row>1440</xdr:row>
      <xdr:rowOff>667732</xdr:rowOff>
    </xdr:to>
    <xdr:pic>
      <xdr:nvPicPr>
        <xdr:cNvPr id="2720" name="Picture 2719">
          <a:extLst>
            <a:ext uri="{FF2B5EF4-FFF2-40B4-BE49-F238E27FC236}">
              <a16:creationId xmlns:a16="http://schemas.microsoft.com/office/drawing/2014/main" xmlns="" id="{999C289B-41FF-F615-B0D5-1477D5F5B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383850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1439</xdr:row>
      <xdr:rowOff>23737</xdr:rowOff>
    </xdr:from>
    <xdr:to>
      <xdr:col>7</xdr:col>
      <xdr:colOff>0</xdr:colOff>
      <xdr:row>1440</xdr:row>
      <xdr:rowOff>667732</xdr:rowOff>
    </xdr:to>
    <xdr:pic>
      <xdr:nvPicPr>
        <xdr:cNvPr id="2722" name="Picture 2721">
          <a:extLst>
            <a:ext uri="{FF2B5EF4-FFF2-40B4-BE49-F238E27FC236}">
              <a16:creationId xmlns:a16="http://schemas.microsoft.com/office/drawing/2014/main" xmlns="" id="{88D4EA55-35D3-79A3-877C-28E6D8853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45536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1440</xdr:row>
      <xdr:rowOff>23782</xdr:rowOff>
    </xdr:from>
    <xdr:to>
      <xdr:col>7</xdr:col>
      <xdr:colOff>0</xdr:colOff>
      <xdr:row>1440</xdr:row>
      <xdr:rowOff>691514</xdr:rowOff>
    </xdr:to>
    <xdr:pic>
      <xdr:nvPicPr>
        <xdr:cNvPr id="2724" name="Picture 2723">
          <a:extLst>
            <a:ext uri="{FF2B5EF4-FFF2-40B4-BE49-F238E27FC236}">
              <a16:creationId xmlns:a16="http://schemas.microsoft.com/office/drawing/2014/main" xmlns="" id="{AB47AFBE-FD8C-CB81-B989-353FE61E1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526893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1441</xdr:row>
      <xdr:rowOff>23726</xdr:rowOff>
    </xdr:from>
    <xdr:to>
      <xdr:col>7</xdr:col>
      <xdr:colOff>0</xdr:colOff>
      <xdr:row>1441</xdr:row>
      <xdr:rowOff>691458</xdr:rowOff>
    </xdr:to>
    <xdr:pic>
      <xdr:nvPicPr>
        <xdr:cNvPr id="2726" name="Picture 2725">
          <a:extLst>
            <a:ext uri="{FF2B5EF4-FFF2-40B4-BE49-F238E27FC236}">
              <a16:creationId xmlns:a16="http://schemas.microsoft.com/office/drawing/2014/main" xmlns="" id="{F5349D90-82A5-E6FE-FC86-2AB3AD35F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598410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1442</xdr:row>
      <xdr:rowOff>23770</xdr:rowOff>
    </xdr:from>
    <xdr:to>
      <xdr:col>7</xdr:col>
      <xdr:colOff>0</xdr:colOff>
      <xdr:row>1444</xdr:row>
      <xdr:rowOff>667732</xdr:rowOff>
    </xdr:to>
    <xdr:pic>
      <xdr:nvPicPr>
        <xdr:cNvPr id="2728" name="Picture 2727">
          <a:extLst>
            <a:ext uri="{FF2B5EF4-FFF2-40B4-BE49-F238E27FC236}">
              <a16:creationId xmlns:a16="http://schemas.microsoft.com/office/drawing/2014/main" xmlns="" id="{5664C346-0F47-99B2-D1CD-87E6C1B7C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669937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1443</xdr:row>
      <xdr:rowOff>23715</xdr:rowOff>
    </xdr:from>
    <xdr:to>
      <xdr:col>7</xdr:col>
      <xdr:colOff>0</xdr:colOff>
      <xdr:row>1444</xdr:row>
      <xdr:rowOff>667732</xdr:rowOff>
    </xdr:to>
    <xdr:pic>
      <xdr:nvPicPr>
        <xdr:cNvPr id="2730" name="Picture 2729">
          <a:extLst>
            <a:ext uri="{FF2B5EF4-FFF2-40B4-BE49-F238E27FC236}">
              <a16:creationId xmlns:a16="http://schemas.microsoft.com/office/drawing/2014/main" xmlns="" id="{EBF1999E-F956-F9A5-16EC-55755338F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741454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1444</xdr:row>
      <xdr:rowOff>23760</xdr:rowOff>
    </xdr:from>
    <xdr:to>
      <xdr:col>7</xdr:col>
      <xdr:colOff>0</xdr:colOff>
      <xdr:row>1444</xdr:row>
      <xdr:rowOff>691492</xdr:rowOff>
    </xdr:to>
    <xdr:pic>
      <xdr:nvPicPr>
        <xdr:cNvPr id="2732" name="Picture 2731">
          <a:extLst>
            <a:ext uri="{FF2B5EF4-FFF2-40B4-BE49-F238E27FC236}">
              <a16:creationId xmlns:a16="http://schemas.microsoft.com/office/drawing/2014/main" xmlns="" id="{524461CB-F8AC-93F8-14FE-455EDFFE2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812981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1445</xdr:row>
      <xdr:rowOff>23705</xdr:rowOff>
    </xdr:from>
    <xdr:to>
      <xdr:col>7</xdr:col>
      <xdr:colOff>0</xdr:colOff>
      <xdr:row>1450</xdr:row>
      <xdr:rowOff>982</xdr:rowOff>
    </xdr:to>
    <xdr:pic>
      <xdr:nvPicPr>
        <xdr:cNvPr id="2734" name="Picture 2733">
          <a:extLst>
            <a:ext uri="{FF2B5EF4-FFF2-40B4-BE49-F238E27FC236}">
              <a16:creationId xmlns:a16="http://schemas.microsoft.com/office/drawing/2014/main" xmlns="" id="{47C3108C-49AE-41FA-2E29-BC1F94BE7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88449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1446</xdr:row>
      <xdr:rowOff>23749</xdr:rowOff>
    </xdr:from>
    <xdr:to>
      <xdr:col>7</xdr:col>
      <xdr:colOff>0</xdr:colOff>
      <xdr:row>1450</xdr:row>
      <xdr:rowOff>982</xdr:rowOff>
    </xdr:to>
    <xdr:pic>
      <xdr:nvPicPr>
        <xdr:cNvPr id="2736" name="Picture 2735">
          <a:extLst>
            <a:ext uri="{FF2B5EF4-FFF2-40B4-BE49-F238E27FC236}">
              <a16:creationId xmlns:a16="http://schemas.microsoft.com/office/drawing/2014/main" xmlns="" id="{1A4DA7CA-C620-8EDE-7A13-58C798486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495602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1447</xdr:row>
      <xdr:rowOff>23793</xdr:rowOff>
    </xdr:from>
    <xdr:to>
      <xdr:col>7</xdr:col>
      <xdr:colOff>0</xdr:colOff>
      <xdr:row>1450</xdr:row>
      <xdr:rowOff>982</xdr:rowOff>
    </xdr:to>
    <xdr:pic>
      <xdr:nvPicPr>
        <xdr:cNvPr id="2738" name="Picture 2737">
          <a:extLst>
            <a:ext uri="{FF2B5EF4-FFF2-40B4-BE49-F238E27FC236}">
              <a16:creationId xmlns:a16="http://schemas.microsoft.com/office/drawing/2014/main" xmlns="" id="{D7857AD3-9C56-985F-6A5E-063030BD4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02755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1448</xdr:row>
      <xdr:rowOff>23737</xdr:rowOff>
    </xdr:from>
    <xdr:to>
      <xdr:col>7</xdr:col>
      <xdr:colOff>0</xdr:colOff>
      <xdr:row>1450</xdr:row>
      <xdr:rowOff>982</xdr:rowOff>
    </xdr:to>
    <xdr:pic>
      <xdr:nvPicPr>
        <xdr:cNvPr id="2740" name="Picture 2739">
          <a:extLst>
            <a:ext uri="{FF2B5EF4-FFF2-40B4-BE49-F238E27FC236}">
              <a16:creationId xmlns:a16="http://schemas.microsoft.com/office/drawing/2014/main" xmlns="" id="{17DD42BA-E63D-3A9A-0E95-BB333452B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09906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1449</xdr:row>
      <xdr:rowOff>21996</xdr:rowOff>
    </xdr:from>
    <xdr:to>
      <xdr:col>7</xdr:col>
      <xdr:colOff>0</xdr:colOff>
      <xdr:row>1449</xdr:row>
      <xdr:rowOff>638853</xdr:rowOff>
    </xdr:to>
    <xdr:pic>
      <xdr:nvPicPr>
        <xdr:cNvPr id="2742" name="Picture 2741">
          <a:extLst>
            <a:ext uri="{FF2B5EF4-FFF2-40B4-BE49-F238E27FC236}">
              <a16:creationId xmlns:a16="http://schemas.microsoft.com/office/drawing/2014/main" xmlns="" id="{89A55443-6D2C-EEED-864D-90D64C7ED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1704166"/>
          <a:ext cx="431800" cy="6168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1450</xdr:row>
      <xdr:rowOff>23775</xdr:rowOff>
    </xdr:from>
    <xdr:to>
      <xdr:col>7</xdr:col>
      <xdr:colOff>0</xdr:colOff>
      <xdr:row>1450</xdr:row>
      <xdr:rowOff>691507</xdr:rowOff>
    </xdr:to>
    <xdr:pic>
      <xdr:nvPicPr>
        <xdr:cNvPr id="2744" name="Picture 2743">
          <a:extLst>
            <a:ext uri="{FF2B5EF4-FFF2-40B4-BE49-F238E27FC236}">
              <a16:creationId xmlns:a16="http://schemas.microsoft.com/office/drawing/2014/main" xmlns="" id="{249030AE-E62D-1A8F-5000-67A7C49B2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23668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1451</xdr:row>
      <xdr:rowOff>23720</xdr:rowOff>
    </xdr:from>
    <xdr:to>
      <xdr:col>7</xdr:col>
      <xdr:colOff>0</xdr:colOff>
      <xdr:row>1457</xdr:row>
      <xdr:rowOff>15177</xdr:rowOff>
    </xdr:to>
    <xdr:pic>
      <xdr:nvPicPr>
        <xdr:cNvPr id="2746" name="Picture 2745">
          <a:extLst>
            <a:ext uri="{FF2B5EF4-FFF2-40B4-BE49-F238E27FC236}">
              <a16:creationId xmlns:a16="http://schemas.microsoft.com/office/drawing/2014/main" xmlns="" id="{70CCE6C0-676A-2667-1AE2-5BB7FBC20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308201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1452</xdr:row>
      <xdr:rowOff>23764</xdr:rowOff>
    </xdr:from>
    <xdr:to>
      <xdr:col>7</xdr:col>
      <xdr:colOff>0</xdr:colOff>
      <xdr:row>1458</xdr:row>
      <xdr:rowOff>77182</xdr:rowOff>
    </xdr:to>
    <xdr:pic>
      <xdr:nvPicPr>
        <xdr:cNvPr id="2748" name="Picture 2747">
          <a:extLst>
            <a:ext uri="{FF2B5EF4-FFF2-40B4-BE49-F238E27FC236}">
              <a16:creationId xmlns:a16="http://schemas.microsoft.com/office/drawing/2014/main" xmlns="" id="{980165A7-1F80-E998-D928-B1A9227B6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379728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1453</xdr:row>
      <xdr:rowOff>23709</xdr:rowOff>
    </xdr:from>
    <xdr:to>
      <xdr:col>7</xdr:col>
      <xdr:colOff>0</xdr:colOff>
      <xdr:row>1458</xdr:row>
      <xdr:rowOff>77182</xdr:rowOff>
    </xdr:to>
    <xdr:pic>
      <xdr:nvPicPr>
        <xdr:cNvPr id="2750" name="Picture 2749">
          <a:extLst>
            <a:ext uri="{FF2B5EF4-FFF2-40B4-BE49-F238E27FC236}">
              <a16:creationId xmlns:a16="http://schemas.microsoft.com/office/drawing/2014/main" xmlns="" id="{D0367E0A-8336-9DBF-9DE0-5BE7FF830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451245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1454</xdr:row>
      <xdr:rowOff>23754</xdr:rowOff>
    </xdr:from>
    <xdr:to>
      <xdr:col>7</xdr:col>
      <xdr:colOff>0</xdr:colOff>
      <xdr:row>1458</xdr:row>
      <xdr:rowOff>77182</xdr:rowOff>
    </xdr:to>
    <xdr:pic>
      <xdr:nvPicPr>
        <xdr:cNvPr id="2752" name="Picture 2751">
          <a:extLst>
            <a:ext uri="{FF2B5EF4-FFF2-40B4-BE49-F238E27FC236}">
              <a16:creationId xmlns:a16="http://schemas.microsoft.com/office/drawing/2014/main" xmlns="" id="{549E7C13-1976-851A-B506-8C9F2A32F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522772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1455</xdr:row>
      <xdr:rowOff>23699</xdr:rowOff>
    </xdr:from>
    <xdr:to>
      <xdr:col>7</xdr:col>
      <xdr:colOff>0</xdr:colOff>
      <xdr:row>1458</xdr:row>
      <xdr:rowOff>77182</xdr:rowOff>
    </xdr:to>
    <xdr:pic>
      <xdr:nvPicPr>
        <xdr:cNvPr id="2754" name="Picture 2753">
          <a:extLst>
            <a:ext uri="{FF2B5EF4-FFF2-40B4-BE49-F238E27FC236}">
              <a16:creationId xmlns:a16="http://schemas.microsoft.com/office/drawing/2014/main" xmlns="" id="{42600CEA-17F7-167C-7387-A6E018AF4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59428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1456</xdr:row>
      <xdr:rowOff>23743</xdr:rowOff>
    </xdr:from>
    <xdr:to>
      <xdr:col>7</xdr:col>
      <xdr:colOff>0</xdr:colOff>
      <xdr:row>1458</xdr:row>
      <xdr:rowOff>77182</xdr:rowOff>
    </xdr:to>
    <xdr:pic>
      <xdr:nvPicPr>
        <xdr:cNvPr id="2756" name="Picture 2755">
          <a:extLst>
            <a:ext uri="{FF2B5EF4-FFF2-40B4-BE49-F238E27FC236}">
              <a16:creationId xmlns:a16="http://schemas.microsoft.com/office/drawing/2014/main" xmlns="" id="{A836B26F-E1BD-2178-63B2-0A934118D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66581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1457</xdr:row>
      <xdr:rowOff>24382</xdr:rowOff>
    </xdr:from>
    <xdr:to>
      <xdr:col>7</xdr:col>
      <xdr:colOff>0</xdr:colOff>
      <xdr:row>1457</xdr:row>
      <xdr:rowOff>564132</xdr:rowOff>
    </xdr:to>
    <xdr:pic>
      <xdr:nvPicPr>
        <xdr:cNvPr id="2758" name="Picture 2757">
          <a:extLst>
            <a:ext uri="{FF2B5EF4-FFF2-40B4-BE49-F238E27FC236}">
              <a16:creationId xmlns:a16="http://schemas.microsoft.com/office/drawing/2014/main" xmlns="" id="{C959E06C-C776-CEEE-EBFF-7A68DC424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7374022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1458</xdr:row>
      <xdr:rowOff>23778</xdr:rowOff>
    </xdr:from>
    <xdr:to>
      <xdr:col>7</xdr:col>
      <xdr:colOff>0</xdr:colOff>
      <xdr:row>1458</xdr:row>
      <xdr:rowOff>691510</xdr:rowOff>
    </xdr:to>
    <xdr:pic>
      <xdr:nvPicPr>
        <xdr:cNvPr id="2760" name="Picture 2759">
          <a:extLst>
            <a:ext uri="{FF2B5EF4-FFF2-40B4-BE49-F238E27FC236}">
              <a16:creationId xmlns:a16="http://schemas.microsoft.com/office/drawing/2014/main" xmlns="" id="{13A65FDB-A2C5-855E-D27F-B29C2509B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796189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1459</xdr:row>
      <xdr:rowOff>23723</xdr:rowOff>
    </xdr:from>
    <xdr:to>
      <xdr:col>7</xdr:col>
      <xdr:colOff>0</xdr:colOff>
      <xdr:row>1459</xdr:row>
      <xdr:rowOff>691455</xdr:rowOff>
    </xdr:to>
    <xdr:pic>
      <xdr:nvPicPr>
        <xdr:cNvPr id="2762" name="Picture 2761">
          <a:extLst>
            <a:ext uri="{FF2B5EF4-FFF2-40B4-BE49-F238E27FC236}">
              <a16:creationId xmlns:a16="http://schemas.microsoft.com/office/drawing/2014/main" xmlns="" id="{AC309CD1-09F1-24CD-7501-5A048C2A0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86770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1460</xdr:row>
      <xdr:rowOff>23768</xdr:rowOff>
    </xdr:from>
    <xdr:to>
      <xdr:col>7</xdr:col>
      <xdr:colOff>0</xdr:colOff>
      <xdr:row>1462</xdr:row>
      <xdr:rowOff>172432</xdr:rowOff>
    </xdr:to>
    <xdr:pic>
      <xdr:nvPicPr>
        <xdr:cNvPr id="2764" name="Picture 2763">
          <a:extLst>
            <a:ext uri="{FF2B5EF4-FFF2-40B4-BE49-F238E27FC236}">
              <a16:creationId xmlns:a16="http://schemas.microsoft.com/office/drawing/2014/main" xmlns="" id="{DA2BCA3A-C4F7-B097-6C8C-5C2930492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593923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1463</xdr:row>
      <xdr:rowOff>23750</xdr:rowOff>
    </xdr:from>
    <xdr:to>
      <xdr:col>7</xdr:col>
      <xdr:colOff>0</xdr:colOff>
      <xdr:row>1471</xdr:row>
      <xdr:rowOff>667732</xdr:rowOff>
    </xdr:to>
    <xdr:pic>
      <xdr:nvPicPr>
        <xdr:cNvPr id="2766" name="Picture 2765">
          <a:extLst>
            <a:ext uri="{FF2B5EF4-FFF2-40B4-BE49-F238E27FC236}">
              <a16:creationId xmlns:a16="http://schemas.microsoft.com/office/drawing/2014/main" xmlns="" id="{A421ED76-452E-74AD-FE96-0564A2C59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06054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1464</xdr:row>
      <xdr:rowOff>23795</xdr:rowOff>
    </xdr:from>
    <xdr:to>
      <xdr:col>7</xdr:col>
      <xdr:colOff>0</xdr:colOff>
      <xdr:row>1471</xdr:row>
      <xdr:rowOff>667732</xdr:rowOff>
    </xdr:to>
    <xdr:pic>
      <xdr:nvPicPr>
        <xdr:cNvPr id="2768" name="Picture 2767">
          <a:extLst>
            <a:ext uri="{FF2B5EF4-FFF2-40B4-BE49-F238E27FC236}">
              <a16:creationId xmlns:a16="http://schemas.microsoft.com/office/drawing/2014/main" xmlns="" id="{48878F4A-83D0-0CFB-8818-5DAF429FB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13207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1465</xdr:row>
      <xdr:rowOff>23740</xdr:rowOff>
    </xdr:from>
    <xdr:to>
      <xdr:col>7</xdr:col>
      <xdr:colOff>0</xdr:colOff>
      <xdr:row>1471</xdr:row>
      <xdr:rowOff>667732</xdr:rowOff>
    </xdr:to>
    <xdr:pic>
      <xdr:nvPicPr>
        <xdr:cNvPr id="2770" name="Picture 2769">
          <a:extLst>
            <a:ext uri="{FF2B5EF4-FFF2-40B4-BE49-F238E27FC236}">
              <a16:creationId xmlns:a16="http://schemas.microsoft.com/office/drawing/2014/main" xmlns="" id="{6915CFF3-3873-44DE-3B00-CEB784011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20359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1466</xdr:row>
      <xdr:rowOff>23784</xdr:rowOff>
    </xdr:from>
    <xdr:to>
      <xdr:col>7</xdr:col>
      <xdr:colOff>0</xdr:colOff>
      <xdr:row>1471</xdr:row>
      <xdr:rowOff>667732</xdr:rowOff>
    </xdr:to>
    <xdr:pic>
      <xdr:nvPicPr>
        <xdr:cNvPr id="2772" name="Picture 2771">
          <a:extLst>
            <a:ext uri="{FF2B5EF4-FFF2-40B4-BE49-F238E27FC236}">
              <a16:creationId xmlns:a16="http://schemas.microsoft.com/office/drawing/2014/main" xmlns="" id="{6A3257D5-0848-B46F-B267-641C93C57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275118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1467</xdr:row>
      <xdr:rowOff>23729</xdr:rowOff>
    </xdr:from>
    <xdr:to>
      <xdr:col>7</xdr:col>
      <xdr:colOff>0</xdr:colOff>
      <xdr:row>1471</xdr:row>
      <xdr:rowOff>667732</xdr:rowOff>
    </xdr:to>
    <xdr:pic>
      <xdr:nvPicPr>
        <xdr:cNvPr id="2774" name="Picture 2773">
          <a:extLst>
            <a:ext uri="{FF2B5EF4-FFF2-40B4-BE49-F238E27FC236}">
              <a16:creationId xmlns:a16="http://schemas.microsoft.com/office/drawing/2014/main" xmlns="" id="{82DE4370-879C-66A1-A31D-9A5657560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34663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1468</xdr:row>
      <xdr:rowOff>23773</xdr:rowOff>
    </xdr:from>
    <xdr:to>
      <xdr:col>7</xdr:col>
      <xdr:colOff>0</xdr:colOff>
      <xdr:row>1471</xdr:row>
      <xdr:rowOff>667732</xdr:rowOff>
    </xdr:to>
    <xdr:pic>
      <xdr:nvPicPr>
        <xdr:cNvPr id="2776" name="Picture 2775">
          <a:extLst>
            <a:ext uri="{FF2B5EF4-FFF2-40B4-BE49-F238E27FC236}">
              <a16:creationId xmlns:a16="http://schemas.microsoft.com/office/drawing/2014/main" xmlns="" id="{5E586313-553B-FB5E-9D33-A8DCE909D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418161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1469</xdr:row>
      <xdr:rowOff>23719</xdr:rowOff>
    </xdr:from>
    <xdr:to>
      <xdr:col>7</xdr:col>
      <xdr:colOff>0</xdr:colOff>
      <xdr:row>1471</xdr:row>
      <xdr:rowOff>667732</xdr:rowOff>
    </xdr:to>
    <xdr:pic>
      <xdr:nvPicPr>
        <xdr:cNvPr id="2778" name="Picture 2777">
          <a:extLst>
            <a:ext uri="{FF2B5EF4-FFF2-40B4-BE49-F238E27FC236}">
              <a16:creationId xmlns:a16="http://schemas.microsoft.com/office/drawing/2014/main" xmlns="" id="{9DCFE5D4-16DC-E17A-AB85-97395E765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48967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1470</xdr:row>
      <xdr:rowOff>23762</xdr:rowOff>
    </xdr:from>
    <xdr:to>
      <xdr:col>7</xdr:col>
      <xdr:colOff>0</xdr:colOff>
      <xdr:row>1471</xdr:row>
      <xdr:rowOff>667732</xdr:rowOff>
    </xdr:to>
    <xdr:pic>
      <xdr:nvPicPr>
        <xdr:cNvPr id="2780" name="Picture 2779">
          <a:extLst>
            <a:ext uri="{FF2B5EF4-FFF2-40B4-BE49-F238E27FC236}">
              <a16:creationId xmlns:a16="http://schemas.microsoft.com/office/drawing/2014/main" xmlns="" id="{82C1847B-692A-1707-3BFF-A18E2DC62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56120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1471</xdr:row>
      <xdr:rowOff>23707</xdr:rowOff>
    </xdr:from>
    <xdr:to>
      <xdr:col>7</xdr:col>
      <xdr:colOff>0</xdr:colOff>
      <xdr:row>1471</xdr:row>
      <xdr:rowOff>691439</xdr:rowOff>
    </xdr:to>
    <xdr:pic>
      <xdr:nvPicPr>
        <xdr:cNvPr id="2782" name="Picture 2781">
          <a:extLst>
            <a:ext uri="{FF2B5EF4-FFF2-40B4-BE49-F238E27FC236}">
              <a16:creationId xmlns:a16="http://schemas.microsoft.com/office/drawing/2014/main" xmlns="" id="{3CF31824-FF80-1D70-BF65-7E8E028E8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632722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1472</xdr:row>
      <xdr:rowOff>23751</xdr:rowOff>
    </xdr:from>
    <xdr:to>
      <xdr:col>7</xdr:col>
      <xdr:colOff>0</xdr:colOff>
      <xdr:row>1473</xdr:row>
      <xdr:rowOff>667732</xdr:rowOff>
    </xdr:to>
    <xdr:pic>
      <xdr:nvPicPr>
        <xdr:cNvPr id="2784" name="Picture 2783">
          <a:extLst>
            <a:ext uri="{FF2B5EF4-FFF2-40B4-BE49-F238E27FC236}">
              <a16:creationId xmlns:a16="http://schemas.microsoft.com/office/drawing/2014/main" xmlns="" id="{54E5A4F5-E196-CA46-4D94-7484CCBE1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70424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1473</xdr:row>
      <xdr:rowOff>23697</xdr:rowOff>
    </xdr:from>
    <xdr:to>
      <xdr:col>7</xdr:col>
      <xdr:colOff>0</xdr:colOff>
      <xdr:row>1473</xdr:row>
      <xdr:rowOff>691429</xdr:rowOff>
    </xdr:to>
    <xdr:pic>
      <xdr:nvPicPr>
        <xdr:cNvPr id="2786" name="Picture 2785">
          <a:extLst>
            <a:ext uri="{FF2B5EF4-FFF2-40B4-BE49-F238E27FC236}">
              <a16:creationId xmlns:a16="http://schemas.microsoft.com/office/drawing/2014/main" xmlns="" id="{6BFC1F99-8744-D370-F155-96884FD23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775766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1474</xdr:row>
      <xdr:rowOff>23741</xdr:rowOff>
    </xdr:from>
    <xdr:to>
      <xdr:col>7</xdr:col>
      <xdr:colOff>0</xdr:colOff>
      <xdr:row>1479</xdr:row>
      <xdr:rowOff>134332</xdr:rowOff>
    </xdr:to>
    <xdr:pic>
      <xdr:nvPicPr>
        <xdr:cNvPr id="2788" name="Picture 2787">
          <a:extLst>
            <a:ext uri="{FF2B5EF4-FFF2-40B4-BE49-F238E27FC236}">
              <a16:creationId xmlns:a16="http://schemas.microsoft.com/office/drawing/2014/main" xmlns="" id="{1A4DE94F-0EAF-850D-313F-9AADF2484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84729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1477</xdr:row>
      <xdr:rowOff>23750</xdr:rowOff>
    </xdr:from>
    <xdr:to>
      <xdr:col>7</xdr:col>
      <xdr:colOff>0</xdr:colOff>
      <xdr:row>1479</xdr:row>
      <xdr:rowOff>667732</xdr:rowOff>
    </xdr:to>
    <xdr:pic>
      <xdr:nvPicPr>
        <xdr:cNvPr id="2790" name="Picture 2789">
          <a:extLst>
            <a:ext uri="{FF2B5EF4-FFF2-40B4-BE49-F238E27FC236}">
              <a16:creationId xmlns:a16="http://schemas.microsoft.com/office/drawing/2014/main" xmlns="" id="{84348C9A-9737-0E72-50C9-6DE1B5641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6971326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1478</xdr:row>
      <xdr:rowOff>23793</xdr:rowOff>
    </xdr:from>
    <xdr:to>
      <xdr:col>7</xdr:col>
      <xdr:colOff>0</xdr:colOff>
      <xdr:row>1479</xdr:row>
      <xdr:rowOff>667732</xdr:rowOff>
    </xdr:to>
    <xdr:pic>
      <xdr:nvPicPr>
        <xdr:cNvPr id="2792" name="Picture 2791">
          <a:extLst>
            <a:ext uri="{FF2B5EF4-FFF2-40B4-BE49-F238E27FC236}">
              <a16:creationId xmlns:a16="http://schemas.microsoft.com/office/drawing/2014/main" xmlns="" id="{A90B529B-9D77-CCB5-2B4D-DF2F5120C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04285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1479</xdr:row>
      <xdr:rowOff>23739</xdr:rowOff>
    </xdr:from>
    <xdr:to>
      <xdr:col>7</xdr:col>
      <xdr:colOff>0</xdr:colOff>
      <xdr:row>1479</xdr:row>
      <xdr:rowOff>691471</xdr:rowOff>
    </xdr:to>
    <xdr:pic>
      <xdr:nvPicPr>
        <xdr:cNvPr id="2794" name="Picture 2793">
          <a:extLst>
            <a:ext uri="{FF2B5EF4-FFF2-40B4-BE49-F238E27FC236}">
              <a16:creationId xmlns:a16="http://schemas.microsoft.com/office/drawing/2014/main" xmlns="" id="{B1EF0705-9367-5769-FA7C-3B63361A0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114369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1480</xdr:row>
      <xdr:rowOff>23783</xdr:rowOff>
    </xdr:from>
    <xdr:to>
      <xdr:col>7</xdr:col>
      <xdr:colOff>0</xdr:colOff>
      <xdr:row>1481</xdr:row>
      <xdr:rowOff>672465</xdr:rowOff>
    </xdr:to>
    <xdr:pic>
      <xdr:nvPicPr>
        <xdr:cNvPr id="2796" name="Picture 2795">
          <a:extLst>
            <a:ext uri="{FF2B5EF4-FFF2-40B4-BE49-F238E27FC236}">
              <a16:creationId xmlns:a16="http://schemas.microsoft.com/office/drawing/2014/main" xmlns="" id="{3D88CFFD-D036-3F1A-02B1-7A5FFBF8C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185896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1481</xdr:row>
      <xdr:rowOff>23728</xdr:rowOff>
    </xdr:from>
    <xdr:to>
      <xdr:col>7</xdr:col>
      <xdr:colOff>0</xdr:colOff>
      <xdr:row>1481</xdr:row>
      <xdr:rowOff>691460</xdr:rowOff>
    </xdr:to>
    <xdr:pic>
      <xdr:nvPicPr>
        <xdr:cNvPr id="2798" name="Picture 2797">
          <a:extLst>
            <a:ext uri="{FF2B5EF4-FFF2-40B4-BE49-F238E27FC236}">
              <a16:creationId xmlns:a16="http://schemas.microsoft.com/office/drawing/2014/main" xmlns="" id="{52ABD11D-41C2-E9E7-E99C-347A66566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257413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1482</xdr:row>
      <xdr:rowOff>23772</xdr:rowOff>
    </xdr:from>
    <xdr:to>
      <xdr:col>7</xdr:col>
      <xdr:colOff>0</xdr:colOff>
      <xdr:row>1486</xdr:row>
      <xdr:rowOff>667732</xdr:rowOff>
    </xdr:to>
    <xdr:pic>
      <xdr:nvPicPr>
        <xdr:cNvPr id="2800" name="Picture 2799">
          <a:extLst>
            <a:ext uri="{FF2B5EF4-FFF2-40B4-BE49-F238E27FC236}">
              <a16:creationId xmlns:a16="http://schemas.microsoft.com/office/drawing/2014/main" xmlns="" id="{00F47577-08CA-97CC-12E7-B7D031770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328940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1483</xdr:row>
      <xdr:rowOff>23718</xdr:rowOff>
    </xdr:from>
    <xdr:to>
      <xdr:col>7</xdr:col>
      <xdr:colOff>0</xdr:colOff>
      <xdr:row>1486</xdr:row>
      <xdr:rowOff>667732</xdr:rowOff>
    </xdr:to>
    <xdr:pic>
      <xdr:nvPicPr>
        <xdr:cNvPr id="2802" name="Picture 2801">
          <a:extLst>
            <a:ext uri="{FF2B5EF4-FFF2-40B4-BE49-F238E27FC236}">
              <a16:creationId xmlns:a16="http://schemas.microsoft.com/office/drawing/2014/main" xmlns="" id="{3C084B69-1901-426D-0A22-19C4E81CA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40045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1484</xdr:row>
      <xdr:rowOff>23762</xdr:rowOff>
    </xdr:from>
    <xdr:to>
      <xdr:col>7</xdr:col>
      <xdr:colOff>0</xdr:colOff>
      <xdr:row>1486</xdr:row>
      <xdr:rowOff>667732</xdr:rowOff>
    </xdr:to>
    <xdr:pic>
      <xdr:nvPicPr>
        <xdr:cNvPr id="2804" name="Picture 2803">
          <a:extLst>
            <a:ext uri="{FF2B5EF4-FFF2-40B4-BE49-F238E27FC236}">
              <a16:creationId xmlns:a16="http://schemas.microsoft.com/office/drawing/2014/main" xmlns="" id="{97E8F827-142E-0BA6-65C8-6D26A6B46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471984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1485</xdr:row>
      <xdr:rowOff>23706</xdr:rowOff>
    </xdr:from>
    <xdr:to>
      <xdr:col>7</xdr:col>
      <xdr:colOff>0</xdr:colOff>
      <xdr:row>1486</xdr:row>
      <xdr:rowOff>667732</xdr:rowOff>
    </xdr:to>
    <xdr:pic>
      <xdr:nvPicPr>
        <xdr:cNvPr id="2806" name="Picture 2805">
          <a:extLst>
            <a:ext uri="{FF2B5EF4-FFF2-40B4-BE49-F238E27FC236}">
              <a16:creationId xmlns:a16="http://schemas.microsoft.com/office/drawing/2014/main" xmlns="" id="{91EFFD69-743D-8663-CE87-5D3B3CFFF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543500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1486</xdr:row>
      <xdr:rowOff>23750</xdr:rowOff>
    </xdr:from>
    <xdr:to>
      <xdr:col>7</xdr:col>
      <xdr:colOff>0</xdr:colOff>
      <xdr:row>1486</xdr:row>
      <xdr:rowOff>691482</xdr:rowOff>
    </xdr:to>
    <xdr:pic>
      <xdr:nvPicPr>
        <xdr:cNvPr id="2808" name="Picture 2807">
          <a:extLst>
            <a:ext uri="{FF2B5EF4-FFF2-40B4-BE49-F238E27FC236}">
              <a16:creationId xmlns:a16="http://schemas.microsoft.com/office/drawing/2014/main" xmlns="" id="{F4E09E25-68E5-B2D8-1A69-ABC5F361B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61502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1487</xdr:row>
      <xdr:rowOff>23795</xdr:rowOff>
    </xdr:from>
    <xdr:to>
      <xdr:col>7</xdr:col>
      <xdr:colOff>0</xdr:colOff>
      <xdr:row>1494</xdr:row>
      <xdr:rowOff>667732</xdr:rowOff>
    </xdr:to>
    <xdr:pic>
      <xdr:nvPicPr>
        <xdr:cNvPr id="2810" name="Picture 2809">
          <a:extLst>
            <a:ext uri="{FF2B5EF4-FFF2-40B4-BE49-F238E27FC236}">
              <a16:creationId xmlns:a16="http://schemas.microsoft.com/office/drawing/2014/main" xmlns="" id="{8F1FF11A-6FB1-1DCA-216F-AA9C12E7F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68655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1488</xdr:row>
      <xdr:rowOff>23740</xdr:rowOff>
    </xdr:from>
    <xdr:to>
      <xdr:col>7</xdr:col>
      <xdr:colOff>0</xdr:colOff>
      <xdr:row>1494</xdr:row>
      <xdr:rowOff>667732</xdr:rowOff>
    </xdr:to>
    <xdr:pic>
      <xdr:nvPicPr>
        <xdr:cNvPr id="2812" name="Picture 2811">
          <a:extLst>
            <a:ext uri="{FF2B5EF4-FFF2-40B4-BE49-F238E27FC236}">
              <a16:creationId xmlns:a16="http://schemas.microsoft.com/office/drawing/2014/main" xmlns="" id="{C713721A-287D-029C-DD52-71CE68C7D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758071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1489</xdr:row>
      <xdr:rowOff>23784</xdr:rowOff>
    </xdr:from>
    <xdr:to>
      <xdr:col>7</xdr:col>
      <xdr:colOff>0</xdr:colOff>
      <xdr:row>1494</xdr:row>
      <xdr:rowOff>667732</xdr:rowOff>
    </xdr:to>
    <xdr:pic>
      <xdr:nvPicPr>
        <xdr:cNvPr id="2814" name="Picture 2813">
          <a:extLst>
            <a:ext uri="{FF2B5EF4-FFF2-40B4-BE49-F238E27FC236}">
              <a16:creationId xmlns:a16="http://schemas.microsoft.com/office/drawing/2014/main" xmlns="" id="{9B7380F0-5BAF-A77D-BBBE-4EFA8F878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829598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1490</xdr:row>
      <xdr:rowOff>23729</xdr:rowOff>
    </xdr:from>
    <xdr:to>
      <xdr:col>7</xdr:col>
      <xdr:colOff>0</xdr:colOff>
      <xdr:row>1494</xdr:row>
      <xdr:rowOff>667732</xdr:rowOff>
    </xdr:to>
    <xdr:pic>
      <xdr:nvPicPr>
        <xdr:cNvPr id="2816" name="Picture 2815">
          <a:extLst>
            <a:ext uri="{FF2B5EF4-FFF2-40B4-BE49-F238E27FC236}">
              <a16:creationId xmlns:a16="http://schemas.microsoft.com/office/drawing/2014/main" xmlns="" id="{28B65024-2E49-AD9A-F115-95B4D97AC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901115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1491</xdr:row>
      <xdr:rowOff>23773</xdr:rowOff>
    </xdr:from>
    <xdr:to>
      <xdr:col>7</xdr:col>
      <xdr:colOff>0</xdr:colOff>
      <xdr:row>1494</xdr:row>
      <xdr:rowOff>667732</xdr:rowOff>
    </xdr:to>
    <xdr:pic>
      <xdr:nvPicPr>
        <xdr:cNvPr id="2818" name="Picture 2817">
          <a:extLst>
            <a:ext uri="{FF2B5EF4-FFF2-40B4-BE49-F238E27FC236}">
              <a16:creationId xmlns:a16="http://schemas.microsoft.com/office/drawing/2014/main" xmlns="" id="{71BC15B4-D61F-AB66-6169-A656D3762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7972641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1492</xdr:row>
      <xdr:rowOff>23719</xdr:rowOff>
    </xdr:from>
    <xdr:to>
      <xdr:col>7</xdr:col>
      <xdr:colOff>0</xdr:colOff>
      <xdr:row>1494</xdr:row>
      <xdr:rowOff>667732</xdr:rowOff>
    </xdr:to>
    <xdr:pic>
      <xdr:nvPicPr>
        <xdr:cNvPr id="2820" name="Picture 2819">
          <a:extLst>
            <a:ext uri="{FF2B5EF4-FFF2-40B4-BE49-F238E27FC236}">
              <a16:creationId xmlns:a16="http://schemas.microsoft.com/office/drawing/2014/main" xmlns="" id="{3A3ED27F-6142-0921-B3DB-939BAB7D2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04415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1493</xdr:row>
      <xdr:rowOff>23762</xdr:rowOff>
    </xdr:from>
    <xdr:to>
      <xdr:col>7</xdr:col>
      <xdr:colOff>0</xdr:colOff>
      <xdr:row>1494</xdr:row>
      <xdr:rowOff>667732</xdr:rowOff>
    </xdr:to>
    <xdr:pic>
      <xdr:nvPicPr>
        <xdr:cNvPr id="2822" name="Picture 2821">
          <a:extLst>
            <a:ext uri="{FF2B5EF4-FFF2-40B4-BE49-F238E27FC236}">
              <a16:creationId xmlns:a16="http://schemas.microsoft.com/office/drawing/2014/main" xmlns="" id="{15235346-B2C4-43BD-14B6-D5ABE1696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11568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1494</xdr:row>
      <xdr:rowOff>23707</xdr:rowOff>
    </xdr:from>
    <xdr:to>
      <xdr:col>7</xdr:col>
      <xdr:colOff>0</xdr:colOff>
      <xdr:row>1494</xdr:row>
      <xdr:rowOff>691439</xdr:rowOff>
    </xdr:to>
    <xdr:pic>
      <xdr:nvPicPr>
        <xdr:cNvPr id="2824" name="Picture 2823">
          <a:extLst>
            <a:ext uri="{FF2B5EF4-FFF2-40B4-BE49-F238E27FC236}">
              <a16:creationId xmlns:a16="http://schemas.microsoft.com/office/drawing/2014/main" xmlns="" id="{DAF3E13A-873E-5014-ED5D-3FD102644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187202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1495</xdr:row>
      <xdr:rowOff>23751</xdr:rowOff>
    </xdr:from>
    <xdr:to>
      <xdr:col>7</xdr:col>
      <xdr:colOff>0</xdr:colOff>
      <xdr:row>1496</xdr:row>
      <xdr:rowOff>667732</xdr:rowOff>
    </xdr:to>
    <xdr:pic>
      <xdr:nvPicPr>
        <xdr:cNvPr id="2826" name="Picture 2825">
          <a:extLst>
            <a:ext uri="{FF2B5EF4-FFF2-40B4-BE49-F238E27FC236}">
              <a16:creationId xmlns:a16="http://schemas.microsoft.com/office/drawing/2014/main" xmlns="" id="{31169220-12EB-0A42-A7BC-A2A602E08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258729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1496</xdr:row>
      <xdr:rowOff>23697</xdr:rowOff>
    </xdr:from>
    <xdr:to>
      <xdr:col>7</xdr:col>
      <xdr:colOff>0</xdr:colOff>
      <xdr:row>1496</xdr:row>
      <xdr:rowOff>691429</xdr:rowOff>
    </xdr:to>
    <xdr:pic>
      <xdr:nvPicPr>
        <xdr:cNvPr id="2828" name="Picture 2827">
          <a:extLst>
            <a:ext uri="{FF2B5EF4-FFF2-40B4-BE49-F238E27FC236}">
              <a16:creationId xmlns:a16="http://schemas.microsoft.com/office/drawing/2014/main" xmlns="" id="{DEB6C068-6FFD-E0B3-8D49-F3E7177A2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330246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1497</xdr:row>
      <xdr:rowOff>23741</xdr:rowOff>
    </xdr:from>
    <xdr:to>
      <xdr:col>7</xdr:col>
      <xdr:colOff>0</xdr:colOff>
      <xdr:row>1497</xdr:row>
      <xdr:rowOff>691473</xdr:rowOff>
    </xdr:to>
    <xdr:pic>
      <xdr:nvPicPr>
        <xdr:cNvPr id="2830" name="Picture 2829">
          <a:extLst>
            <a:ext uri="{FF2B5EF4-FFF2-40B4-BE49-F238E27FC236}">
              <a16:creationId xmlns:a16="http://schemas.microsoft.com/office/drawing/2014/main" xmlns="" id="{391900C1-4285-FFD6-32D8-B54E06B61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401772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1498</xdr:row>
      <xdr:rowOff>23785</xdr:rowOff>
    </xdr:from>
    <xdr:to>
      <xdr:col>7</xdr:col>
      <xdr:colOff>0</xdr:colOff>
      <xdr:row>1498</xdr:row>
      <xdr:rowOff>691517</xdr:rowOff>
    </xdr:to>
    <xdr:pic>
      <xdr:nvPicPr>
        <xdr:cNvPr id="2832" name="Picture 2831">
          <a:extLst>
            <a:ext uri="{FF2B5EF4-FFF2-40B4-BE49-F238E27FC236}">
              <a16:creationId xmlns:a16="http://schemas.microsoft.com/office/drawing/2014/main" xmlns="" id="{54F02F83-E3A8-B838-128A-EE9118186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473299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1499</xdr:row>
      <xdr:rowOff>23730</xdr:rowOff>
    </xdr:from>
    <xdr:to>
      <xdr:col>7</xdr:col>
      <xdr:colOff>0</xdr:colOff>
      <xdr:row>1499</xdr:row>
      <xdr:rowOff>691462</xdr:rowOff>
    </xdr:to>
    <xdr:pic>
      <xdr:nvPicPr>
        <xdr:cNvPr id="2834" name="Picture 2833">
          <a:extLst>
            <a:ext uri="{FF2B5EF4-FFF2-40B4-BE49-F238E27FC236}">
              <a16:creationId xmlns:a16="http://schemas.microsoft.com/office/drawing/2014/main" xmlns="" id="{D008ADEE-4180-9CB7-3AB4-5232CD5EA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5448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1500</xdr:row>
      <xdr:rowOff>23775</xdr:rowOff>
    </xdr:from>
    <xdr:to>
      <xdr:col>7</xdr:col>
      <xdr:colOff>0</xdr:colOff>
      <xdr:row>1510</xdr:row>
      <xdr:rowOff>667732</xdr:rowOff>
    </xdr:to>
    <xdr:pic>
      <xdr:nvPicPr>
        <xdr:cNvPr id="2836" name="Picture 2835">
          <a:extLst>
            <a:ext uri="{FF2B5EF4-FFF2-40B4-BE49-F238E27FC236}">
              <a16:creationId xmlns:a16="http://schemas.microsoft.com/office/drawing/2014/main" xmlns="" id="{7E3A1488-1387-B1E1-A379-97CF13D2C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616343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1501</xdr:row>
      <xdr:rowOff>23719</xdr:rowOff>
    </xdr:from>
    <xdr:to>
      <xdr:col>7</xdr:col>
      <xdr:colOff>0</xdr:colOff>
      <xdr:row>1510</xdr:row>
      <xdr:rowOff>667732</xdr:rowOff>
    </xdr:to>
    <xdr:pic>
      <xdr:nvPicPr>
        <xdr:cNvPr id="2838" name="Picture 2837">
          <a:extLst>
            <a:ext uri="{FF2B5EF4-FFF2-40B4-BE49-F238E27FC236}">
              <a16:creationId xmlns:a16="http://schemas.microsoft.com/office/drawing/2014/main" xmlns="" id="{94F63817-2ADE-D1A4-9F9E-1804BEAE2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687860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1502</xdr:row>
      <xdr:rowOff>23763</xdr:rowOff>
    </xdr:from>
    <xdr:to>
      <xdr:col>7</xdr:col>
      <xdr:colOff>0</xdr:colOff>
      <xdr:row>1510</xdr:row>
      <xdr:rowOff>667732</xdr:rowOff>
    </xdr:to>
    <xdr:pic>
      <xdr:nvPicPr>
        <xdr:cNvPr id="2840" name="Picture 2839">
          <a:extLst>
            <a:ext uri="{FF2B5EF4-FFF2-40B4-BE49-F238E27FC236}">
              <a16:creationId xmlns:a16="http://schemas.microsoft.com/office/drawing/2014/main" xmlns="" id="{ABD87F7E-A788-699D-5D6C-22AA4EE57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75938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1503</xdr:row>
      <xdr:rowOff>23708</xdr:rowOff>
    </xdr:from>
    <xdr:to>
      <xdr:col>7</xdr:col>
      <xdr:colOff>0</xdr:colOff>
      <xdr:row>1510</xdr:row>
      <xdr:rowOff>667732</xdr:rowOff>
    </xdr:to>
    <xdr:pic>
      <xdr:nvPicPr>
        <xdr:cNvPr id="2842" name="Picture 2841">
          <a:extLst>
            <a:ext uri="{FF2B5EF4-FFF2-40B4-BE49-F238E27FC236}">
              <a16:creationId xmlns:a16="http://schemas.microsoft.com/office/drawing/2014/main" xmlns="" id="{BDE59C16-0202-2887-E198-2DC23B4D0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830903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1504</xdr:row>
      <xdr:rowOff>23753</xdr:rowOff>
    </xdr:from>
    <xdr:to>
      <xdr:col>7</xdr:col>
      <xdr:colOff>0</xdr:colOff>
      <xdr:row>1510</xdr:row>
      <xdr:rowOff>667732</xdr:rowOff>
    </xdr:to>
    <xdr:pic>
      <xdr:nvPicPr>
        <xdr:cNvPr id="2844" name="Picture 2843">
          <a:extLst>
            <a:ext uri="{FF2B5EF4-FFF2-40B4-BE49-F238E27FC236}">
              <a16:creationId xmlns:a16="http://schemas.microsoft.com/office/drawing/2014/main" xmlns="" id="{799EEA29-17EA-9747-5F67-CE09A41B7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902430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1505</xdr:row>
      <xdr:rowOff>23698</xdr:rowOff>
    </xdr:from>
    <xdr:to>
      <xdr:col>7</xdr:col>
      <xdr:colOff>0</xdr:colOff>
      <xdr:row>1510</xdr:row>
      <xdr:rowOff>667732</xdr:rowOff>
    </xdr:to>
    <xdr:pic>
      <xdr:nvPicPr>
        <xdr:cNvPr id="2846" name="Picture 2845">
          <a:extLst>
            <a:ext uri="{FF2B5EF4-FFF2-40B4-BE49-F238E27FC236}">
              <a16:creationId xmlns:a16="http://schemas.microsoft.com/office/drawing/2014/main" xmlns="" id="{1656DD30-AFD7-72F6-B2E8-DB3B0C8CD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8973947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1506</xdr:row>
      <xdr:rowOff>23742</xdr:rowOff>
    </xdr:from>
    <xdr:to>
      <xdr:col>7</xdr:col>
      <xdr:colOff>0</xdr:colOff>
      <xdr:row>1510</xdr:row>
      <xdr:rowOff>667732</xdr:rowOff>
    </xdr:to>
    <xdr:pic>
      <xdr:nvPicPr>
        <xdr:cNvPr id="2848" name="Picture 2847">
          <a:extLst>
            <a:ext uri="{FF2B5EF4-FFF2-40B4-BE49-F238E27FC236}">
              <a16:creationId xmlns:a16="http://schemas.microsoft.com/office/drawing/2014/main" xmlns="" id="{44DF39D0-F9EA-EB01-78CC-0869621CC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045474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1507</xdr:row>
      <xdr:rowOff>23786</xdr:rowOff>
    </xdr:from>
    <xdr:to>
      <xdr:col>7</xdr:col>
      <xdr:colOff>0</xdr:colOff>
      <xdr:row>1510</xdr:row>
      <xdr:rowOff>667732</xdr:rowOff>
    </xdr:to>
    <xdr:pic>
      <xdr:nvPicPr>
        <xdr:cNvPr id="2850" name="Picture 2849">
          <a:extLst>
            <a:ext uri="{FF2B5EF4-FFF2-40B4-BE49-F238E27FC236}">
              <a16:creationId xmlns:a16="http://schemas.microsoft.com/office/drawing/2014/main" xmlns="" id="{13E9D7E6-770E-0DED-2792-CE2DD8614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117001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1508</xdr:row>
      <xdr:rowOff>23730</xdr:rowOff>
    </xdr:from>
    <xdr:to>
      <xdr:col>7</xdr:col>
      <xdr:colOff>0</xdr:colOff>
      <xdr:row>1510</xdr:row>
      <xdr:rowOff>667732</xdr:rowOff>
    </xdr:to>
    <xdr:pic>
      <xdr:nvPicPr>
        <xdr:cNvPr id="2852" name="Picture 2851">
          <a:extLst>
            <a:ext uri="{FF2B5EF4-FFF2-40B4-BE49-F238E27FC236}">
              <a16:creationId xmlns:a16="http://schemas.microsoft.com/office/drawing/2014/main" xmlns="" id="{2E2C931F-05BC-B787-58AC-912212578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188518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1509</xdr:row>
      <xdr:rowOff>23775</xdr:rowOff>
    </xdr:from>
    <xdr:to>
      <xdr:col>7</xdr:col>
      <xdr:colOff>0</xdr:colOff>
      <xdr:row>1510</xdr:row>
      <xdr:rowOff>667732</xdr:rowOff>
    </xdr:to>
    <xdr:pic>
      <xdr:nvPicPr>
        <xdr:cNvPr id="2854" name="Picture 2853">
          <a:extLst>
            <a:ext uri="{FF2B5EF4-FFF2-40B4-BE49-F238E27FC236}">
              <a16:creationId xmlns:a16="http://schemas.microsoft.com/office/drawing/2014/main" xmlns="" id="{78568D61-C551-12C0-A150-AB6A640B4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26004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1510</xdr:row>
      <xdr:rowOff>23720</xdr:rowOff>
    </xdr:from>
    <xdr:to>
      <xdr:col>7</xdr:col>
      <xdr:colOff>0</xdr:colOff>
      <xdr:row>1510</xdr:row>
      <xdr:rowOff>691452</xdr:rowOff>
    </xdr:to>
    <xdr:pic>
      <xdr:nvPicPr>
        <xdr:cNvPr id="2856" name="Picture 2855">
          <a:extLst>
            <a:ext uri="{FF2B5EF4-FFF2-40B4-BE49-F238E27FC236}">
              <a16:creationId xmlns:a16="http://schemas.microsoft.com/office/drawing/2014/main" xmlns="" id="{BB22CE05-D67D-DE6F-CDB3-3A83CCC18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331561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1511</xdr:row>
      <xdr:rowOff>24359</xdr:rowOff>
    </xdr:from>
    <xdr:to>
      <xdr:col>7</xdr:col>
      <xdr:colOff>0</xdr:colOff>
      <xdr:row>1514</xdr:row>
      <xdr:rowOff>539750</xdr:rowOff>
    </xdr:to>
    <xdr:pic>
      <xdr:nvPicPr>
        <xdr:cNvPr id="2858" name="Picture 2857">
          <a:extLst>
            <a:ext uri="{FF2B5EF4-FFF2-40B4-BE49-F238E27FC236}">
              <a16:creationId xmlns:a16="http://schemas.microsoft.com/office/drawing/2014/main" xmlns="" id="{ABF1A02A-0A37-94BF-7D28-9F309998F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4031480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1512</xdr:row>
      <xdr:rowOff>23756</xdr:rowOff>
    </xdr:from>
    <xdr:to>
      <xdr:col>7</xdr:col>
      <xdr:colOff>0</xdr:colOff>
      <xdr:row>1518</xdr:row>
      <xdr:rowOff>86707</xdr:rowOff>
    </xdr:to>
    <xdr:pic>
      <xdr:nvPicPr>
        <xdr:cNvPr id="2860" name="Picture 2859">
          <a:extLst>
            <a:ext uri="{FF2B5EF4-FFF2-40B4-BE49-F238E27FC236}">
              <a16:creationId xmlns:a16="http://schemas.microsoft.com/office/drawing/2014/main" xmlns="" id="{50E5ABB6-900D-0F86-66E5-917F67DE4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46193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1513</xdr:row>
      <xdr:rowOff>23700</xdr:rowOff>
    </xdr:from>
    <xdr:to>
      <xdr:col>7</xdr:col>
      <xdr:colOff>0</xdr:colOff>
      <xdr:row>1518</xdr:row>
      <xdr:rowOff>86707</xdr:rowOff>
    </xdr:to>
    <xdr:pic>
      <xdr:nvPicPr>
        <xdr:cNvPr id="2862" name="Picture 2861">
          <a:extLst>
            <a:ext uri="{FF2B5EF4-FFF2-40B4-BE49-F238E27FC236}">
              <a16:creationId xmlns:a16="http://schemas.microsoft.com/office/drawing/2014/main" xmlns="" id="{FAD7B186-C16A-6C91-775C-B3527E29E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533452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1516</xdr:row>
      <xdr:rowOff>23749</xdr:rowOff>
    </xdr:from>
    <xdr:to>
      <xdr:col>7</xdr:col>
      <xdr:colOff>0</xdr:colOff>
      <xdr:row>1518</xdr:row>
      <xdr:rowOff>667732</xdr:rowOff>
    </xdr:to>
    <xdr:pic>
      <xdr:nvPicPr>
        <xdr:cNvPr id="2866" name="Picture 2865">
          <a:extLst>
            <a:ext uri="{FF2B5EF4-FFF2-40B4-BE49-F238E27FC236}">
              <a16:creationId xmlns:a16="http://schemas.microsoft.com/office/drawing/2014/main" xmlns="" id="{8C325E36-BB7D-FF5A-9C84-FFFC77A68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710904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1517</xdr:row>
      <xdr:rowOff>23793</xdr:rowOff>
    </xdr:from>
    <xdr:to>
      <xdr:col>7</xdr:col>
      <xdr:colOff>0</xdr:colOff>
      <xdr:row>1518</xdr:row>
      <xdr:rowOff>667732</xdr:rowOff>
    </xdr:to>
    <xdr:pic>
      <xdr:nvPicPr>
        <xdr:cNvPr id="2868" name="Picture 2867">
          <a:extLst>
            <a:ext uri="{FF2B5EF4-FFF2-40B4-BE49-F238E27FC236}">
              <a16:creationId xmlns:a16="http://schemas.microsoft.com/office/drawing/2014/main" xmlns="" id="{75004E98-3C36-7B27-8E68-8AAF12F1E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782431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1518</xdr:row>
      <xdr:rowOff>23737</xdr:rowOff>
    </xdr:from>
    <xdr:to>
      <xdr:col>7</xdr:col>
      <xdr:colOff>0</xdr:colOff>
      <xdr:row>1527</xdr:row>
      <xdr:rowOff>15194</xdr:rowOff>
    </xdr:to>
    <xdr:pic>
      <xdr:nvPicPr>
        <xdr:cNvPr id="2870" name="Picture 2869">
          <a:extLst>
            <a:ext uri="{FF2B5EF4-FFF2-40B4-BE49-F238E27FC236}">
              <a16:creationId xmlns:a16="http://schemas.microsoft.com/office/drawing/2014/main" xmlns="" id="{6F505551-1586-D7EA-8026-BAC46A43F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85394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1519</xdr:row>
      <xdr:rowOff>24378</xdr:rowOff>
    </xdr:from>
    <xdr:to>
      <xdr:col>7</xdr:col>
      <xdr:colOff>0</xdr:colOff>
      <xdr:row>1527</xdr:row>
      <xdr:rowOff>539750</xdr:rowOff>
    </xdr:to>
    <xdr:pic>
      <xdr:nvPicPr>
        <xdr:cNvPr id="2872" name="Picture 2871">
          <a:extLst>
            <a:ext uri="{FF2B5EF4-FFF2-40B4-BE49-F238E27FC236}">
              <a16:creationId xmlns:a16="http://schemas.microsoft.com/office/drawing/2014/main" xmlns="" id="{CE0311E0-6105-E627-0370-1497BACF0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925534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1520</xdr:row>
      <xdr:rowOff>23773</xdr:rowOff>
    </xdr:from>
    <xdr:to>
      <xdr:col>7</xdr:col>
      <xdr:colOff>0</xdr:colOff>
      <xdr:row>1527</xdr:row>
      <xdr:rowOff>667732</xdr:rowOff>
    </xdr:to>
    <xdr:pic>
      <xdr:nvPicPr>
        <xdr:cNvPr id="2874" name="Picture 2873">
          <a:extLst>
            <a:ext uri="{FF2B5EF4-FFF2-40B4-BE49-F238E27FC236}">
              <a16:creationId xmlns:a16="http://schemas.microsoft.com/office/drawing/2014/main" xmlns="" id="{F483C84F-9B31-A402-255A-CF3E0BCE7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984321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1521</xdr:row>
      <xdr:rowOff>23719</xdr:rowOff>
    </xdr:from>
    <xdr:to>
      <xdr:col>7</xdr:col>
      <xdr:colOff>0</xdr:colOff>
      <xdr:row>1527</xdr:row>
      <xdr:rowOff>667732</xdr:rowOff>
    </xdr:to>
    <xdr:pic>
      <xdr:nvPicPr>
        <xdr:cNvPr id="2876" name="Picture 2875">
          <a:extLst>
            <a:ext uri="{FF2B5EF4-FFF2-40B4-BE49-F238E27FC236}">
              <a16:creationId xmlns:a16="http://schemas.microsoft.com/office/drawing/2014/main" xmlns="" id="{43CE6E17-FC6A-CAA0-3F1D-FFBE721F5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05583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1522</xdr:row>
      <xdr:rowOff>23762</xdr:rowOff>
    </xdr:from>
    <xdr:to>
      <xdr:col>7</xdr:col>
      <xdr:colOff>0</xdr:colOff>
      <xdr:row>1527</xdr:row>
      <xdr:rowOff>667732</xdr:rowOff>
    </xdr:to>
    <xdr:pic>
      <xdr:nvPicPr>
        <xdr:cNvPr id="2878" name="Picture 2877">
          <a:extLst>
            <a:ext uri="{FF2B5EF4-FFF2-40B4-BE49-F238E27FC236}">
              <a16:creationId xmlns:a16="http://schemas.microsoft.com/office/drawing/2014/main" xmlns="" id="{9CA63FEF-AAE4-9957-E4BA-1A85912A2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12736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1523</xdr:row>
      <xdr:rowOff>23707</xdr:rowOff>
    </xdr:from>
    <xdr:to>
      <xdr:col>7</xdr:col>
      <xdr:colOff>0</xdr:colOff>
      <xdr:row>1527</xdr:row>
      <xdr:rowOff>667732</xdr:rowOff>
    </xdr:to>
    <xdr:pic>
      <xdr:nvPicPr>
        <xdr:cNvPr id="2880" name="Picture 2879">
          <a:extLst>
            <a:ext uri="{FF2B5EF4-FFF2-40B4-BE49-F238E27FC236}">
              <a16:creationId xmlns:a16="http://schemas.microsoft.com/office/drawing/2014/main" xmlns="" id="{A7BD4708-600E-06B1-EFDA-8FDC6CAF2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198882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1524</xdr:row>
      <xdr:rowOff>24347</xdr:rowOff>
    </xdr:from>
    <xdr:to>
      <xdr:col>7</xdr:col>
      <xdr:colOff>0</xdr:colOff>
      <xdr:row>1527</xdr:row>
      <xdr:rowOff>539750</xdr:rowOff>
    </xdr:to>
    <xdr:pic>
      <xdr:nvPicPr>
        <xdr:cNvPr id="2882" name="Picture 2881">
          <a:extLst>
            <a:ext uri="{FF2B5EF4-FFF2-40B4-BE49-F238E27FC236}">
              <a16:creationId xmlns:a16="http://schemas.microsoft.com/office/drawing/2014/main" xmlns="" id="{C1E26EA1-6E61-AF02-F503-D3F64C14A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2704688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1525</xdr:row>
      <xdr:rowOff>23743</xdr:rowOff>
    </xdr:from>
    <xdr:to>
      <xdr:col>7</xdr:col>
      <xdr:colOff>0</xdr:colOff>
      <xdr:row>1527</xdr:row>
      <xdr:rowOff>667732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xmlns="" id="{05D3AF83-7995-63F6-A1AD-1ABB7C914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32925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1526</xdr:row>
      <xdr:rowOff>23787</xdr:rowOff>
    </xdr:from>
    <xdr:to>
      <xdr:col>7</xdr:col>
      <xdr:colOff>0</xdr:colOff>
      <xdr:row>1527</xdr:row>
      <xdr:rowOff>667732</xdr:rowOff>
    </xdr:to>
    <xdr:pic>
      <xdr:nvPicPr>
        <xdr:cNvPr id="2886" name="Picture 2885">
          <a:extLst>
            <a:ext uri="{FF2B5EF4-FFF2-40B4-BE49-F238E27FC236}">
              <a16:creationId xmlns:a16="http://schemas.microsoft.com/office/drawing/2014/main" xmlns="" id="{7489F8A0-63CF-51CD-2BED-6E794FDE0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400782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1527</xdr:row>
      <xdr:rowOff>23732</xdr:rowOff>
    </xdr:from>
    <xdr:to>
      <xdr:col>7</xdr:col>
      <xdr:colOff>0</xdr:colOff>
      <xdr:row>1527</xdr:row>
      <xdr:rowOff>691464</xdr:rowOff>
    </xdr:to>
    <xdr:pic>
      <xdr:nvPicPr>
        <xdr:cNvPr id="2888" name="Picture 2887">
          <a:extLst>
            <a:ext uri="{FF2B5EF4-FFF2-40B4-BE49-F238E27FC236}">
              <a16:creationId xmlns:a16="http://schemas.microsoft.com/office/drawing/2014/main" xmlns="" id="{2D61183E-7476-7BF1-2050-9F4F46BFC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472299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1528</xdr:row>
      <xdr:rowOff>22883</xdr:rowOff>
    </xdr:from>
    <xdr:to>
      <xdr:col>7</xdr:col>
      <xdr:colOff>0</xdr:colOff>
      <xdr:row>1528</xdr:row>
      <xdr:rowOff>692340</xdr:rowOff>
    </xdr:to>
    <xdr:pic>
      <xdr:nvPicPr>
        <xdr:cNvPr id="2890" name="Picture 2889">
          <a:extLst>
            <a:ext uri="{FF2B5EF4-FFF2-40B4-BE49-F238E27FC236}">
              <a16:creationId xmlns:a16="http://schemas.microsoft.com/office/drawing/2014/main" xmlns="" id="{229D63C3-1B92-33F5-16FA-40D8C1094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5437370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1529</xdr:row>
      <xdr:rowOff>23721</xdr:rowOff>
    </xdr:from>
    <xdr:to>
      <xdr:col>7</xdr:col>
      <xdr:colOff>0</xdr:colOff>
      <xdr:row>1529</xdr:row>
      <xdr:rowOff>691453</xdr:rowOff>
    </xdr:to>
    <xdr:pic>
      <xdr:nvPicPr>
        <xdr:cNvPr id="2892" name="Picture 2891">
          <a:extLst>
            <a:ext uri="{FF2B5EF4-FFF2-40B4-BE49-F238E27FC236}">
              <a16:creationId xmlns:a16="http://schemas.microsoft.com/office/drawing/2014/main" xmlns="" id="{A91D4944-3A14-4BC6-561D-BD348F9A7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615343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1530</xdr:row>
      <xdr:rowOff>23765</xdr:rowOff>
    </xdr:from>
    <xdr:to>
      <xdr:col>7</xdr:col>
      <xdr:colOff>0</xdr:colOff>
      <xdr:row>1530</xdr:row>
      <xdr:rowOff>691497</xdr:rowOff>
    </xdr:to>
    <xdr:pic>
      <xdr:nvPicPr>
        <xdr:cNvPr id="2894" name="Picture 2893">
          <a:extLst>
            <a:ext uri="{FF2B5EF4-FFF2-40B4-BE49-F238E27FC236}">
              <a16:creationId xmlns:a16="http://schemas.microsoft.com/office/drawing/2014/main" xmlns="" id="{04AE4641-543B-7C6A-F63D-1CC44F434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686870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1531</xdr:row>
      <xdr:rowOff>23711</xdr:rowOff>
    </xdr:from>
    <xdr:to>
      <xdr:col>7</xdr:col>
      <xdr:colOff>0</xdr:colOff>
      <xdr:row>1541</xdr:row>
      <xdr:rowOff>667732</xdr:rowOff>
    </xdr:to>
    <xdr:pic>
      <xdr:nvPicPr>
        <xdr:cNvPr id="2896" name="Picture 2895">
          <a:extLst>
            <a:ext uri="{FF2B5EF4-FFF2-40B4-BE49-F238E27FC236}">
              <a16:creationId xmlns:a16="http://schemas.microsoft.com/office/drawing/2014/main" xmlns="" id="{6BC5FF79-D5BA-89E9-87EB-D1F58CBAA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758386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1532</xdr:row>
      <xdr:rowOff>23755</xdr:rowOff>
    </xdr:from>
    <xdr:to>
      <xdr:col>7</xdr:col>
      <xdr:colOff>0</xdr:colOff>
      <xdr:row>1541</xdr:row>
      <xdr:rowOff>667732</xdr:rowOff>
    </xdr:to>
    <xdr:pic>
      <xdr:nvPicPr>
        <xdr:cNvPr id="2898" name="Picture 2897">
          <a:extLst>
            <a:ext uri="{FF2B5EF4-FFF2-40B4-BE49-F238E27FC236}">
              <a16:creationId xmlns:a16="http://schemas.microsoft.com/office/drawing/2014/main" xmlns="" id="{C49B8F71-ACDB-C968-2487-D222213B6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829913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1533</xdr:row>
      <xdr:rowOff>23699</xdr:rowOff>
    </xdr:from>
    <xdr:to>
      <xdr:col>7</xdr:col>
      <xdr:colOff>0</xdr:colOff>
      <xdr:row>1541</xdr:row>
      <xdr:rowOff>667732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xmlns="" id="{BB201D00-FB17-373D-4C14-778D6DA9A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901430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1534</xdr:row>
      <xdr:rowOff>23743</xdr:rowOff>
    </xdr:from>
    <xdr:to>
      <xdr:col>7</xdr:col>
      <xdr:colOff>0</xdr:colOff>
      <xdr:row>1541</xdr:row>
      <xdr:rowOff>667732</xdr:rowOff>
    </xdr:to>
    <xdr:pic>
      <xdr:nvPicPr>
        <xdr:cNvPr id="2902" name="Picture 2901">
          <a:extLst>
            <a:ext uri="{FF2B5EF4-FFF2-40B4-BE49-F238E27FC236}">
              <a16:creationId xmlns:a16="http://schemas.microsoft.com/office/drawing/2014/main" xmlns="" id="{CB0CEA5C-16EA-99F4-7D93-2B11B37FC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0972957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1535</xdr:row>
      <xdr:rowOff>23788</xdr:rowOff>
    </xdr:from>
    <xdr:to>
      <xdr:col>7</xdr:col>
      <xdr:colOff>0</xdr:colOff>
      <xdr:row>1541</xdr:row>
      <xdr:rowOff>667732</xdr:rowOff>
    </xdr:to>
    <xdr:pic>
      <xdr:nvPicPr>
        <xdr:cNvPr id="2904" name="Picture 2903">
          <a:extLst>
            <a:ext uri="{FF2B5EF4-FFF2-40B4-BE49-F238E27FC236}">
              <a16:creationId xmlns:a16="http://schemas.microsoft.com/office/drawing/2014/main" xmlns="" id="{1519B094-7398-E1D2-12F8-3116F3FEA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044484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1536</xdr:row>
      <xdr:rowOff>23733</xdr:rowOff>
    </xdr:from>
    <xdr:to>
      <xdr:col>7</xdr:col>
      <xdr:colOff>0</xdr:colOff>
      <xdr:row>1541</xdr:row>
      <xdr:rowOff>667732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xmlns="" id="{F353866A-8B03-2AA2-3758-9B776E3DF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116001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1537</xdr:row>
      <xdr:rowOff>23777</xdr:rowOff>
    </xdr:from>
    <xdr:to>
      <xdr:col>7</xdr:col>
      <xdr:colOff>0</xdr:colOff>
      <xdr:row>1541</xdr:row>
      <xdr:rowOff>667732</xdr:rowOff>
    </xdr:to>
    <xdr:pic>
      <xdr:nvPicPr>
        <xdr:cNvPr id="2908" name="Picture 2907">
          <a:extLst>
            <a:ext uri="{FF2B5EF4-FFF2-40B4-BE49-F238E27FC236}">
              <a16:creationId xmlns:a16="http://schemas.microsoft.com/office/drawing/2014/main" xmlns="" id="{605EE44D-8A04-F01C-4405-AF4B47CC8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187527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1538</xdr:row>
      <xdr:rowOff>23722</xdr:rowOff>
    </xdr:from>
    <xdr:to>
      <xdr:col>7</xdr:col>
      <xdr:colOff>0</xdr:colOff>
      <xdr:row>1541</xdr:row>
      <xdr:rowOff>667732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xmlns="" id="{27E2DE6A-0987-A2C4-9446-9D5EF4E02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259044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1539</xdr:row>
      <xdr:rowOff>23766</xdr:rowOff>
    </xdr:from>
    <xdr:to>
      <xdr:col>7</xdr:col>
      <xdr:colOff>0</xdr:colOff>
      <xdr:row>1541</xdr:row>
      <xdr:rowOff>667732</xdr:rowOff>
    </xdr:to>
    <xdr:pic>
      <xdr:nvPicPr>
        <xdr:cNvPr id="2912" name="Picture 2911">
          <a:extLst>
            <a:ext uri="{FF2B5EF4-FFF2-40B4-BE49-F238E27FC236}">
              <a16:creationId xmlns:a16="http://schemas.microsoft.com/office/drawing/2014/main" xmlns="" id="{AF7CD0E4-C530-305B-3B39-D4888D430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330571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1540</xdr:row>
      <xdr:rowOff>23712</xdr:rowOff>
    </xdr:from>
    <xdr:to>
      <xdr:col>7</xdr:col>
      <xdr:colOff>0</xdr:colOff>
      <xdr:row>1541</xdr:row>
      <xdr:rowOff>667732</xdr:rowOff>
    </xdr:to>
    <xdr:pic>
      <xdr:nvPicPr>
        <xdr:cNvPr id="2914" name="Picture 2913">
          <a:extLst>
            <a:ext uri="{FF2B5EF4-FFF2-40B4-BE49-F238E27FC236}">
              <a16:creationId xmlns:a16="http://schemas.microsoft.com/office/drawing/2014/main" xmlns="" id="{D583E162-8729-F29B-A9F3-9EF1E8D05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4020884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1541</xdr:row>
      <xdr:rowOff>23756</xdr:rowOff>
    </xdr:from>
    <xdr:to>
      <xdr:col>7</xdr:col>
      <xdr:colOff>0</xdr:colOff>
      <xdr:row>1541</xdr:row>
      <xdr:rowOff>691488</xdr:rowOff>
    </xdr:to>
    <xdr:pic>
      <xdr:nvPicPr>
        <xdr:cNvPr id="2916" name="Picture 2915">
          <a:extLst>
            <a:ext uri="{FF2B5EF4-FFF2-40B4-BE49-F238E27FC236}">
              <a16:creationId xmlns:a16="http://schemas.microsoft.com/office/drawing/2014/main" xmlns="" id="{75D81CD6-AFA1-EA2B-40F7-B7D9B7623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473615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1542</xdr:row>
      <xdr:rowOff>23700</xdr:rowOff>
    </xdr:from>
    <xdr:to>
      <xdr:col>7</xdr:col>
      <xdr:colOff>0</xdr:colOff>
      <xdr:row>1543</xdr:row>
      <xdr:rowOff>667732</xdr:rowOff>
    </xdr:to>
    <xdr:pic>
      <xdr:nvPicPr>
        <xdr:cNvPr id="2918" name="Picture 2917">
          <a:extLst>
            <a:ext uri="{FF2B5EF4-FFF2-40B4-BE49-F238E27FC236}">
              <a16:creationId xmlns:a16="http://schemas.microsoft.com/office/drawing/2014/main" xmlns="" id="{EE418558-5CA7-C6D0-2597-DCB0A3283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545132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1543</xdr:row>
      <xdr:rowOff>23744</xdr:rowOff>
    </xdr:from>
    <xdr:to>
      <xdr:col>7</xdr:col>
      <xdr:colOff>0</xdr:colOff>
      <xdr:row>1543</xdr:row>
      <xdr:rowOff>691476</xdr:rowOff>
    </xdr:to>
    <xdr:pic>
      <xdr:nvPicPr>
        <xdr:cNvPr id="2920" name="Picture 2919">
          <a:extLst>
            <a:ext uri="{FF2B5EF4-FFF2-40B4-BE49-F238E27FC236}">
              <a16:creationId xmlns:a16="http://schemas.microsoft.com/office/drawing/2014/main" xmlns="" id="{6F46F788-FE90-EF1A-AB27-D29B916E8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616658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1544</xdr:row>
      <xdr:rowOff>22896</xdr:rowOff>
    </xdr:from>
    <xdr:to>
      <xdr:col>7</xdr:col>
      <xdr:colOff>0</xdr:colOff>
      <xdr:row>1546</xdr:row>
      <xdr:rowOff>669457</xdr:rowOff>
    </xdr:to>
    <xdr:pic>
      <xdr:nvPicPr>
        <xdr:cNvPr id="2922" name="Picture 2921">
          <a:extLst>
            <a:ext uri="{FF2B5EF4-FFF2-40B4-BE49-F238E27FC236}">
              <a16:creationId xmlns:a16="http://schemas.microsoft.com/office/drawing/2014/main" xmlns="" id="{A29728E7-82BA-4A76-63D8-B1F6552A0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6880963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1545</xdr:row>
      <xdr:rowOff>22841</xdr:rowOff>
    </xdr:from>
    <xdr:to>
      <xdr:col>7</xdr:col>
      <xdr:colOff>0</xdr:colOff>
      <xdr:row>1546</xdr:row>
      <xdr:rowOff>669457</xdr:rowOff>
    </xdr:to>
    <xdr:pic>
      <xdr:nvPicPr>
        <xdr:cNvPr id="2924" name="Picture 2923">
          <a:extLst>
            <a:ext uri="{FF2B5EF4-FFF2-40B4-BE49-F238E27FC236}">
              <a16:creationId xmlns:a16="http://schemas.microsoft.com/office/drawing/2014/main" xmlns="" id="{F0D410FE-EEA1-B70B-78F0-018C97617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7596132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1546</xdr:row>
      <xdr:rowOff>22885</xdr:rowOff>
    </xdr:from>
    <xdr:to>
      <xdr:col>7</xdr:col>
      <xdr:colOff>0</xdr:colOff>
      <xdr:row>1546</xdr:row>
      <xdr:rowOff>692342</xdr:rowOff>
    </xdr:to>
    <xdr:pic>
      <xdr:nvPicPr>
        <xdr:cNvPr id="2926" name="Picture 2925">
          <a:extLst>
            <a:ext uri="{FF2B5EF4-FFF2-40B4-BE49-F238E27FC236}">
              <a16:creationId xmlns:a16="http://schemas.microsoft.com/office/drawing/2014/main" xmlns="" id="{64AD4034-113F-F17C-0CA9-E4EA7F98C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8311400"/>
          <a:ext cx="431800" cy="669457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1547</xdr:row>
      <xdr:rowOff>23723</xdr:rowOff>
    </xdr:from>
    <xdr:to>
      <xdr:col>7</xdr:col>
      <xdr:colOff>0</xdr:colOff>
      <xdr:row>1547</xdr:row>
      <xdr:rowOff>691455</xdr:rowOff>
    </xdr:to>
    <xdr:pic>
      <xdr:nvPicPr>
        <xdr:cNvPr id="2928" name="Picture 2927">
          <a:extLst>
            <a:ext uri="{FF2B5EF4-FFF2-40B4-BE49-F238E27FC236}">
              <a16:creationId xmlns:a16="http://schemas.microsoft.com/office/drawing/2014/main" xmlns="" id="{C27EB9E6-52BA-56E3-044D-397802159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9027462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1548</xdr:row>
      <xdr:rowOff>23768</xdr:rowOff>
    </xdr:from>
    <xdr:to>
      <xdr:col>7</xdr:col>
      <xdr:colOff>0</xdr:colOff>
      <xdr:row>1548</xdr:row>
      <xdr:rowOff>691500</xdr:rowOff>
    </xdr:to>
    <xdr:pic>
      <xdr:nvPicPr>
        <xdr:cNvPr id="2930" name="Picture 2929">
          <a:extLst>
            <a:ext uri="{FF2B5EF4-FFF2-40B4-BE49-F238E27FC236}">
              <a16:creationId xmlns:a16="http://schemas.microsoft.com/office/drawing/2014/main" xmlns="" id="{DDAAA8D1-8ACD-5B97-255E-A10888A24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1974273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1549</xdr:row>
      <xdr:rowOff>23712</xdr:rowOff>
    </xdr:from>
    <xdr:to>
      <xdr:col>7</xdr:col>
      <xdr:colOff>0</xdr:colOff>
      <xdr:row>1549</xdr:row>
      <xdr:rowOff>691444</xdr:rowOff>
    </xdr:to>
    <xdr:pic>
      <xdr:nvPicPr>
        <xdr:cNvPr id="2932" name="Picture 2931">
          <a:extLst>
            <a:ext uri="{FF2B5EF4-FFF2-40B4-BE49-F238E27FC236}">
              <a16:creationId xmlns:a16="http://schemas.microsoft.com/office/drawing/2014/main" xmlns="" id="{97614FDB-C0BB-4BE7-D506-B2810C7F8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045789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1550</xdr:row>
      <xdr:rowOff>23756</xdr:rowOff>
    </xdr:from>
    <xdr:to>
      <xdr:col>7</xdr:col>
      <xdr:colOff>0</xdr:colOff>
      <xdr:row>1555</xdr:row>
      <xdr:rowOff>667732</xdr:rowOff>
    </xdr:to>
    <xdr:pic>
      <xdr:nvPicPr>
        <xdr:cNvPr id="2934" name="Picture 2933">
          <a:extLst>
            <a:ext uri="{FF2B5EF4-FFF2-40B4-BE49-F238E27FC236}">
              <a16:creationId xmlns:a16="http://schemas.microsoft.com/office/drawing/2014/main" xmlns="" id="{CFFFA749-2C57-EABA-5F44-D26F0CA62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117316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1551</xdr:row>
      <xdr:rowOff>23701</xdr:rowOff>
    </xdr:from>
    <xdr:to>
      <xdr:col>7</xdr:col>
      <xdr:colOff>0</xdr:colOff>
      <xdr:row>1555</xdr:row>
      <xdr:rowOff>667732</xdr:rowOff>
    </xdr:to>
    <xdr:pic>
      <xdr:nvPicPr>
        <xdr:cNvPr id="2936" name="Picture 2935">
          <a:extLst>
            <a:ext uri="{FF2B5EF4-FFF2-40B4-BE49-F238E27FC236}">
              <a16:creationId xmlns:a16="http://schemas.microsoft.com/office/drawing/2014/main" xmlns="" id="{603A1F65-FDC4-23D9-0A49-43A52CF3F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188833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1552</xdr:row>
      <xdr:rowOff>23746</xdr:rowOff>
    </xdr:from>
    <xdr:to>
      <xdr:col>7</xdr:col>
      <xdr:colOff>0</xdr:colOff>
      <xdr:row>1555</xdr:row>
      <xdr:rowOff>667732</xdr:rowOff>
    </xdr:to>
    <xdr:pic>
      <xdr:nvPicPr>
        <xdr:cNvPr id="2938" name="Picture 2937">
          <a:extLst>
            <a:ext uri="{FF2B5EF4-FFF2-40B4-BE49-F238E27FC236}">
              <a16:creationId xmlns:a16="http://schemas.microsoft.com/office/drawing/2014/main" xmlns="" id="{DF3DAD64-A543-3742-C36D-B7AEEC76C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260360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1553</xdr:row>
      <xdr:rowOff>23790</xdr:rowOff>
    </xdr:from>
    <xdr:to>
      <xdr:col>7</xdr:col>
      <xdr:colOff>0</xdr:colOff>
      <xdr:row>1555</xdr:row>
      <xdr:rowOff>667732</xdr:rowOff>
    </xdr:to>
    <xdr:pic>
      <xdr:nvPicPr>
        <xdr:cNvPr id="2940" name="Picture 2939">
          <a:extLst>
            <a:ext uri="{FF2B5EF4-FFF2-40B4-BE49-F238E27FC236}">
              <a16:creationId xmlns:a16="http://schemas.microsoft.com/office/drawing/2014/main" xmlns="" id="{DDF0F33A-7484-1696-9194-21A3A7609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331887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1554</xdr:row>
      <xdr:rowOff>23735</xdr:rowOff>
    </xdr:from>
    <xdr:to>
      <xdr:col>7</xdr:col>
      <xdr:colOff>0</xdr:colOff>
      <xdr:row>1555</xdr:row>
      <xdr:rowOff>667732</xdr:rowOff>
    </xdr:to>
    <xdr:pic>
      <xdr:nvPicPr>
        <xdr:cNvPr id="2942" name="Picture 2941">
          <a:extLst>
            <a:ext uri="{FF2B5EF4-FFF2-40B4-BE49-F238E27FC236}">
              <a16:creationId xmlns:a16="http://schemas.microsoft.com/office/drawing/2014/main" xmlns="" id="{7ABB67D5-6EAE-D311-4C18-4725A6099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403404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1555</xdr:row>
      <xdr:rowOff>23779</xdr:rowOff>
    </xdr:from>
    <xdr:to>
      <xdr:col>7</xdr:col>
      <xdr:colOff>0</xdr:colOff>
      <xdr:row>1555</xdr:row>
      <xdr:rowOff>691511</xdr:rowOff>
    </xdr:to>
    <xdr:pic>
      <xdr:nvPicPr>
        <xdr:cNvPr id="2944" name="Picture 2943">
          <a:extLst>
            <a:ext uri="{FF2B5EF4-FFF2-40B4-BE49-F238E27FC236}">
              <a16:creationId xmlns:a16="http://schemas.microsoft.com/office/drawing/2014/main" xmlns="" id="{9391E2F6-1CE6-2277-86E8-7E02A7169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474930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1556</xdr:row>
      <xdr:rowOff>23725</xdr:rowOff>
    </xdr:from>
    <xdr:to>
      <xdr:col>7</xdr:col>
      <xdr:colOff>0</xdr:colOff>
      <xdr:row>1556</xdr:row>
      <xdr:rowOff>691457</xdr:rowOff>
    </xdr:to>
    <xdr:pic>
      <xdr:nvPicPr>
        <xdr:cNvPr id="2946" name="Picture 2945">
          <a:extLst>
            <a:ext uri="{FF2B5EF4-FFF2-40B4-BE49-F238E27FC236}">
              <a16:creationId xmlns:a16="http://schemas.microsoft.com/office/drawing/2014/main" xmlns="" id="{14692A96-58B3-C536-0AA4-AD91E168F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5464477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1557</xdr:row>
      <xdr:rowOff>23769</xdr:rowOff>
    </xdr:from>
    <xdr:to>
      <xdr:col>7</xdr:col>
      <xdr:colOff>0</xdr:colOff>
      <xdr:row>1557</xdr:row>
      <xdr:rowOff>691501</xdr:rowOff>
    </xdr:to>
    <xdr:pic>
      <xdr:nvPicPr>
        <xdr:cNvPr id="2948" name="Picture 2947">
          <a:extLst>
            <a:ext uri="{FF2B5EF4-FFF2-40B4-BE49-F238E27FC236}">
              <a16:creationId xmlns:a16="http://schemas.microsoft.com/office/drawing/2014/main" xmlns="" id="{E3E7286E-3FA9-0AD9-6B8B-2CE570D0E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617974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1558</xdr:row>
      <xdr:rowOff>23713</xdr:rowOff>
    </xdr:from>
    <xdr:to>
      <xdr:col>7</xdr:col>
      <xdr:colOff>0</xdr:colOff>
      <xdr:row>1561</xdr:row>
      <xdr:rowOff>667732</xdr:rowOff>
    </xdr:to>
    <xdr:pic>
      <xdr:nvPicPr>
        <xdr:cNvPr id="2950" name="Picture 2949">
          <a:extLst>
            <a:ext uri="{FF2B5EF4-FFF2-40B4-BE49-F238E27FC236}">
              <a16:creationId xmlns:a16="http://schemas.microsoft.com/office/drawing/2014/main" xmlns="" id="{6625EB89-84E8-DD90-596F-E540874F4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689491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1559</xdr:row>
      <xdr:rowOff>23757</xdr:rowOff>
    </xdr:from>
    <xdr:to>
      <xdr:col>7</xdr:col>
      <xdr:colOff>0</xdr:colOff>
      <xdr:row>1561</xdr:row>
      <xdr:rowOff>667732</xdr:rowOff>
    </xdr:to>
    <xdr:pic>
      <xdr:nvPicPr>
        <xdr:cNvPr id="2952" name="Picture 2951">
          <a:extLst>
            <a:ext uri="{FF2B5EF4-FFF2-40B4-BE49-F238E27FC236}">
              <a16:creationId xmlns:a16="http://schemas.microsoft.com/office/drawing/2014/main" xmlns="" id="{029F70DE-14AE-2434-EA8D-7E1100767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761018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1560</xdr:row>
      <xdr:rowOff>23702</xdr:rowOff>
    </xdr:from>
    <xdr:to>
      <xdr:col>7</xdr:col>
      <xdr:colOff>0</xdr:colOff>
      <xdr:row>1561</xdr:row>
      <xdr:rowOff>667732</xdr:rowOff>
    </xdr:to>
    <xdr:pic>
      <xdr:nvPicPr>
        <xdr:cNvPr id="2954" name="Picture 2953">
          <a:extLst>
            <a:ext uri="{FF2B5EF4-FFF2-40B4-BE49-F238E27FC236}">
              <a16:creationId xmlns:a16="http://schemas.microsoft.com/office/drawing/2014/main" xmlns="" id="{5397163B-79D3-2323-2FD3-C43D2A283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832535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1561</xdr:row>
      <xdr:rowOff>23747</xdr:rowOff>
    </xdr:from>
    <xdr:to>
      <xdr:col>7</xdr:col>
      <xdr:colOff>0</xdr:colOff>
      <xdr:row>1562</xdr:row>
      <xdr:rowOff>0</xdr:rowOff>
    </xdr:to>
    <xdr:pic>
      <xdr:nvPicPr>
        <xdr:cNvPr id="2956" name="Picture 2955">
          <a:extLst>
            <a:ext uri="{FF2B5EF4-FFF2-40B4-BE49-F238E27FC236}">
              <a16:creationId xmlns:a16="http://schemas.microsoft.com/office/drawing/2014/main" xmlns="" id="{C95A121B-0015-45BC-373E-82F367246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904061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1562</xdr:row>
      <xdr:rowOff>23791</xdr:rowOff>
    </xdr:from>
    <xdr:to>
      <xdr:col>7</xdr:col>
      <xdr:colOff>0</xdr:colOff>
      <xdr:row>1565</xdr:row>
      <xdr:rowOff>667732</xdr:rowOff>
    </xdr:to>
    <xdr:pic>
      <xdr:nvPicPr>
        <xdr:cNvPr id="2958" name="Picture 2957">
          <a:extLst>
            <a:ext uri="{FF2B5EF4-FFF2-40B4-BE49-F238E27FC236}">
              <a16:creationId xmlns:a16="http://schemas.microsoft.com/office/drawing/2014/main" xmlns="" id="{7C579152-DEDF-FD91-E1C1-26CEBB22F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2975588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1563</xdr:row>
      <xdr:rowOff>23736</xdr:rowOff>
    </xdr:from>
    <xdr:to>
      <xdr:col>7</xdr:col>
      <xdr:colOff>0</xdr:colOff>
      <xdr:row>1565</xdr:row>
      <xdr:rowOff>667732</xdr:rowOff>
    </xdr:to>
    <xdr:pic>
      <xdr:nvPicPr>
        <xdr:cNvPr id="2960" name="Picture 2959">
          <a:extLst>
            <a:ext uri="{FF2B5EF4-FFF2-40B4-BE49-F238E27FC236}">
              <a16:creationId xmlns:a16="http://schemas.microsoft.com/office/drawing/2014/main" xmlns="" id="{2659D45B-6EC1-06F6-1009-B2E0B3D5F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047105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1564</xdr:row>
      <xdr:rowOff>23780</xdr:rowOff>
    </xdr:from>
    <xdr:to>
      <xdr:col>7</xdr:col>
      <xdr:colOff>0</xdr:colOff>
      <xdr:row>1565</xdr:row>
      <xdr:rowOff>667732</xdr:rowOff>
    </xdr:to>
    <xdr:pic>
      <xdr:nvPicPr>
        <xdr:cNvPr id="2962" name="Picture 2961">
          <a:extLst>
            <a:ext uri="{FF2B5EF4-FFF2-40B4-BE49-F238E27FC236}">
              <a16:creationId xmlns:a16="http://schemas.microsoft.com/office/drawing/2014/main" xmlns="" id="{D0828A63-3970-20DB-059B-402822628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118632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1565</xdr:row>
      <xdr:rowOff>23725</xdr:rowOff>
    </xdr:from>
    <xdr:to>
      <xdr:col>7</xdr:col>
      <xdr:colOff>0</xdr:colOff>
      <xdr:row>1565</xdr:row>
      <xdr:rowOff>691457</xdr:rowOff>
    </xdr:to>
    <xdr:pic>
      <xdr:nvPicPr>
        <xdr:cNvPr id="2964" name="Picture 2963">
          <a:extLst>
            <a:ext uri="{FF2B5EF4-FFF2-40B4-BE49-F238E27FC236}">
              <a16:creationId xmlns:a16="http://schemas.microsoft.com/office/drawing/2014/main" xmlns="" id="{356F69CD-3BFF-A4FF-3A4F-1350240A2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190149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1566</xdr:row>
      <xdr:rowOff>23769</xdr:rowOff>
    </xdr:from>
    <xdr:to>
      <xdr:col>7</xdr:col>
      <xdr:colOff>0</xdr:colOff>
      <xdr:row>1567</xdr:row>
      <xdr:rowOff>667732</xdr:rowOff>
    </xdr:to>
    <xdr:pic>
      <xdr:nvPicPr>
        <xdr:cNvPr id="2966" name="Picture 2965">
          <a:extLst>
            <a:ext uri="{FF2B5EF4-FFF2-40B4-BE49-F238E27FC236}">
              <a16:creationId xmlns:a16="http://schemas.microsoft.com/office/drawing/2014/main" xmlns="" id="{0D2D1D0A-1404-21D0-94FC-6B0563596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2616759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1567</xdr:row>
      <xdr:rowOff>23714</xdr:rowOff>
    </xdr:from>
    <xdr:to>
      <xdr:col>7</xdr:col>
      <xdr:colOff>0</xdr:colOff>
      <xdr:row>1567</xdr:row>
      <xdr:rowOff>691446</xdr:rowOff>
    </xdr:to>
    <xdr:pic>
      <xdr:nvPicPr>
        <xdr:cNvPr id="2968" name="Picture 2967">
          <a:extLst>
            <a:ext uri="{FF2B5EF4-FFF2-40B4-BE49-F238E27FC236}">
              <a16:creationId xmlns:a16="http://schemas.microsoft.com/office/drawing/2014/main" xmlns="" id="{C560E8E1-7A17-5E74-30EE-AE221B600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3331928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1568</xdr:row>
      <xdr:rowOff>23758</xdr:rowOff>
    </xdr:from>
    <xdr:to>
      <xdr:col>7</xdr:col>
      <xdr:colOff>0</xdr:colOff>
      <xdr:row>1568</xdr:row>
      <xdr:rowOff>691490</xdr:rowOff>
    </xdr:to>
    <xdr:pic>
      <xdr:nvPicPr>
        <xdr:cNvPr id="2970" name="Picture 2969">
          <a:extLst>
            <a:ext uri="{FF2B5EF4-FFF2-40B4-BE49-F238E27FC236}">
              <a16:creationId xmlns:a16="http://schemas.microsoft.com/office/drawing/2014/main" xmlns="" id="{A9338CFB-534F-96A4-FD4B-0CFBCD6B0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4047196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1569</xdr:row>
      <xdr:rowOff>23704</xdr:rowOff>
    </xdr:from>
    <xdr:to>
      <xdr:col>7</xdr:col>
      <xdr:colOff>0</xdr:colOff>
      <xdr:row>1569</xdr:row>
      <xdr:rowOff>691436</xdr:rowOff>
    </xdr:to>
    <xdr:pic>
      <xdr:nvPicPr>
        <xdr:cNvPr id="2972" name="Picture 2971">
          <a:extLst>
            <a:ext uri="{FF2B5EF4-FFF2-40B4-BE49-F238E27FC236}">
              <a16:creationId xmlns:a16="http://schemas.microsoft.com/office/drawing/2014/main" xmlns="" id="{5286A4B7-FF21-FEAA-DF9E-99409EC7E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4762365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1570</xdr:row>
      <xdr:rowOff>23748</xdr:rowOff>
    </xdr:from>
    <xdr:to>
      <xdr:col>7</xdr:col>
      <xdr:colOff>0</xdr:colOff>
      <xdr:row>1576</xdr:row>
      <xdr:rowOff>124807</xdr:rowOff>
    </xdr:to>
    <xdr:pic>
      <xdr:nvPicPr>
        <xdr:cNvPr id="2974" name="Picture 2973">
          <a:extLst>
            <a:ext uri="{FF2B5EF4-FFF2-40B4-BE49-F238E27FC236}">
              <a16:creationId xmlns:a16="http://schemas.microsoft.com/office/drawing/2014/main" xmlns="" id="{F16B1939-E36B-088F-1408-0FD0D56F8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5477633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1571</xdr:row>
      <xdr:rowOff>23792</xdr:rowOff>
    </xdr:from>
    <xdr:to>
      <xdr:col>7</xdr:col>
      <xdr:colOff>0</xdr:colOff>
      <xdr:row>1576</xdr:row>
      <xdr:rowOff>124807</xdr:rowOff>
    </xdr:to>
    <xdr:pic>
      <xdr:nvPicPr>
        <xdr:cNvPr id="2976" name="Picture 2975">
          <a:extLst>
            <a:ext uri="{FF2B5EF4-FFF2-40B4-BE49-F238E27FC236}">
              <a16:creationId xmlns:a16="http://schemas.microsoft.com/office/drawing/2014/main" xmlns="" id="{9D66AF1D-99B9-DF0A-8C7C-44D013925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6192901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1572</xdr:row>
      <xdr:rowOff>23737</xdr:rowOff>
    </xdr:from>
    <xdr:to>
      <xdr:col>7</xdr:col>
      <xdr:colOff>0</xdr:colOff>
      <xdr:row>1576</xdr:row>
      <xdr:rowOff>124807</xdr:rowOff>
    </xdr:to>
    <xdr:pic>
      <xdr:nvPicPr>
        <xdr:cNvPr id="2978" name="Picture 2977">
          <a:extLst>
            <a:ext uri="{FF2B5EF4-FFF2-40B4-BE49-F238E27FC236}">
              <a16:creationId xmlns:a16="http://schemas.microsoft.com/office/drawing/2014/main" xmlns="" id="{16BD6836-4617-74CD-00F3-3561E3EE5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1036908070"/>
          <a:ext cx="431800" cy="667732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1514</xdr:row>
      <xdr:rowOff>24340</xdr:rowOff>
    </xdr:from>
    <xdr:to>
      <xdr:col>7</xdr:col>
      <xdr:colOff>0</xdr:colOff>
      <xdr:row>1514</xdr:row>
      <xdr:rowOff>564090</xdr:rowOff>
    </xdr:to>
    <xdr:pic>
      <xdr:nvPicPr>
        <xdr:cNvPr id="2980" name="Picture 2979">
          <a:extLst>
            <a:ext uri="{FF2B5EF4-FFF2-40B4-BE49-F238E27FC236}">
              <a16:creationId xmlns:a16="http://schemas.microsoft.com/office/drawing/2014/main" xmlns="" id="{F3214AFA-3CFC-E53C-FF83-0927B1288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6050384"/>
          <a:ext cx="431800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1515</xdr:row>
      <xdr:rowOff>24232</xdr:rowOff>
    </xdr:from>
    <xdr:to>
      <xdr:col>7</xdr:col>
      <xdr:colOff>0</xdr:colOff>
      <xdr:row>1518</xdr:row>
      <xdr:rowOff>666750</xdr:rowOff>
    </xdr:to>
    <xdr:pic>
      <xdr:nvPicPr>
        <xdr:cNvPr id="2982" name="Picture 2981">
          <a:extLst>
            <a:ext uri="{FF2B5EF4-FFF2-40B4-BE49-F238E27FC236}">
              <a16:creationId xmlns:a16="http://schemas.microsoft.com/office/drawing/2014/main" xmlns="" id="{28C08735-8B44-5BA2-8433-4DDE92EA7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1309" y="996638751"/>
          <a:ext cx="431800" cy="66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814811</xdr:colOff>
      <xdr:row>0</xdr:row>
      <xdr:rowOff>72428</xdr:rowOff>
    </xdr:from>
    <xdr:to>
      <xdr:col>15</xdr:col>
      <xdr:colOff>633744</xdr:colOff>
      <xdr:row>9</xdr:row>
      <xdr:rowOff>45268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9C6D6B1-E8EC-468F-9828-FDF191929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97900" y="72428"/>
          <a:ext cx="642798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tabColor indexed="16"/>
  </sheetPr>
  <dimension ref="A1:AC1576"/>
  <sheetViews>
    <sheetView tabSelected="1" view="pageBreakPreview" zoomScaleNormal="100" zoomScaleSheetLayoutView="100" workbookViewId="0">
      <pane ySplit="13" topLeftCell="A14" activePane="bottomLeft" state="frozen"/>
      <selection activeCell="A16" sqref="A16:S604"/>
      <selection pane="bottomLeft" activeCell="N19" sqref="N19"/>
    </sheetView>
  </sheetViews>
  <sheetFormatPr defaultColWidth="9.140625" defaultRowHeight="12.75"/>
  <cols>
    <col min="1" max="1" width="2" customWidth="1"/>
    <col min="2" max="2" width="8.5703125" customWidth="1"/>
    <col min="3" max="3" width="10.85546875" hidden="1" customWidth="1"/>
    <col min="4" max="4" width="1" customWidth="1"/>
    <col min="5" max="5" width="18" customWidth="1"/>
    <col min="6" max="6" width="23.42578125" customWidth="1"/>
    <col min="7" max="7" width="6.5703125" customWidth="1"/>
    <col min="8" max="8" width="43.5703125" customWidth="1"/>
    <col min="9" max="9" width="6.28515625" customWidth="1"/>
    <col min="10" max="10" width="7" customWidth="1"/>
    <col min="11" max="11" width="6" customWidth="1"/>
    <col min="12" max="12" width="9.7109375" customWidth="1"/>
    <col min="13" max="13" width="5.7109375" customWidth="1"/>
    <col min="14" max="14" width="8.140625" customWidth="1"/>
    <col min="15" max="15" width="11.42578125" customWidth="1"/>
    <col min="16" max="16" width="13" customWidth="1"/>
    <col min="17" max="17" width="7.42578125" customWidth="1"/>
    <col min="18" max="18" width="30.5703125" customWidth="1"/>
    <col min="19" max="19" width="14" customWidth="1"/>
  </cols>
  <sheetData>
    <row r="1" spans="1:29" ht="12.95" customHeight="1" thickBot="1">
      <c r="A1" s="134"/>
      <c r="B1" s="161"/>
      <c r="C1" s="117"/>
      <c r="D1" s="1"/>
      <c r="E1" s="218" t="s">
        <v>2642</v>
      </c>
      <c r="F1" s="218"/>
      <c r="G1" s="218"/>
      <c r="H1" s="218"/>
      <c r="I1" s="2"/>
      <c r="J1" s="3"/>
      <c r="K1" s="204" t="s">
        <v>145</v>
      </c>
      <c r="L1" s="205"/>
      <c r="M1" s="205"/>
      <c r="N1" s="206"/>
      <c r="O1" s="4"/>
      <c r="P1" s="4"/>
      <c r="Q1" s="26"/>
      <c r="R1" s="28"/>
      <c r="S1" s="5"/>
      <c r="T1" s="130"/>
    </row>
    <row r="2" spans="1:29" ht="6.75" customHeight="1">
      <c r="A2" s="135"/>
      <c r="B2" s="161"/>
      <c r="C2" s="117"/>
      <c r="D2" s="1"/>
      <c r="E2" s="218"/>
      <c r="F2" s="218"/>
      <c r="G2" s="218"/>
      <c r="H2" s="218"/>
      <c r="I2" s="2"/>
      <c r="J2" s="3"/>
      <c r="K2" s="207" t="e">
        <f>#REF!</f>
        <v>#REF!</v>
      </c>
      <c r="L2" s="208"/>
      <c r="M2" s="208"/>
      <c r="N2" s="209"/>
      <c r="O2" s="17"/>
      <c r="P2" s="17"/>
      <c r="Q2" s="202" t="s">
        <v>2640</v>
      </c>
      <c r="R2" s="202"/>
      <c r="S2" s="19"/>
      <c r="T2" s="130"/>
    </row>
    <row r="3" spans="1:29" ht="4.5" customHeight="1">
      <c r="A3" s="135"/>
      <c r="B3" s="161"/>
      <c r="C3" s="117"/>
      <c r="D3" s="1"/>
      <c r="E3" s="218"/>
      <c r="F3" s="218"/>
      <c r="G3" s="218"/>
      <c r="H3" s="218"/>
      <c r="I3" s="2"/>
      <c r="J3" s="3"/>
      <c r="K3" s="210"/>
      <c r="L3" s="211"/>
      <c r="M3" s="211"/>
      <c r="N3" s="212"/>
      <c r="O3" s="17"/>
      <c r="P3" s="17"/>
      <c r="Q3" s="202"/>
      <c r="R3" s="202"/>
      <c r="S3" s="19"/>
      <c r="T3" s="130"/>
    </row>
    <row r="4" spans="1:29" ht="5.25" customHeight="1" thickBot="1">
      <c r="A4" s="135"/>
      <c r="B4" s="161"/>
      <c r="C4" s="117"/>
      <c r="D4" s="1"/>
      <c r="E4" s="218"/>
      <c r="F4" s="218"/>
      <c r="G4" s="218"/>
      <c r="H4" s="218"/>
      <c r="I4" s="2"/>
      <c r="J4" s="3"/>
      <c r="K4" s="213"/>
      <c r="L4" s="214"/>
      <c r="M4" s="215"/>
      <c r="N4" s="216"/>
      <c r="O4" s="17"/>
      <c r="P4" s="17"/>
      <c r="Q4" s="202"/>
      <c r="R4" s="202"/>
      <c r="S4" s="19"/>
      <c r="T4" s="130"/>
    </row>
    <row r="5" spans="1:29" ht="8.1" customHeight="1" thickBot="1">
      <c r="A5" s="135"/>
      <c r="B5" s="162"/>
      <c r="C5" s="117"/>
      <c r="D5" s="1"/>
      <c r="E5" s="218"/>
      <c r="F5" s="218"/>
      <c r="G5" s="218"/>
      <c r="H5" s="218"/>
      <c r="I5" s="2"/>
      <c r="J5" s="6"/>
      <c r="K5" s="184"/>
      <c r="L5" s="217" t="s">
        <v>146</v>
      </c>
      <c r="M5" s="217"/>
      <c r="N5" s="217"/>
      <c r="O5" s="17"/>
      <c r="P5" s="17"/>
      <c r="Q5" s="202"/>
      <c r="R5" s="202"/>
      <c r="S5" s="5"/>
      <c r="T5" s="130"/>
    </row>
    <row r="6" spans="1:29" ht="8.1" customHeight="1">
      <c r="A6" s="136"/>
      <c r="B6" s="9"/>
      <c r="C6" s="120"/>
      <c r="D6" s="23"/>
      <c r="E6" s="218"/>
      <c r="F6" s="218"/>
      <c r="G6" s="218"/>
      <c r="H6" s="218"/>
      <c r="I6" s="10"/>
      <c r="J6" s="6"/>
      <c r="K6" s="192">
        <f>SUM(O19:O1573)</f>
        <v>0</v>
      </c>
      <c r="L6" s="193"/>
      <c r="M6" s="193"/>
      <c r="N6" s="193"/>
      <c r="O6" s="17"/>
      <c r="P6" s="17"/>
      <c r="Q6" s="202"/>
      <c r="R6" s="202"/>
      <c r="S6" s="5"/>
      <c r="T6" s="130"/>
    </row>
    <row r="7" spans="1:29" ht="15" customHeight="1">
      <c r="A7" s="136"/>
      <c r="B7" s="177" t="s">
        <v>2643</v>
      </c>
      <c r="C7" s="120"/>
      <c r="D7" s="23"/>
      <c r="E7" s="203" t="s">
        <v>2140</v>
      </c>
      <c r="F7" s="203"/>
      <c r="G7" s="203"/>
      <c r="H7" s="203"/>
      <c r="I7" s="10"/>
      <c r="J7" s="30" t="s">
        <v>93</v>
      </c>
      <c r="K7" s="194"/>
      <c r="L7" s="195"/>
      <c r="M7" s="195"/>
      <c r="N7" s="195"/>
      <c r="O7" s="20"/>
      <c r="P7" s="20"/>
      <c r="Q7" s="27"/>
      <c r="R7" s="28"/>
      <c r="S7" s="5"/>
      <c r="T7" s="130"/>
    </row>
    <row r="8" spans="1:29" ht="3.75" customHeight="1">
      <c r="A8" s="137"/>
      <c r="B8" s="16"/>
      <c r="C8" s="121"/>
      <c r="D8" s="24"/>
      <c r="E8" s="11"/>
      <c r="F8" s="8"/>
      <c r="G8" s="8"/>
      <c r="H8" s="12"/>
      <c r="I8" s="10"/>
      <c r="J8" s="6"/>
      <c r="K8" s="184"/>
      <c r="L8" s="186"/>
      <c r="M8" s="186"/>
      <c r="N8" s="187"/>
      <c r="O8" s="20"/>
      <c r="P8" s="20"/>
      <c r="Q8" s="27"/>
      <c r="R8" s="28"/>
      <c r="S8" s="5"/>
      <c r="T8" s="130"/>
    </row>
    <row r="9" spans="1:29" ht="12" customHeight="1">
      <c r="A9" s="138"/>
      <c r="B9" s="176" t="s">
        <v>3197</v>
      </c>
      <c r="C9" s="122"/>
      <c r="D9" s="25"/>
      <c r="E9" s="80" t="s">
        <v>2434</v>
      </c>
      <c r="F9" s="14"/>
      <c r="G9" s="14"/>
      <c r="H9" s="15"/>
      <c r="I9" s="8"/>
      <c r="J9" s="16"/>
      <c r="K9" s="184"/>
      <c r="L9" s="198">
        <f>SUM(N19:N1573)</f>
        <v>0</v>
      </c>
      <c r="M9" s="199"/>
      <c r="N9" s="199"/>
      <c r="O9" s="82"/>
      <c r="P9" s="82"/>
      <c r="Q9" s="83"/>
      <c r="R9" s="28"/>
      <c r="S9" s="5"/>
      <c r="T9" s="130"/>
    </row>
    <row r="10" spans="1:29" ht="12" customHeight="1">
      <c r="A10" s="138"/>
      <c r="B10" s="3"/>
      <c r="C10" s="122"/>
      <c r="D10" s="25"/>
      <c r="E10" s="22"/>
      <c r="F10" s="14"/>
      <c r="G10" s="14"/>
      <c r="H10" s="15"/>
      <c r="I10" s="8"/>
      <c r="J10" s="16"/>
      <c r="K10" s="185" t="s">
        <v>94</v>
      </c>
      <c r="L10" s="200"/>
      <c r="M10" s="201"/>
      <c r="N10" s="201"/>
      <c r="O10" s="82"/>
      <c r="P10" s="81" t="s">
        <v>2641</v>
      </c>
      <c r="Q10" s="83"/>
      <c r="R10" s="28"/>
      <c r="S10" s="5"/>
      <c r="T10" s="130"/>
    </row>
    <row r="11" spans="1:29" ht="6.75" customHeight="1" thickBot="1">
      <c r="A11" s="138"/>
      <c r="B11" s="3"/>
      <c r="C11" s="122"/>
      <c r="D11" s="25"/>
      <c r="E11" s="22"/>
      <c r="F11" s="14"/>
      <c r="G11" s="14"/>
      <c r="H11" s="15"/>
      <c r="I11" s="8"/>
      <c r="J11" s="16"/>
      <c r="K11" s="7"/>
      <c r="L11" s="13"/>
      <c r="M11" s="13"/>
      <c r="N11" s="18"/>
      <c r="O11" s="82"/>
      <c r="P11" s="82"/>
      <c r="Q11" s="83"/>
      <c r="R11" s="28"/>
      <c r="S11" s="5"/>
      <c r="T11" s="130"/>
    </row>
    <row r="12" spans="1:29" ht="48" customHeight="1" thickBot="1">
      <c r="A12" s="139"/>
      <c r="B12" s="115" t="s">
        <v>2262</v>
      </c>
      <c r="C12" s="123"/>
      <c r="D12" s="84"/>
      <c r="E12" s="196" t="s">
        <v>2134</v>
      </c>
      <c r="F12" s="197"/>
      <c r="G12" s="76" t="s">
        <v>2135</v>
      </c>
      <c r="H12" s="77" t="s">
        <v>7</v>
      </c>
      <c r="I12" s="55" t="s">
        <v>8</v>
      </c>
      <c r="J12" s="55" t="s">
        <v>2263</v>
      </c>
      <c r="K12" s="70" t="s">
        <v>2139</v>
      </c>
      <c r="L12" s="72" t="s">
        <v>2136</v>
      </c>
      <c r="M12" s="56" t="s">
        <v>2132</v>
      </c>
      <c r="N12" s="71" t="s">
        <v>2137</v>
      </c>
      <c r="O12" s="31" t="s">
        <v>1402</v>
      </c>
      <c r="P12" s="78" t="s">
        <v>9</v>
      </c>
      <c r="Q12" s="79" t="s">
        <v>2138</v>
      </c>
      <c r="R12" s="32" t="s">
        <v>1276</v>
      </c>
      <c r="S12" s="32" t="s">
        <v>1836</v>
      </c>
      <c r="T12" s="130"/>
    </row>
    <row r="13" spans="1:29" ht="17.25" customHeight="1">
      <c r="A13" s="140"/>
      <c r="B13" s="89"/>
      <c r="C13" s="124"/>
      <c r="D13" s="88"/>
      <c r="E13" s="107" t="s">
        <v>10</v>
      </c>
      <c r="F13" s="89"/>
      <c r="G13" s="89"/>
      <c r="H13" s="89"/>
      <c r="I13" s="90"/>
      <c r="J13" s="91"/>
      <c r="K13" s="92"/>
      <c r="L13" s="92"/>
      <c r="M13" s="92"/>
      <c r="N13" s="92"/>
      <c r="O13" s="33"/>
      <c r="P13" s="33"/>
      <c r="Q13" s="33"/>
      <c r="R13" s="33"/>
      <c r="S13" s="33"/>
      <c r="T13" s="130"/>
    </row>
    <row r="14" spans="1:29" ht="4.5" customHeight="1">
      <c r="A14" s="108"/>
      <c r="B14" s="109"/>
      <c r="C14" s="127"/>
      <c r="D14" s="109"/>
      <c r="E14" s="109"/>
      <c r="F14" s="110"/>
      <c r="G14" s="108"/>
      <c r="H14" s="108"/>
      <c r="I14" s="108"/>
      <c r="J14" s="111"/>
      <c r="K14" s="109"/>
      <c r="L14" s="109"/>
      <c r="M14" s="109"/>
      <c r="N14" s="109"/>
      <c r="O14" s="112"/>
      <c r="P14" s="109"/>
      <c r="Q14" s="109"/>
      <c r="R14" s="131"/>
      <c r="S14" s="21"/>
      <c r="T14" s="159"/>
      <c r="U14" s="21"/>
      <c r="V14" s="21"/>
      <c r="W14" s="21"/>
      <c r="X14" s="21"/>
      <c r="Y14" s="21"/>
      <c r="Z14" s="21"/>
      <c r="AA14" s="21"/>
      <c r="AB14" s="21"/>
      <c r="AC14" s="21"/>
    </row>
    <row r="15" spans="1:29" ht="18" customHeight="1">
      <c r="A15" s="57">
        <v>1</v>
      </c>
      <c r="B15" s="96" t="s">
        <v>2133</v>
      </c>
      <c r="C15" s="128"/>
      <c r="D15" s="113"/>
      <c r="E15" s="98"/>
      <c r="F15" s="98"/>
      <c r="G15" s="97"/>
      <c r="H15" s="98"/>
      <c r="I15" s="99"/>
      <c r="J15" s="99"/>
      <c r="K15" s="100"/>
      <c r="L15" s="101"/>
      <c r="M15" s="99"/>
      <c r="N15" s="99"/>
      <c r="O15" s="99"/>
      <c r="P15" s="99"/>
      <c r="Q15" s="99"/>
      <c r="R15" s="130"/>
      <c r="T15" s="130"/>
    </row>
    <row r="16" spans="1:29" ht="3.75" customHeight="1">
      <c r="A16" s="57">
        <v>2</v>
      </c>
      <c r="B16" s="116"/>
      <c r="C16" s="116"/>
      <c r="D16" s="116"/>
      <c r="E16" s="116"/>
      <c r="F16" s="116"/>
      <c r="G16" s="116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130"/>
      <c r="T16" s="130"/>
    </row>
    <row r="17" spans="1:20" ht="18.75" customHeight="1">
      <c r="A17" s="57">
        <v>3</v>
      </c>
      <c r="B17" s="6"/>
      <c r="C17" s="36"/>
      <c r="D17" s="114"/>
      <c r="E17" s="141" t="s">
        <v>2455</v>
      </c>
      <c r="F17" s="64"/>
      <c r="G17" s="63"/>
      <c r="H17" s="65"/>
      <c r="I17" s="66"/>
      <c r="J17" s="67"/>
      <c r="K17" s="67"/>
      <c r="L17" s="65"/>
      <c r="M17" s="68"/>
      <c r="N17" s="65"/>
      <c r="O17" s="65"/>
      <c r="P17" s="65"/>
      <c r="Q17" s="65"/>
      <c r="R17" s="5"/>
      <c r="T17" s="130"/>
    </row>
    <row r="18" spans="1:20" ht="18" customHeight="1">
      <c r="A18" s="57">
        <v>4</v>
      </c>
      <c r="B18" s="73"/>
      <c r="C18" s="125"/>
      <c r="D18" s="125"/>
      <c r="E18" s="148" t="s">
        <v>2456</v>
      </c>
      <c r="F18" s="74"/>
      <c r="G18" s="144"/>
      <c r="H18" s="74"/>
      <c r="I18" s="145"/>
      <c r="J18" s="146"/>
      <c r="K18" s="146"/>
      <c r="L18" s="145"/>
      <c r="M18" s="147"/>
      <c r="N18" s="144"/>
      <c r="O18" s="33"/>
      <c r="P18" s="33"/>
      <c r="Q18" s="33"/>
      <c r="R18" s="33"/>
      <c r="S18" s="33"/>
      <c r="T18" s="130"/>
    </row>
    <row r="19" spans="1:20" ht="46.5" customHeight="1">
      <c r="A19" s="57">
        <v>5</v>
      </c>
      <c r="B19" s="119">
        <v>5609</v>
      </c>
      <c r="C19" s="126" t="s">
        <v>2141</v>
      </c>
      <c r="D19" s="45"/>
      <c r="E19" s="95" t="s">
        <v>147</v>
      </c>
      <c r="F19" s="52" t="s">
        <v>2187</v>
      </c>
      <c r="G19" s="34" t="str">
        <f t="shared" ref="G19:G82" si="0">HYPERLINK("https://www.gardenbulbs.ru/images/promoline_CL/thumbnails/"&amp;C19&amp;".jpg","фото")</f>
        <v>фото</v>
      </c>
      <c r="H19" s="85" t="s">
        <v>2850</v>
      </c>
      <c r="I19" s="37" t="s">
        <v>483</v>
      </c>
      <c r="J19" s="47" t="s">
        <v>149</v>
      </c>
      <c r="K19" s="168">
        <v>3</v>
      </c>
      <c r="L19" s="53">
        <v>184.9</v>
      </c>
      <c r="M19" s="61">
        <v>5</v>
      </c>
      <c r="N19" s="188"/>
      <c r="O19" s="180">
        <f t="shared" ref="O19:O82" si="1">IF(ISERROR(L19*N19),0,L19*N19)</f>
        <v>0</v>
      </c>
      <c r="P19" s="164">
        <v>4607109912614</v>
      </c>
      <c r="Q19" s="87" t="s">
        <v>2922</v>
      </c>
      <c r="R19" s="165" t="s">
        <v>2141</v>
      </c>
      <c r="S19" s="166" t="s">
        <v>1544</v>
      </c>
      <c r="T19" s="155" t="s">
        <v>2511</v>
      </c>
    </row>
    <row r="20" spans="1:20" ht="44.25" customHeight="1">
      <c r="A20" s="57">
        <v>6</v>
      </c>
      <c r="B20" s="119">
        <v>11020</v>
      </c>
      <c r="C20" s="126" t="s">
        <v>2645</v>
      </c>
      <c r="D20" s="45"/>
      <c r="E20" s="95" t="s">
        <v>147</v>
      </c>
      <c r="F20" s="52" t="s">
        <v>2711</v>
      </c>
      <c r="G20" s="34" t="str">
        <f t="shared" si="0"/>
        <v>фото</v>
      </c>
      <c r="H20" s="133" t="s">
        <v>2851</v>
      </c>
      <c r="I20" s="37" t="s">
        <v>483</v>
      </c>
      <c r="J20" s="47" t="s">
        <v>149</v>
      </c>
      <c r="K20" s="168">
        <v>2</v>
      </c>
      <c r="L20" s="53">
        <v>155.4</v>
      </c>
      <c r="M20" s="61">
        <v>5</v>
      </c>
      <c r="N20" s="188"/>
      <c r="O20" s="180">
        <f t="shared" si="1"/>
        <v>0</v>
      </c>
      <c r="P20" s="164">
        <v>4607109911709</v>
      </c>
      <c r="Q20" s="87" t="s">
        <v>2922</v>
      </c>
      <c r="R20" s="165" t="s">
        <v>2645</v>
      </c>
      <c r="S20" s="166" t="s">
        <v>1544</v>
      </c>
      <c r="T20" s="155" t="s">
        <v>2511</v>
      </c>
    </row>
    <row r="21" spans="1:20" ht="53.25" hidden="1" customHeight="1">
      <c r="A21" s="57">
        <v>7</v>
      </c>
      <c r="B21" s="178">
        <v>2219</v>
      </c>
      <c r="C21" s="126" t="s">
        <v>749</v>
      </c>
      <c r="D21" s="45"/>
      <c r="E21" s="94" t="s">
        <v>147</v>
      </c>
      <c r="F21" s="46" t="s">
        <v>484</v>
      </c>
      <c r="G21" s="34" t="str">
        <f t="shared" si="0"/>
        <v>фото</v>
      </c>
      <c r="H21" s="85" t="s">
        <v>2853</v>
      </c>
      <c r="I21" s="37" t="s">
        <v>500</v>
      </c>
      <c r="J21" s="47" t="s">
        <v>185</v>
      </c>
      <c r="K21" s="168">
        <v>2</v>
      </c>
      <c r="L21" s="53">
        <v>142.4</v>
      </c>
      <c r="M21" s="61">
        <v>5</v>
      </c>
      <c r="N21" s="188"/>
      <c r="O21" s="180">
        <f t="shared" si="1"/>
        <v>0</v>
      </c>
      <c r="P21" s="164">
        <v>4607109985366</v>
      </c>
      <c r="Q21" s="37"/>
      <c r="R21" s="165" t="s">
        <v>749</v>
      </c>
      <c r="S21" s="166" t="s">
        <v>1837</v>
      </c>
      <c r="T21" s="155" t="s">
        <v>2511</v>
      </c>
    </row>
    <row r="22" spans="1:20" ht="56.25" hidden="1" customHeight="1">
      <c r="A22" s="57">
        <v>8</v>
      </c>
      <c r="B22" s="178">
        <v>1229</v>
      </c>
      <c r="C22" s="126" t="s">
        <v>1829</v>
      </c>
      <c r="D22" s="45"/>
      <c r="E22" s="95" t="s">
        <v>147</v>
      </c>
      <c r="F22" s="52" t="s">
        <v>2562</v>
      </c>
      <c r="G22" s="34" t="str">
        <f t="shared" si="0"/>
        <v>фото</v>
      </c>
      <c r="H22" s="85" t="s">
        <v>2852</v>
      </c>
      <c r="I22" s="37" t="s">
        <v>500</v>
      </c>
      <c r="J22" s="47" t="s">
        <v>185</v>
      </c>
      <c r="K22" s="168">
        <v>2</v>
      </c>
      <c r="L22" s="53">
        <v>201.29999999999998</v>
      </c>
      <c r="M22" s="61">
        <v>5</v>
      </c>
      <c r="N22" s="188"/>
      <c r="O22" s="180">
        <f t="shared" si="1"/>
        <v>0</v>
      </c>
      <c r="P22" s="164">
        <v>4607109912560</v>
      </c>
      <c r="Q22" s="87" t="s">
        <v>2922</v>
      </c>
      <c r="R22" s="165" t="s">
        <v>1829</v>
      </c>
      <c r="S22" s="166" t="s">
        <v>1837</v>
      </c>
      <c r="T22" s="155" t="s">
        <v>2511</v>
      </c>
    </row>
    <row r="23" spans="1:20" ht="52.5" hidden="1" customHeight="1">
      <c r="A23" s="57">
        <v>9</v>
      </c>
      <c r="B23" s="178">
        <v>2591</v>
      </c>
      <c r="C23" s="126" t="s">
        <v>2646</v>
      </c>
      <c r="D23" s="45"/>
      <c r="E23" s="95" t="s">
        <v>147</v>
      </c>
      <c r="F23" s="52" t="s">
        <v>2712</v>
      </c>
      <c r="G23" s="34" t="str">
        <f t="shared" si="0"/>
        <v>фото</v>
      </c>
      <c r="H23" s="85" t="s">
        <v>2856</v>
      </c>
      <c r="I23" s="37" t="s">
        <v>500</v>
      </c>
      <c r="J23" s="47" t="s">
        <v>185</v>
      </c>
      <c r="K23" s="168">
        <v>2</v>
      </c>
      <c r="L23" s="53">
        <v>198.5</v>
      </c>
      <c r="M23" s="61">
        <v>5</v>
      </c>
      <c r="N23" s="188"/>
      <c r="O23" s="180">
        <f t="shared" si="1"/>
        <v>0</v>
      </c>
      <c r="P23" s="164">
        <v>4607109912553</v>
      </c>
      <c r="Q23" s="87" t="s">
        <v>2922</v>
      </c>
      <c r="R23" s="165" t="s">
        <v>2646</v>
      </c>
      <c r="S23" s="166" t="s">
        <v>1837</v>
      </c>
      <c r="T23" s="155" t="s">
        <v>2511</v>
      </c>
    </row>
    <row r="24" spans="1:20" ht="52.5" customHeight="1">
      <c r="A24" s="57">
        <v>10</v>
      </c>
      <c r="B24" s="119">
        <v>2349</v>
      </c>
      <c r="C24" s="126" t="s">
        <v>2647</v>
      </c>
      <c r="D24" s="45"/>
      <c r="E24" s="95" t="s">
        <v>147</v>
      </c>
      <c r="F24" s="52" t="s">
        <v>2713</v>
      </c>
      <c r="G24" s="34" t="str">
        <f t="shared" si="0"/>
        <v>фото</v>
      </c>
      <c r="H24" s="142" t="s">
        <v>2778</v>
      </c>
      <c r="I24" s="37" t="s">
        <v>500</v>
      </c>
      <c r="J24" s="47" t="s">
        <v>185</v>
      </c>
      <c r="K24" s="168">
        <v>2</v>
      </c>
      <c r="L24" s="53">
        <v>198.5</v>
      </c>
      <c r="M24" s="61">
        <v>5</v>
      </c>
      <c r="N24" s="188"/>
      <c r="O24" s="180">
        <f t="shared" si="1"/>
        <v>0</v>
      </c>
      <c r="P24" s="164">
        <v>4607109912546</v>
      </c>
      <c r="Q24" s="87" t="s">
        <v>2922</v>
      </c>
      <c r="R24" s="165" t="s">
        <v>2647</v>
      </c>
      <c r="S24" s="166" t="s">
        <v>1837</v>
      </c>
      <c r="T24" s="155" t="s">
        <v>2511</v>
      </c>
    </row>
    <row r="25" spans="1:20" ht="0.75" customHeight="1">
      <c r="A25" s="57">
        <v>11</v>
      </c>
      <c r="B25" s="178">
        <v>7468</v>
      </c>
      <c r="C25" s="126" t="s">
        <v>2000</v>
      </c>
      <c r="D25" s="45"/>
      <c r="E25" s="95" t="s">
        <v>147</v>
      </c>
      <c r="F25" s="52" t="s">
        <v>2330</v>
      </c>
      <c r="G25" s="34" t="str">
        <f t="shared" si="0"/>
        <v>фото</v>
      </c>
      <c r="H25" s="85" t="s">
        <v>2854</v>
      </c>
      <c r="I25" s="37" t="s">
        <v>500</v>
      </c>
      <c r="J25" s="47" t="s">
        <v>185</v>
      </c>
      <c r="K25" s="168">
        <v>2</v>
      </c>
      <c r="L25" s="53">
        <v>198.5</v>
      </c>
      <c r="M25" s="61">
        <v>5</v>
      </c>
      <c r="N25" s="188"/>
      <c r="O25" s="180">
        <f t="shared" si="1"/>
        <v>0</v>
      </c>
      <c r="P25" s="164">
        <v>4607109924341</v>
      </c>
      <c r="Q25" s="87" t="s">
        <v>2922</v>
      </c>
      <c r="R25" s="165" t="s">
        <v>2000</v>
      </c>
      <c r="S25" s="166" t="s">
        <v>1837</v>
      </c>
      <c r="T25" s="155" t="s">
        <v>2511</v>
      </c>
    </row>
    <row r="26" spans="1:20" ht="51">
      <c r="A26" s="57">
        <v>12</v>
      </c>
      <c r="B26" s="119">
        <v>1131</v>
      </c>
      <c r="C26" s="126" t="s">
        <v>2648</v>
      </c>
      <c r="D26" s="45"/>
      <c r="E26" s="95" t="s">
        <v>147</v>
      </c>
      <c r="F26" s="52" t="s">
        <v>2714</v>
      </c>
      <c r="G26" s="34" t="str">
        <f t="shared" si="0"/>
        <v>фото</v>
      </c>
      <c r="H26" s="85" t="s">
        <v>2855</v>
      </c>
      <c r="I26" s="37" t="s">
        <v>483</v>
      </c>
      <c r="J26" s="47" t="s">
        <v>149</v>
      </c>
      <c r="K26" s="168">
        <v>2</v>
      </c>
      <c r="L26" s="53">
        <v>196.1</v>
      </c>
      <c r="M26" s="61">
        <v>5</v>
      </c>
      <c r="N26" s="188"/>
      <c r="O26" s="180">
        <f t="shared" si="1"/>
        <v>0</v>
      </c>
      <c r="P26" s="164">
        <v>4607109942307</v>
      </c>
      <c r="Q26" s="87" t="s">
        <v>2922</v>
      </c>
      <c r="R26" s="165" t="s">
        <v>2648</v>
      </c>
      <c r="S26" s="166" t="s">
        <v>1544</v>
      </c>
      <c r="T26" s="155" t="s">
        <v>2511</v>
      </c>
    </row>
    <row r="27" spans="1:20" ht="53.45" customHeight="1">
      <c r="A27" s="57">
        <v>13</v>
      </c>
      <c r="B27" s="119">
        <v>13075</v>
      </c>
      <c r="C27" s="126" t="s">
        <v>734</v>
      </c>
      <c r="D27" s="45"/>
      <c r="E27" s="94" t="s">
        <v>147</v>
      </c>
      <c r="F27" s="46" t="s">
        <v>485</v>
      </c>
      <c r="G27" s="34" t="str">
        <f t="shared" si="0"/>
        <v>фото</v>
      </c>
      <c r="H27" s="85" t="s">
        <v>2857</v>
      </c>
      <c r="I27" s="37" t="s">
        <v>486</v>
      </c>
      <c r="J27" s="47" t="s">
        <v>149</v>
      </c>
      <c r="K27" s="168">
        <v>3</v>
      </c>
      <c r="L27" s="53">
        <v>177.2</v>
      </c>
      <c r="M27" s="61">
        <v>5</v>
      </c>
      <c r="N27" s="188"/>
      <c r="O27" s="180">
        <f t="shared" si="1"/>
        <v>0</v>
      </c>
      <c r="P27" s="164">
        <v>4607105102101</v>
      </c>
      <c r="Q27" s="37"/>
      <c r="R27" s="165" t="s">
        <v>734</v>
      </c>
      <c r="S27" s="166" t="s">
        <v>1838</v>
      </c>
      <c r="T27" s="155" t="s">
        <v>2511</v>
      </c>
    </row>
    <row r="28" spans="1:20" ht="52.7" customHeight="1">
      <c r="A28" s="57">
        <v>14</v>
      </c>
      <c r="B28" s="119">
        <v>7356</v>
      </c>
      <c r="C28" s="126" t="s">
        <v>1503</v>
      </c>
      <c r="D28" s="45"/>
      <c r="E28" s="95" t="s">
        <v>147</v>
      </c>
      <c r="F28" s="52" t="s">
        <v>1412</v>
      </c>
      <c r="G28" s="34" t="str">
        <f t="shared" si="0"/>
        <v>фото</v>
      </c>
      <c r="H28" s="85" t="s">
        <v>2858</v>
      </c>
      <c r="I28" s="37" t="s">
        <v>483</v>
      </c>
      <c r="J28" s="47" t="s">
        <v>149</v>
      </c>
      <c r="K28" s="168">
        <v>2</v>
      </c>
      <c r="L28" s="53">
        <v>142.4</v>
      </c>
      <c r="M28" s="61">
        <v>5</v>
      </c>
      <c r="N28" s="188"/>
      <c r="O28" s="180">
        <f t="shared" si="1"/>
        <v>0</v>
      </c>
      <c r="P28" s="164">
        <v>4607109937426</v>
      </c>
      <c r="Q28" s="87" t="s">
        <v>2922</v>
      </c>
      <c r="R28" s="165" t="s">
        <v>1503</v>
      </c>
      <c r="S28" s="166" t="s">
        <v>1544</v>
      </c>
      <c r="T28" s="155" t="s">
        <v>2511</v>
      </c>
    </row>
    <row r="29" spans="1:20" ht="53.45" customHeight="1">
      <c r="A29" s="57">
        <v>15</v>
      </c>
      <c r="B29" s="119">
        <v>13085</v>
      </c>
      <c r="C29" s="126" t="s">
        <v>2142</v>
      </c>
      <c r="D29" s="45"/>
      <c r="E29" s="94" t="s">
        <v>147</v>
      </c>
      <c r="F29" s="46" t="s">
        <v>2188</v>
      </c>
      <c r="G29" s="34" t="str">
        <f t="shared" si="0"/>
        <v>фото</v>
      </c>
      <c r="H29" s="85" t="s">
        <v>2859</v>
      </c>
      <c r="I29" s="37" t="s">
        <v>483</v>
      </c>
      <c r="J29" s="47" t="s">
        <v>149</v>
      </c>
      <c r="K29" s="168">
        <v>3</v>
      </c>
      <c r="L29" s="53">
        <v>177.2</v>
      </c>
      <c r="M29" s="61">
        <v>5</v>
      </c>
      <c r="N29" s="188"/>
      <c r="O29" s="180">
        <f t="shared" si="1"/>
        <v>0</v>
      </c>
      <c r="P29" s="164">
        <v>4607109930816</v>
      </c>
      <c r="Q29" s="37"/>
      <c r="R29" s="165" t="s">
        <v>2142</v>
      </c>
      <c r="S29" s="166" t="s">
        <v>2001</v>
      </c>
      <c r="T29" s="155" t="s">
        <v>2511</v>
      </c>
    </row>
    <row r="30" spans="1:20" ht="52.7" customHeight="1">
      <c r="A30" s="57">
        <v>16</v>
      </c>
      <c r="B30" s="119">
        <v>12938</v>
      </c>
      <c r="C30" s="126" t="s">
        <v>2649</v>
      </c>
      <c r="D30" s="45"/>
      <c r="E30" s="95" t="s">
        <v>147</v>
      </c>
      <c r="F30" s="52" t="s">
        <v>2715</v>
      </c>
      <c r="G30" s="34" t="str">
        <f t="shared" si="0"/>
        <v>фото</v>
      </c>
      <c r="H30" s="85" t="s">
        <v>2860</v>
      </c>
      <c r="I30" s="37" t="s">
        <v>483</v>
      </c>
      <c r="J30" s="47" t="s">
        <v>149</v>
      </c>
      <c r="K30" s="168">
        <v>2</v>
      </c>
      <c r="L30" s="53">
        <v>147.1</v>
      </c>
      <c r="M30" s="61">
        <v>5</v>
      </c>
      <c r="N30" s="188"/>
      <c r="O30" s="180">
        <f t="shared" si="1"/>
        <v>0</v>
      </c>
      <c r="P30" s="164">
        <v>4607109942284</v>
      </c>
      <c r="Q30" s="87" t="s">
        <v>2922</v>
      </c>
      <c r="R30" s="165" t="s">
        <v>2649</v>
      </c>
      <c r="S30" s="166" t="s">
        <v>2001</v>
      </c>
      <c r="T30" s="155" t="s">
        <v>2511</v>
      </c>
    </row>
    <row r="31" spans="1:20" ht="52.7" customHeight="1">
      <c r="A31" s="57">
        <v>17</v>
      </c>
      <c r="B31" s="119">
        <v>2752</v>
      </c>
      <c r="C31" s="126" t="s">
        <v>2650</v>
      </c>
      <c r="D31" s="45"/>
      <c r="E31" s="95" t="s">
        <v>147</v>
      </c>
      <c r="F31" s="52" t="s">
        <v>2716</v>
      </c>
      <c r="G31" s="34" t="str">
        <f t="shared" si="0"/>
        <v>фото</v>
      </c>
      <c r="H31" s="143" t="s">
        <v>2861</v>
      </c>
      <c r="I31" s="37" t="s">
        <v>483</v>
      </c>
      <c r="J31" s="47" t="s">
        <v>149</v>
      </c>
      <c r="K31" s="168">
        <v>2</v>
      </c>
      <c r="L31" s="53">
        <v>147.1</v>
      </c>
      <c r="M31" s="61">
        <v>5</v>
      </c>
      <c r="N31" s="188"/>
      <c r="O31" s="180">
        <f t="shared" si="1"/>
        <v>0</v>
      </c>
      <c r="P31" s="164">
        <v>4607109948699</v>
      </c>
      <c r="Q31" s="87" t="s">
        <v>2922</v>
      </c>
      <c r="R31" s="165" t="s">
        <v>2650</v>
      </c>
      <c r="S31" s="166" t="s">
        <v>2001</v>
      </c>
      <c r="T31" s="155" t="s">
        <v>2511</v>
      </c>
    </row>
    <row r="32" spans="1:20" ht="51">
      <c r="A32" s="57">
        <v>18</v>
      </c>
      <c r="B32" s="119">
        <v>13093</v>
      </c>
      <c r="C32" s="126" t="s">
        <v>2271</v>
      </c>
      <c r="D32" s="45"/>
      <c r="E32" s="94" t="s">
        <v>147</v>
      </c>
      <c r="F32" s="46" t="s">
        <v>2331</v>
      </c>
      <c r="G32" s="34" t="str">
        <f t="shared" si="0"/>
        <v>фото</v>
      </c>
      <c r="H32" s="85" t="s">
        <v>2862</v>
      </c>
      <c r="I32" s="37" t="s">
        <v>486</v>
      </c>
      <c r="J32" s="47" t="s">
        <v>149</v>
      </c>
      <c r="K32" s="168">
        <v>2</v>
      </c>
      <c r="L32" s="53">
        <v>136.1</v>
      </c>
      <c r="M32" s="61">
        <v>5</v>
      </c>
      <c r="N32" s="188"/>
      <c r="O32" s="180">
        <f t="shared" si="1"/>
        <v>0</v>
      </c>
      <c r="P32" s="164">
        <v>4607109942918</v>
      </c>
      <c r="Q32" s="37"/>
      <c r="R32" s="165" t="s">
        <v>2271</v>
      </c>
      <c r="S32" s="166" t="s">
        <v>1544</v>
      </c>
      <c r="T32" s="155" t="s">
        <v>2511</v>
      </c>
    </row>
    <row r="33" spans="1:20" ht="52.7" customHeight="1">
      <c r="A33" s="57">
        <v>19</v>
      </c>
      <c r="B33" s="119">
        <v>7354</v>
      </c>
      <c r="C33" s="126" t="s">
        <v>736</v>
      </c>
      <c r="D33" s="45"/>
      <c r="E33" s="95" t="s">
        <v>147</v>
      </c>
      <c r="F33" s="52" t="s">
        <v>487</v>
      </c>
      <c r="G33" s="34" t="str">
        <f t="shared" si="0"/>
        <v>фото</v>
      </c>
      <c r="H33" s="143" t="s">
        <v>2863</v>
      </c>
      <c r="I33" s="37" t="s">
        <v>483</v>
      </c>
      <c r="J33" s="47" t="s">
        <v>149</v>
      </c>
      <c r="K33" s="168">
        <v>2</v>
      </c>
      <c r="L33" s="53">
        <v>166.7</v>
      </c>
      <c r="M33" s="61">
        <v>5</v>
      </c>
      <c r="N33" s="188"/>
      <c r="O33" s="180">
        <f t="shared" si="1"/>
        <v>0</v>
      </c>
      <c r="P33" s="164">
        <v>4607109912539</v>
      </c>
      <c r="Q33" s="87" t="s">
        <v>2922</v>
      </c>
      <c r="R33" s="165" t="s">
        <v>736</v>
      </c>
      <c r="S33" s="166" t="s">
        <v>2001</v>
      </c>
      <c r="T33" s="155" t="s">
        <v>2511</v>
      </c>
    </row>
    <row r="34" spans="1:20" ht="46.7" customHeight="1">
      <c r="A34" s="57">
        <v>20</v>
      </c>
      <c r="B34" s="119">
        <v>5577</v>
      </c>
      <c r="C34" s="126" t="s">
        <v>737</v>
      </c>
      <c r="D34" s="45"/>
      <c r="E34" s="95" t="s">
        <v>147</v>
      </c>
      <c r="F34" s="52" t="s">
        <v>490</v>
      </c>
      <c r="G34" s="34" t="str">
        <f t="shared" si="0"/>
        <v>фото</v>
      </c>
      <c r="H34" s="85" t="s">
        <v>2865</v>
      </c>
      <c r="I34" s="37" t="s">
        <v>491</v>
      </c>
      <c r="J34" s="47" t="s">
        <v>149</v>
      </c>
      <c r="K34" s="168">
        <v>2</v>
      </c>
      <c r="L34" s="53">
        <v>127.5</v>
      </c>
      <c r="M34" s="61">
        <v>5</v>
      </c>
      <c r="N34" s="188"/>
      <c r="O34" s="180">
        <f t="shared" si="1"/>
        <v>0</v>
      </c>
      <c r="P34" s="164">
        <v>4607109948965</v>
      </c>
      <c r="Q34" s="87" t="s">
        <v>2922</v>
      </c>
      <c r="R34" s="165" t="s">
        <v>737</v>
      </c>
      <c r="S34" s="166" t="s">
        <v>1837</v>
      </c>
      <c r="T34" s="155" t="s">
        <v>2511</v>
      </c>
    </row>
    <row r="35" spans="1:20" ht="53.45" customHeight="1">
      <c r="A35" s="57">
        <v>21</v>
      </c>
      <c r="B35" s="119">
        <v>13076</v>
      </c>
      <c r="C35" s="126" t="s">
        <v>1277</v>
      </c>
      <c r="D35" s="45"/>
      <c r="E35" s="94" t="s">
        <v>147</v>
      </c>
      <c r="F35" s="46" t="s">
        <v>19</v>
      </c>
      <c r="G35" s="34" t="str">
        <f t="shared" si="0"/>
        <v>фото</v>
      </c>
      <c r="H35" s="85" t="s">
        <v>2866</v>
      </c>
      <c r="I35" s="37" t="s">
        <v>483</v>
      </c>
      <c r="J35" s="47" t="s">
        <v>149</v>
      </c>
      <c r="K35" s="168">
        <v>2</v>
      </c>
      <c r="L35" s="53">
        <v>137.29999999999998</v>
      </c>
      <c r="M35" s="61">
        <v>5</v>
      </c>
      <c r="N35" s="188"/>
      <c r="O35" s="180">
        <f t="shared" si="1"/>
        <v>0</v>
      </c>
      <c r="P35" s="164">
        <v>4607105102125</v>
      </c>
      <c r="Q35" s="37"/>
      <c r="R35" s="165" t="s">
        <v>1277</v>
      </c>
      <c r="S35" s="166" t="s">
        <v>2001</v>
      </c>
      <c r="T35" s="155" t="s">
        <v>2511</v>
      </c>
    </row>
    <row r="36" spans="1:20" ht="53.45" customHeight="1">
      <c r="A36" s="57">
        <v>22</v>
      </c>
      <c r="B36" s="119">
        <v>147</v>
      </c>
      <c r="C36" s="126" t="s">
        <v>2002</v>
      </c>
      <c r="D36" s="45"/>
      <c r="E36" s="95" t="s">
        <v>147</v>
      </c>
      <c r="F36" s="52" t="s">
        <v>2003</v>
      </c>
      <c r="G36" s="34" t="str">
        <f t="shared" si="0"/>
        <v>фото</v>
      </c>
      <c r="H36" s="85" t="s">
        <v>2867</v>
      </c>
      <c r="I36" s="37" t="s">
        <v>483</v>
      </c>
      <c r="J36" s="47" t="s">
        <v>148</v>
      </c>
      <c r="K36" s="168">
        <v>2</v>
      </c>
      <c r="L36" s="53">
        <v>137.29999999999998</v>
      </c>
      <c r="M36" s="61">
        <v>5</v>
      </c>
      <c r="N36" s="188"/>
      <c r="O36" s="180">
        <f t="shared" si="1"/>
        <v>0</v>
      </c>
      <c r="P36" s="164">
        <v>4607109961759</v>
      </c>
      <c r="Q36" s="37"/>
      <c r="R36" s="165" t="s">
        <v>2002</v>
      </c>
      <c r="S36" s="166" t="s">
        <v>2001</v>
      </c>
      <c r="T36" s="155" t="s">
        <v>2511</v>
      </c>
    </row>
    <row r="37" spans="1:20" ht="76.5">
      <c r="A37" s="57">
        <v>23</v>
      </c>
      <c r="B37" s="119">
        <v>8632</v>
      </c>
      <c r="C37" s="126" t="s">
        <v>3194</v>
      </c>
      <c r="D37" s="45"/>
      <c r="E37" s="95" t="s">
        <v>147</v>
      </c>
      <c r="F37" s="52" t="s">
        <v>2717</v>
      </c>
      <c r="G37" s="34" t="str">
        <f t="shared" si="0"/>
        <v>фото</v>
      </c>
      <c r="H37" s="85" t="s">
        <v>2868</v>
      </c>
      <c r="I37" s="37" t="s">
        <v>483</v>
      </c>
      <c r="J37" s="47" t="s">
        <v>149</v>
      </c>
      <c r="K37" s="168">
        <v>2</v>
      </c>
      <c r="L37" s="53">
        <v>201.6</v>
      </c>
      <c r="M37" s="61">
        <v>5</v>
      </c>
      <c r="N37" s="188"/>
      <c r="O37" s="180">
        <f t="shared" si="1"/>
        <v>0</v>
      </c>
      <c r="P37" s="164">
        <v>4607109940730</v>
      </c>
      <c r="Q37" s="87" t="s">
        <v>2922</v>
      </c>
      <c r="R37" s="165" t="s">
        <v>3194</v>
      </c>
      <c r="S37" s="166" t="s">
        <v>1544</v>
      </c>
      <c r="T37" s="155" t="s">
        <v>2511</v>
      </c>
    </row>
    <row r="38" spans="1:20" ht="53.45" customHeight="1">
      <c r="A38" s="57">
        <v>24</v>
      </c>
      <c r="B38" s="119">
        <v>3305</v>
      </c>
      <c r="C38" s="126" t="s">
        <v>1278</v>
      </c>
      <c r="D38" s="45"/>
      <c r="E38" s="94" t="s">
        <v>147</v>
      </c>
      <c r="F38" s="46" t="s">
        <v>1181</v>
      </c>
      <c r="G38" s="34" t="str">
        <f t="shared" si="0"/>
        <v>фото</v>
      </c>
      <c r="H38" s="85" t="s">
        <v>2869</v>
      </c>
      <c r="I38" s="37" t="s">
        <v>483</v>
      </c>
      <c r="J38" s="47" t="s">
        <v>149</v>
      </c>
      <c r="K38" s="168">
        <v>2</v>
      </c>
      <c r="L38" s="53">
        <v>138.9</v>
      </c>
      <c r="M38" s="61">
        <v>5</v>
      </c>
      <c r="N38" s="188"/>
      <c r="O38" s="180">
        <f t="shared" si="1"/>
        <v>0</v>
      </c>
      <c r="P38" s="164">
        <v>4607109950432</v>
      </c>
      <c r="Q38" s="37"/>
      <c r="R38" s="165" t="s">
        <v>1278</v>
      </c>
      <c r="S38" s="166" t="s">
        <v>1544</v>
      </c>
      <c r="T38" s="155" t="s">
        <v>2511</v>
      </c>
    </row>
    <row r="39" spans="1:20" ht="45.75" customHeight="1">
      <c r="A39" s="57">
        <v>25</v>
      </c>
      <c r="B39" s="119">
        <v>7508</v>
      </c>
      <c r="C39" s="126" t="s">
        <v>1754</v>
      </c>
      <c r="D39" s="45"/>
      <c r="E39" s="95" t="s">
        <v>147</v>
      </c>
      <c r="F39" s="52" t="s">
        <v>1636</v>
      </c>
      <c r="G39" s="34" t="str">
        <f t="shared" si="0"/>
        <v>фото</v>
      </c>
      <c r="H39" s="85" t="s">
        <v>2870</v>
      </c>
      <c r="I39" s="37" t="s">
        <v>483</v>
      </c>
      <c r="J39" s="47" t="s">
        <v>149</v>
      </c>
      <c r="K39" s="168">
        <v>2</v>
      </c>
      <c r="L39" s="53">
        <v>149.9</v>
      </c>
      <c r="M39" s="61">
        <v>5</v>
      </c>
      <c r="N39" s="188"/>
      <c r="O39" s="180">
        <f t="shared" si="1"/>
        <v>0</v>
      </c>
      <c r="P39" s="164">
        <v>4607109911631</v>
      </c>
      <c r="Q39" s="87" t="s">
        <v>2922</v>
      </c>
      <c r="R39" s="165" t="s">
        <v>1754</v>
      </c>
      <c r="S39" s="166" t="s">
        <v>1544</v>
      </c>
      <c r="T39" s="155" t="s">
        <v>2511</v>
      </c>
    </row>
    <row r="40" spans="1:20" ht="53.25" hidden="1" customHeight="1">
      <c r="A40" s="57">
        <v>26</v>
      </c>
      <c r="B40" s="178">
        <v>2931</v>
      </c>
      <c r="C40" s="126" t="s">
        <v>738</v>
      </c>
      <c r="D40" s="45"/>
      <c r="E40" s="94" t="s">
        <v>147</v>
      </c>
      <c r="F40" s="46" t="s">
        <v>492</v>
      </c>
      <c r="G40" s="34" t="str">
        <f t="shared" si="0"/>
        <v>фото</v>
      </c>
      <c r="H40" s="85" t="s">
        <v>2871</v>
      </c>
      <c r="I40" s="37" t="s">
        <v>483</v>
      </c>
      <c r="J40" s="47" t="s">
        <v>149</v>
      </c>
      <c r="K40" s="168">
        <v>3</v>
      </c>
      <c r="L40" s="53">
        <v>193.1</v>
      </c>
      <c r="M40" s="61">
        <v>5</v>
      </c>
      <c r="N40" s="188"/>
      <c r="O40" s="180">
        <f t="shared" si="1"/>
        <v>0</v>
      </c>
      <c r="P40" s="164">
        <v>4607109979235</v>
      </c>
      <c r="Q40" s="37"/>
      <c r="R40" s="165" t="s">
        <v>738</v>
      </c>
      <c r="S40" s="166" t="s">
        <v>2001</v>
      </c>
      <c r="T40" s="155" t="s">
        <v>2511</v>
      </c>
    </row>
    <row r="41" spans="1:20" ht="48.75" hidden="1" customHeight="1">
      <c r="A41" s="57">
        <v>27</v>
      </c>
      <c r="B41" s="178">
        <v>8648</v>
      </c>
      <c r="C41" s="126" t="s">
        <v>1504</v>
      </c>
      <c r="D41" s="45"/>
      <c r="E41" s="95" t="s">
        <v>147</v>
      </c>
      <c r="F41" s="52" t="s">
        <v>1413</v>
      </c>
      <c r="G41" s="34" t="str">
        <f t="shared" si="0"/>
        <v>фото</v>
      </c>
      <c r="H41" s="85" t="s">
        <v>2872</v>
      </c>
      <c r="I41" s="37" t="s">
        <v>483</v>
      </c>
      <c r="J41" s="47" t="s">
        <v>185</v>
      </c>
      <c r="K41" s="168">
        <v>3</v>
      </c>
      <c r="L41" s="53">
        <v>181.9</v>
      </c>
      <c r="M41" s="61">
        <v>5</v>
      </c>
      <c r="N41" s="188"/>
      <c r="O41" s="180">
        <f t="shared" si="1"/>
        <v>0</v>
      </c>
      <c r="P41" s="164">
        <v>4607109942260</v>
      </c>
      <c r="Q41" s="87" t="s">
        <v>2922</v>
      </c>
      <c r="R41" s="165" t="s">
        <v>1504</v>
      </c>
      <c r="S41" s="166" t="s">
        <v>2001</v>
      </c>
      <c r="T41" s="155" t="s">
        <v>2511</v>
      </c>
    </row>
    <row r="42" spans="1:20" ht="46.5" customHeight="1">
      <c r="A42" s="57">
        <v>28</v>
      </c>
      <c r="B42" s="119">
        <v>13490</v>
      </c>
      <c r="C42" s="126" t="s">
        <v>2143</v>
      </c>
      <c r="D42" s="45"/>
      <c r="E42" s="95" t="s">
        <v>147</v>
      </c>
      <c r="F42" s="52" t="s">
        <v>2189</v>
      </c>
      <c r="G42" s="34" t="str">
        <f t="shared" si="0"/>
        <v>фото</v>
      </c>
      <c r="H42" s="85" t="s">
        <v>2873</v>
      </c>
      <c r="I42" s="37" t="s">
        <v>483</v>
      </c>
      <c r="J42" s="47" t="s">
        <v>185</v>
      </c>
      <c r="K42" s="168">
        <v>2</v>
      </c>
      <c r="L42" s="53">
        <v>147.1</v>
      </c>
      <c r="M42" s="61">
        <v>5</v>
      </c>
      <c r="N42" s="188"/>
      <c r="O42" s="180">
        <f t="shared" si="1"/>
        <v>0</v>
      </c>
      <c r="P42" s="164">
        <v>4607109949757</v>
      </c>
      <c r="Q42" s="87" t="s">
        <v>2922</v>
      </c>
      <c r="R42" s="165" t="s">
        <v>2143</v>
      </c>
      <c r="S42" s="166" t="s">
        <v>1544</v>
      </c>
      <c r="T42" s="155" t="s">
        <v>2511</v>
      </c>
    </row>
    <row r="43" spans="1:20" ht="46.5" customHeight="1">
      <c r="A43" s="57">
        <v>29</v>
      </c>
      <c r="B43" s="119">
        <v>2652</v>
      </c>
      <c r="C43" s="126" t="s">
        <v>2651</v>
      </c>
      <c r="D43" s="45"/>
      <c r="E43" s="95" t="s">
        <v>147</v>
      </c>
      <c r="F43" s="52" t="s">
        <v>2718</v>
      </c>
      <c r="G43" s="34" t="str">
        <f t="shared" si="0"/>
        <v>фото</v>
      </c>
      <c r="H43" s="85" t="s">
        <v>2874</v>
      </c>
      <c r="I43" s="37" t="s">
        <v>483</v>
      </c>
      <c r="J43" s="47" t="s">
        <v>149</v>
      </c>
      <c r="K43" s="168">
        <v>2</v>
      </c>
      <c r="L43" s="53">
        <v>190.29999999999998</v>
      </c>
      <c r="M43" s="61">
        <v>5</v>
      </c>
      <c r="N43" s="188"/>
      <c r="O43" s="180">
        <f t="shared" si="1"/>
        <v>0</v>
      </c>
      <c r="P43" s="164">
        <v>4607109916186</v>
      </c>
      <c r="Q43" s="87" t="s">
        <v>2922</v>
      </c>
      <c r="R43" s="165" t="s">
        <v>2651</v>
      </c>
      <c r="S43" s="166" t="s">
        <v>2001</v>
      </c>
      <c r="T43" s="155" t="s">
        <v>2511</v>
      </c>
    </row>
    <row r="44" spans="1:20" ht="46.5" customHeight="1">
      <c r="A44" s="57">
        <v>30</v>
      </c>
      <c r="B44" s="119">
        <v>2417</v>
      </c>
      <c r="C44" s="126" t="s">
        <v>1758</v>
      </c>
      <c r="D44" s="45"/>
      <c r="E44" s="95" t="s">
        <v>147</v>
      </c>
      <c r="F44" s="52" t="s">
        <v>1182</v>
      </c>
      <c r="G44" s="34" t="str">
        <f t="shared" si="0"/>
        <v>фото</v>
      </c>
      <c r="H44" s="85" t="s">
        <v>2875</v>
      </c>
      <c r="I44" s="37" t="s">
        <v>483</v>
      </c>
      <c r="J44" s="47" t="s">
        <v>148</v>
      </c>
      <c r="K44" s="168">
        <v>3</v>
      </c>
      <c r="L44" s="53">
        <v>181.4</v>
      </c>
      <c r="M44" s="61">
        <v>5</v>
      </c>
      <c r="N44" s="188"/>
      <c r="O44" s="180">
        <f t="shared" si="1"/>
        <v>0</v>
      </c>
      <c r="P44" s="164">
        <v>4607109948828</v>
      </c>
      <c r="Q44" s="87" t="s">
        <v>2922</v>
      </c>
      <c r="R44" s="165" t="s">
        <v>1758</v>
      </c>
      <c r="S44" s="166" t="s">
        <v>1544</v>
      </c>
      <c r="T44" s="155" t="s">
        <v>2511</v>
      </c>
    </row>
    <row r="45" spans="1:20" ht="53.25" hidden="1" customHeight="1">
      <c r="A45" s="57">
        <v>31</v>
      </c>
      <c r="B45" s="178">
        <v>69</v>
      </c>
      <c r="C45" s="126" t="s">
        <v>746</v>
      </c>
      <c r="D45" s="45"/>
      <c r="E45" s="94" t="s">
        <v>147</v>
      </c>
      <c r="F45" s="46" t="s">
        <v>493</v>
      </c>
      <c r="G45" s="34" t="str">
        <f t="shared" si="0"/>
        <v>фото</v>
      </c>
      <c r="H45" s="85" t="s">
        <v>2876</v>
      </c>
      <c r="I45" s="37" t="s">
        <v>483</v>
      </c>
      <c r="J45" s="47" t="s">
        <v>149</v>
      </c>
      <c r="K45" s="168">
        <v>3</v>
      </c>
      <c r="L45" s="53">
        <v>185.5</v>
      </c>
      <c r="M45" s="61">
        <v>5</v>
      </c>
      <c r="N45" s="188"/>
      <c r="O45" s="180">
        <f t="shared" si="1"/>
        <v>0</v>
      </c>
      <c r="P45" s="164">
        <v>4607109926864</v>
      </c>
      <c r="Q45" s="37"/>
      <c r="R45" s="165" t="s">
        <v>746</v>
      </c>
      <c r="S45" s="166" t="s">
        <v>2001</v>
      </c>
      <c r="T45" s="155" t="s">
        <v>2511</v>
      </c>
    </row>
    <row r="46" spans="1:20" ht="53.45" customHeight="1">
      <c r="A46" s="57">
        <v>32</v>
      </c>
      <c r="B46" s="119">
        <v>3416</v>
      </c>
      <c r="C46" s="126" t="s">
        <v>1843</v>
      </c>
      <c r="D46" s="45"/>
      <c r="E46" s="94" t="s">
        <v>147</v>
      </c>
      <c r="F46" s="46" t="s">
        <v>1844</v>
      </c>
      <c r="G46" s="34" t="str">
        <f t="shared" si="0"/>
        <v>фото</v>
      </c>
      <c r="H46" s="85" t="s">
        <v>2877</v>
      </c>
      <c r="I46" s="37" t="s">
        <v>483</v>
      </c>
      <c r="J46" s="47" t="s">
        <v>149</v>
      </c>
      <c r="K46" s="168">
        <v>3</v>
      </c>
      <c r="L46" s="53">
        <v>193.1</v>
      </c>
      <c r="M46" s="61">
        <v>5</v>
      </c>
      <c r="N46" s="188"/>
      <c r="O46" s="180">
        <f t="shared" si="1"/>
        <v>0</v>
      </c>
      <c r="P46" s="164">
        <v>4607109950166</v>
      </c>
      <c r="Q46" s="37"/>
      <c r="R46" s="165" t="s">
        <v>1843</v>
      </c>
      <c r="S46" s="166" t="s">
        <v>2001</v>
      </c>
      <c r="T46" s="155" t="s">
        <v>2511</v>
      </c>
    </row>
    <row r="47" spans="1:20" ht="51">
      <c r="A47" s="57">
        <v>33</v>
      </c>
      <c r="B47" s="119">
        <v>7815</v>
      </c>
      <c r="C47" s="126" t="s">
        <v>2272</v>
      </c>
      <c r="D47" s="45"/>
      <c r="E47" s="95" t="s">
        <v>147</v>
      </c>
      <c r="F47" s="52" t="s">
        <v>2332</v>
      </c>
      <c r="G47" s="34" t="str">
        <f t="shared" si="0"/>
        <v>фото</v>
      </c>
      <c r="H47" s="85" t="s">
        <v>2878</v>
      </c>
      <c r="I47" s="37" t="s">
        <v>500</v>
      </c>
      <c r="J47" s="47" t="s">
        <v>149</v>
      </c>
      <c r="K47" s="168">
        <v>2</v>
      </c>
      <c r="L47" s="53">
        <v>169.1</v>
      </c>
      <c r="M47" s="61">
        <v>5</v>
      </c>
      <c r="N47" s="188"/>
      <c r="O47" s="180">
        <f t="shared" si="1"/>
        <v>0</v>
      </c>
      <c r="P47" s="164">
        <v>4607109916834</v>
      </c>
      <c r="Q47" s="87" t="s">
        <v>2922</v>
      </c>
      <c r="R47" s="165" t="s">
        <v>2272</v>
      </c>
      <c r="S47" s="166" t="s">
        <v>1544</v>
      </c>
      <c r="T47" s="155" t="s">
        <v>2511</v>
      </c>
    </row>
    <row r="48" spans="1:20" ht="53.45" customHeight="1">
      <c r="A48" s="57">
        <v>34</v>
      </c>
      <c r="B48" s="119">
        <v>2448</v>
      </c>
      <c r="C48" s="126" t="s">
        <v>1279</v>
      </c>
      <c r="D48" s="45"/>
      <c r="E48" s="94" t="s">
        <v>147</v>
      </c>
      <c r="F48" s="46" t="s">
        <v>20</v>
      </c>
      <c r="G48" s="34" t="str">
        <f t="shared" si="0"/>
        <v>фото</v>
      </c>
      <c r="H48" s="85" t="s">
        <v>2879</v>
      </c>
      <c r="I48" s="37" t="s">
        <v>483</v>
      </c>
      <c r="J48" s="47" t="s">
        <v>149</v>
      </c>
      <c r="K48" s="168">
        <v>2</v>
      </c>
      <c r="L48" s="53">
        <v>159.69999999999999</v>
      </c>
      <c r="M48" s="61">
        <v>5</v>
      </c>
      <c r="N48" s="188"/>
      <c r="O48" s="180">
        <f t="shared" si="1"/>
        <v>0</v>
      </c>
      <c r="P48" s="164">
        <v>4607109967027</v>
      </c>
      <c r="Q48" s="37"/>
      <c r="R48" s="165" t="s">
        <v>1279</v>
      </c>
      <c r="S48" s="166" t="s">
        <v>1544</v>
      </c>
      <c r="T48" s="155" t="s">
        <v>2511</v>
      </c>
    </row>
    <row r="49" spans="1:20" ht="46.5" customHeight="1">
      <c r="A49" s="57">
        <v>35</v>
      </c>
      <c r="B49" s="119">
        <v>6251</v>
      </c>
      <c r="C49" s="126" t="s">
        <v>2652</v>
      </c>
      <c r="D49" s="45"/>
      <c r="E49" s="95" t="s">
        <v>147</v>
      </c>
      <c r="F49" s="52" t="s">
        <v>2719</v>
      </c>
      <c r="G49" s="34" t="str">
        <f t="shared" si="0"/>
        <v>фото</v>
      </c>
      <c r="H49" s="85" t="s">
        <v>2881</v>
      </c>
      <c r="I49" s="37" t="s">
        <v>483</v>
      </c>
      <c r="J49" s="47" t="s">
        <v>149</v>
      </c>
      <c r="K49" s="168">
        <v>2</v>
      </c>
      <c r="L49" s="53">
        <v>190.29999999999998</v>
      </c>
      <c r="M49" s="61">
        <v>5</v>
      </c>
      <c r="N49" s="188"/>
      <c r="O49" s="180">
        <f t="shared" si="1"/>
        <v>0</v>
      </c>
      <c r="P49" s="164">
        <v>4607109916810</v>
      </c>
      <c r="Q49" s="87" t="s">
        <v>2922</v>
      </c>
      <c r="R49" s="165" t="s">
        <v>2652</v>
      </c>
      <c r="S49" s="166" t="s">
        <v>2429</v>
      </c>
      <c r="T49" s="155" t="s">
        <v>2511</v>
      </c>
    </row>
    <row r="50" spans="1:20" ht="63.75">
      <c r="A50" s="57">
        <v>36</v>
      </c>
      <c r="B50" s="119">
        <v>1458</v>
      </c>
      <c r="C50" s="126" t="s">
        <v>748</v>
      </c>
      <c r="D50" s="45"/>
      <c r="E50" s="94" t="s">
        <v>147</v>
      </c>
      <c r="F50" s="46" t="s">
        <v>495</v>
      </c>
      <c r="G50" s="34" t="str">
        <f t="shared" si="0"/>
        <v>фото</v>
      </c>
      <c r="H50" s="85" t="s">
        <v>2880</v>
      </c>
      <c r="I50" s="37" t="s">
        <v>483</v>
      </c>
      <c r="J50" s="47" t="s">
        <v>148</v>
      </c>
      <c r="K50" s="168">
        <v>3</v>
      </c>
      <c r="L50" s="53">
        <v>160.19999999999999</v>
      </c>
      <c r="M50" s="61">
        <v>5</v>
      </c>
      <c r="N50" s="188"/>
      <c r="O50" s="180">
        <f t="shared" si="1"/>
        <v>0</v>
      </c>
      <c r="P50" s="164">
        <v>4607109985380</v>
      </c>
      <c r="Q50" s="37"/>
      <c r="R50" s="165" t="s">
        <v>748</v>
      </c>
      <c r="S50" s="166" t="s">
        <v>1837</v>
      </c>
      <c r="T50" s="155" t="s">
        <v>2511</v>
      </c>
    </row>
    <row r="51" spans="1:20" ht="52.7" customHeight="1">
      <c r="A51" s="57">
        <v>37</v>
      </c>
      <c r="B51" s="119">
        <v>7477</v>
      </c>
      <c r="C51" s="126" t="s">
        <v>763</v>
      </c>
      <c r="D51" s="45"/>
      <c r="E51" s="95" t="s">
        <v>147</v>
      </c>
      <c r="F51" s="52" t="s">
        <v>501</v>
      </c>
      <c r="G51" s="34" t="str">
        <f t="shared" si="0"/>
        <v>фото</v>
      </c>
      <c r="H51" s="163" t="s">
        <v>2779</v>
      </c>
      <c r="I51" s="37" t="s">
        <v>483</v>
      </c>
      <c r="J51" s="47" t="s">
        <v>149</v>
      </c>
      <c r="K51" s="168">
        <v>2</v>
      </c>
      <c r="L51" s="53">
        <v>196.5</v>
      </c>
      <c r="M51" s="61">
        <v>5</v>
      </c>
      <c r="N51" s="188"/>
      <c r="O51" s="180">
        <f t="shared" si="1"/>
        <v>0</v>
      </c>
      <c r="P51" s="164">
        <v>4607109946756</v>
      </c>
      <c r="Q51" s="87" t="s">
        <v>2922</v>
      </c>
      <c r="R51" s="165" t="s">
        <v>763</v>
      </c>
      <c r="S51" s="166" t="s">
        <v>1839</v>
      </c>
      <c r="T51" s="155" t="s">
        <v>2511</v>
      </c>
    </row>
    <row r="52" spans="1:20" ht="49.5" customHeight="1">
      <c r="A52" s="57">
        <v>38</v>
      </c>
      <c r="B52" s="119">
        <v>6643</v>
      </c>
      <c r="C52" s="126" t="s">
        <v>2530</v>
      </c>
      <c r="D52" s="45"/>
      <c r="E52" s="95" t="s">
        <v>147</v>
      </c>
      <c r="F52" s="52" t="s">
        <v>2563</v>
      </c>
      <c r="G52" s="34" t="str">
        <f t="shared" si="0"/>
        <v>фото</v>
      </c>
      <c r="H52" s="85" t="s">
        <v>2597</v>
      </c>
      <c r="I52" s="37" t="s">
        <v>483</v>
      </c>
      <c r="J52" s="47" t="s">
        <v>149</v>
      </c>
      <c r="K52" s="168">
        <v>2</v>
      </c>
      <c r="L52" s="53">
        <v>145.9</v>
      </c>
      <c r="M52" s="61">
        <v>5</v>
      </c>
      <c r="N52" s="188"/>
      <c r="O52" s="180">
        <f t="shared" si="1"/>
        <v>0</v>
      </c>
      <c r="P52" s="164">
        <v>4607109911594</v>
      </c>
      <c r="Q52" s="87" t="s">
        <v>2922</v>
      </c>
      <c r="R52" s="165" t="s">
        <v>2530</v>
      </c>
      <c r="S52" s="166" t="s">
        <v>1837</v>
      </c>
      <c r="T52" s="155" t="s">
        <v>2511</v>
      </c>
    </row>
    <row r="53" spans="1:20" ht="53.25" hidden="1" customHeight="1">
      <c r="A53" s="57">
        <v>39</v>
      </c>
      <c r="B53" s="178">
        <v>2037</v>
      </c>
      <c r="C53" s="126" t="s">
        <v>1757</v>
      </c>
      <c r="D53" s="45"/>
      <c r="E53" s="94" t="s">
        <v>147</v>
      </c>
      <c r="F53" s="46" t="s">
        <v>1640</v>
      </c>
      <c r="G53" s="34" t="str">
        <f t="shared" si="0"/>
        <v>фото</v>
      </c>
      <c r="H53" s="85" t="s">
        <v>2882</v>
      </c>
      <c r="I53" s="37" t="s">
        <v>483</v>
      </c>
      <c r="J53" s="47" t="s">
        <v>149</v>
      </c>
      <c r="K53" s="168">
        <v>3</v>
      </c>
      <c r="L53" s="53">
        <v>177.2</v>
      </c>
      <c r="M53" s="61">
        <v>5</v>
      </c>
      <c r="N53" s="188"/>
      <c r="O53" s="180">
        <f t="shared" si="1"/>
        <v>0</v>
      </c>
      <c r="P53" s="164">
        <v>4607105102309</v>
      </c>
      <c r="Q53" s="37"/>
      <c r="R53" s="165" t="s">
        <v>1757</v>
      </c>
      <c r="S53" s="166" t="s">
        <v>2001</v>
      </c>
      <c r="T53" s="155" t="s">
        <v>2511</v>
      </c>
    </row>
    <row r="54" spans="1:20" ht="49.15" customHeight="1">
      <c r="A54" s="57">
        <v>40</v>
      </c>
      <c r="B54" s="119">
        <v>5823</v>
      </c>
      <c r="C54" s="126" t="s">
        <v>2653</v>
      </c>
      <c r="D54" s="45"/>
      <c r="E54" s="95" t="s">
        <v>147</v>
      </c>
      <c r="F54" s="52" t="s">
        <v>2720</v>
      </c>
      <c r="G54" s="34" t="str">
        <f t="shared" si="0"/>
        <v>фото</v>
      </c>
      <c r="H54" s="85" t="s">
        <v>2883</v>
      </c>
      <c r="I54" s="37" t="s">
        <v>483</v>
      </c>
      <c r="J54" s="47" t="s">
        <v>149</v>
      </c>
      <c r="K54" s="168">
        <v>2</v>
      </c>
      <c r="L54" s="53">
        <v>201.6</v>
      </c>
      <c r="M54" s="61">
        <v>5</v>
      </c>
      <c r="N54" s="188"/>
      <c r="O54" s="180">
        <f t="shared" si="1"/>
        <v>0</v>
      </c>
      <c r="P54" s="164">
        <v>4607109916803</v>
      </c>
      <c r="Q54" s="87" t="s">
        <v>2922</v>
      </c>
      <c r="R54" s="165" t="s">
        <v>2653</v>
      </c>
      <c r="S54" s="166" t="s">
        <v>2001</v>
      </c>
      <c r="T54" s="155" t="s">
        <v>2511</v>
      </c>
    </row>
    <row r="55" spans="1:20" ht="51.75" customHeight="1">
      <c r="A55" s="57">
        <v>41</v>
      </c>
      <c r="B55" s="119">
        <v>3366</v>
      </c>
      <c r="C55" s="126" t="s">
        <v>2006</v>
      </c>
      <c r="D55" s="45"/>
      <c r="E55" s="94" t="s">
        <v>147</v>
      </c>
      <c r="F55" s="46" t="s">
        <v>2005</v>
      </c>
      <c r="G55" s="34" t="str">
        <f t="shared" si="0"/>
        <v>фото</v>
      </c>
      <c r="H55" s="85" t="s">
        <v>2884</v>
      </c>
      <c r="I55" s="37" t="s">
        <v>483</v>
      </c>
      <c r="J55" s="47" t="s">
        <v>148</v>
      </c>
      <c r="K55" s="168">
        <v>3</v>
      </c>
      <c r="L55" s="53">
        <v>169.6</v>
      </c>
      <c r="M55" s="61">
        <v>5</v>
      </c>
      <c r="N55" s="188"/>
      <c r="O55" s="180">
        <f t="shared" si="1"/>
        <v>0</v>
      </c>
      <c r="P55" s="164">
        <v>4607109950302</v>
      </c>
      <c r="Q55" s="37"/>
      <c r="R55" s="165" t="s">
        <v>2006</v>
      </c>
      <c r="S55" s="166" t="s">
        <v>1544</v>
      </c>
      <c r="T55" s="155" t="s">
        <v>2511</v>
      </c>
    </row>
    <row r="56" spans="1:20" ht="53.25" hidden="1" customHeight="1">
      <c r="A56" s="57">
        <v>42</v>
      </c>
      <c r="B56" s="178">
        <v>1993</v>
      </c>
      <c r="C56" s="126" t="s">
        <v>1506</v>
      </c>
      <c r="D56" s="45"/>
      <c r="E56" s="94" t="s">
        <v>147</v>
      </c>
      <c r="F56" s="46" t="s">
        <v>1415</v>
      </c>
      <c r="G56" s="34" t="str">
        <f t="shared" si="0"/>
        <v>фото</v>
      </c>
      <c r="H56" s="85" t="s">
        <v>2780</v>
      </c>
      <c r="I56" s="37" t="s">
        <v>486</v>
      </c>
      <c r="J56" s="47" t="s">
        <v>149</v>
      </c>
      <c r="K56" s="168">
        <v>2</v>
      </c>
      <c r="L56" s="53">
        <v>137.29999999999998</v>
      </c>
      <c r="M56" s="61">
        <v>5</v>
      </c>
      <c r="N56" s="188"/>
      <c r="O56" s="180">
        <f t="shared" si="1"/>
        <v>0</v>
      </c>
      <c r="P56" s="164">
        <v>4607109985694</v>
      </c>
      <c r="Q56" s="37"/>
      <c r="R56" s="165" t="s">
        <v>1506</v>
      </c>
      <c r="S56" s="166" t="s">
        <v>1544</v>
      </c>
      <c r="T56" s="155" t="s">
        <v>2511</v>
      </c>
    </row>
    <row r="57" spans="1:20" ht="46.5" customHeight="1">
      <c r="A57" s="57">
        <v>43</v>
      </c>
      <c r="B57" s="119">
        <v>17055</v>
      </c>
      <c r="C57" s="126" t="s">
        <v>2654</v>
      </c>
      <c r="D57" s="45"/>
      <c r="E57" s="95" t="s">
        <v>147</v>
      </c>
      <c r="F57" s="52" t="s">
        <v>2721</v>
      </c>
      <c r="G57" s="34" t="str">
        <f t="shared" si="0"/>
        <v>фото</v>
      </c>
      <c r="H57" s="85" t="s">
        <v>2885</v>
      </c>
      <c r="I57" s="37" t="s">
        <v>483</v>
      </c>
      <c r="J57" s="47" t="s">
        <v>149</v>
      </c>
      <c r="K57" s="168">
        <v>2</v>
      </c>
      <c r="L57" s="53">
        <v>147.1</v>
      </c>
      <c r="M57" s="61">
        <v>5</v>
      </c>
      <c r="N57" s="188"/>
      <c r="O57" s="180">
        <f t="shared" si="1"/>
        <v>0</v>
      </c>
      <c r="P57" s="164">
        <v>4607109949740</v>
      </c>
      <c r="Q57" s="87" t="s">
        <v>2922</v>
      </c>
      <c r="R57" s="165" t="s">
        <v>2654</v>
      </c>
      <c r="S57" s="166" t="s">
        <v>2001</v>
      </c>
      <c r="T57" s="155" t="s">
        <v>2511</v>
      </c>
    </row>
    <row r="58" spans="1:20" ht="52.5" customHeight="1">
      <c r="A58" s="57">
        <v>44</v>
      </c>
      <c r="B58" s="119">
        <v>7492</v>
      </c>
      <c r="C58" s="126" t="s">
        <v>2004</v>
      </c>
      <c r="D58" s="45"/>
      <c r="E58" s="94" t="s">
        <v>147</v>
      </c>
      <c r="F58" s="46" t="s">
        <v>2007</v>
      </c>
      <c r="G58" s="34" t="str">
        <f t="shared" si="0"/>
        <v>фото</v>
      </c>
      <c r="H58" s="85" t="s">
        <v>2886</v>
      </c>
      <c r="I58" s="37" t="s">
        <v>483</v>
      </c>
      <c r="J58" s="47" t="s">
        <v>149</v>
      </c>
      <c r="K58" s="168">
        <v>2</v>
      </c>
      <c r="L58" s="53">
        <v>149.9</v>
      </c>
      <c r="M58" s="61">
        <v>5</v>
      </c>
      <c r="N58" s="188"/>
      <c r="O58" s="180">
        <f t="shared" si="1"/>
        <v>0</v>
      </c>
      <c r="P58" s="164">
        <v>4607109938713</v>
      </c>
      <c r="Q58" s="37"/>
      <c r="R58" s="165" t="s">
        <v>2004</v>
      </c>
      <c r="S58" s="166" t="s">
        <v>2001</v>
      </c>
      <c r="T58" s="155" t="s">
        <v>2511</v>
      </c>
    </row>
    <row r="59" spans="1:20" ht="53.25" hidden="1" customHeight="1">
      <c r="A59" s="57">
        <v>45</v>
      </c>
      <c r="B59" s="178">
        <v>1286</v>
      </c>
      <c r="C59" s="126" t="s">
        <v>758</v>
      </c>
      <c r="D59" s="45"/>
      <c r="E59" s="94" t="s">
        <v>147</v>
      </c>
      <c r="F59" s="46" t="s">
        <v>502</v>
      </c>
      <c r="G59" s="34" t="str">
        <f t="shared" si="0"/>
        <v>фото</v>
      </c>
      <c r="H59" s="85" t="s">
        <v>2887</v>
      </c>
      <c r="I59" s="37" t="s">
        <v>483</v>
      </c>
      <c r="J59" s="47" t="s">
        <v>185</v>
      </c>
      <c r="K59" s="168">
        <v>2</v>
      </c>
      <c r="L59" s="53">
        <v>127.1</v>
      </c>
      <c r="M59" s="61">
        <v>5</v>
      </c>
      <c r="N59" s="188"/>
      <c r="O59" s="180">
        <f t="shared" si="1"/>
        <v>0</v>
      </c>
      <c r="P59" s="164">
        <v>4607105100589</v>
      </c>
      <c r="Q59" s="37"/>
      <c r="R59" s="165" t="s">
        <v>758</v>
      </c>
      <c r="S59" s="166" t="s">
        <v>2001</v>
      </c>
      <c r="T59" s="155" t="s">
        <v>2511</v>
      </c>
    </row>
    <row r="60" spans="1:20" ht="53.25" hidden="1" customHeight="1">
      <c r="A60" s="57">
        <v>46</v>
      </c>
      <c r="B60" s="178">
        <v>16977</v>
      </c>
      <c r="C60" s="126" t="s">
        <v>739</v>
      </c>
      <c r="D60" s="45"/>
      <c r="E60" s="95" t="s">
        <v>147</v>
      </c>
      <c r="F60" s="52" t="s">
        <v>503</v>
      </c>
      <c r="G60" s="34" t="str">
        <f t="shared" si="0"/>
        <v>фото</v>
      </c>
      <c r="H60" s="85" t="s">
        <v>2888</v>
      </c>
      <c r="I60" s="37" t="s">
        <v>483</v>
      </c>
      <c r="J60" s="47" t="s">
        <v>149</v>
      </c>
      <c r="K60" s="168">
        <v>2</v>
      </c>
      <c r="L60" s="53">
        <v>156.1</v>
      </c>
      <c r="M60" s="61">
        <v>5</v>
      </c>
      <c r="N60" s="188"/>
      <c r="O60" s="180">
        <f t="shared" si="1"/>
        <v>0</v>
      </c>
      <c r="P60" s="164">
        <v>4607109916797</v>
      </c>
      <c r="Q60" s="87" t="s">
        <v>2922</v>
      </c>
      <c r="R60" s="165" t="s">
        <v>739</v>
      </c>
      <c r="S60" s="166" t="s">
        <v>2001</v>
      </c>
      <c r="T60" s="155" t="s">
        <v>2511</v>
      </c>
    </row>
    <row r="61" spans="1:20" ht="45" customHeight="1">
      <c r="A61" s="57">
        <v>47</v>
      </c>
      <c r="B61" s="119">
        <v>5161</v>
      </c>
      <c r="C61" s="126" t="s">
        <v>2147</v>
      </c>
      <c r="D61" s="45"/>
      <c r="E61" s="95" t="s">
        <v>147</v>
      </c>
      <c r="F61" s="52" t="s">
        <v>2193</v>
      </c>
      <c r="G61" s="34" t="str">
        <f t="shared" si="0"/>
        <v>фото</v>
      </c>
      <c r="H61" s="85" t="s">
        <v>2889</v>
      </c>
      <c r="I61" s="37" t="s">
        <v>486</v>
      </c>
      <c r="J61" s="47" t="s">
        <v>182</v>
      </c>
      <c r="K61" s="168">
        <v>2</v>
      </c>
      <c r="L61" s="53">
        <v>186.29999999999998</v>
      </c>
      <c r="M61" s="61">
        <v>5</v>
      </c>
      <c r="N61" s="188"/>
      <c r="O61" s="180">
        <f t="shared" si="1"/>
        <v>0</v>
      </c>
      <c r="P61" s="164">
        <v>4607109948705</v>
      </c>
      <c r="Q61" s="87" t="s">
        <v>2922</v>
      </c>
      <c r="R61" s="165" t="s">
        <v>2147</v>
      </c>
      <c r="S61" s="166" t="s">
        <v>2255</v>
      </c>
      <c r="T61" s="155" t="s">
        <v>2511</v>
      </c>
    </row>
    <row r="62" spans="1:20" ht="46.5" customHeight="1">
      <c r="A62" s="57">
        <v>48</v>
      </c>
      <c r="B62" s="119">
        <v>17054</v>
      </c>
      <c r="C62" s="126" t="s">
        <v>2008</v>
      </c>
      <c r="D62" s="45"/>
      <c r="E62" s="95" t="s">
        <v>147</v>
      </c>
      <c r="F62" s="52" t="s">
        <v>2009</v>
      </c>
      <c r="G62" s="34" t="str">
        <f t="shared" si="0"/>
        <v>фото</v>
      </c>
      <c r="H62" s="85" t="s">
        <v>2890</v>
      </c>
      <c r="I62" s="37" t="s">
        <v>483</v>
      </c>
      <c r="J62" s="47" t="s">
        <v>185</v>
      </c>
      <c r="K62" s="168">
        <v>2</v>
      </c>
      <c r="L62" s="53">
        <v>144</v>
      </c>
      <c r="M62" s="61">
        <v>5</v>
      </c>
      <c r="N62" s="188"/>
      <c r="O62" s="180">
        <f t="shared" si="1"/>
        <v>0</v>
      </c>
      <c r="P62" s="164">
        <v>4607109961513</v>
      </c>
      <c r="Q62" s="87" t="s">
        <v>2922</v>
      </c>
      <c r="R62" s="165" t="s">
        <v>2008</v>
      </c>
      <c r="S62" s="166" t="s">
        <v>2001</v>
      </c>
      <c r="T62" s="155" t="s">
        <v>2511</v>
      </c>
    </row>
    <row r="63" spans="1:20" ht="46.5" customHeight="1">
      <c r="A63" s="57">
        <v>49</v>
      </c>
      <c r="B63" s="119">
        <v>2045</v>
      </c>
      <c r="C63" s="126" t="s">
        <v>2655</v>
      </c>
      <c r="D63" s="45"/>
      <c r="E63" s="95" t="s">
        <v>147</v>
      </c>
      <c r="F63" s="52" t="s">
        <v>2722</v>
      </c>
      <c r="G63" s="34" t="str">
        <f t="shared" si="0"/>
        <v>фото</v>
      </c>
      <c r="H63" s="85" t="s">
        <v>2891</v>
      </c>
      <c r="I63" s="37" t="s">
        <v>483</v>
      </c>
      <c r="J63" s="47" t="s">
        <v>149</v>
      </c>
      <c r="K63" s="168">
        <v>2</v>
      </c>
      <c r="L63" s="53">
        <v>190.29999999999998</v>
      </c>
      <c r="M63" s="61">
        <v>5</v>
      </c>
      <c r="N63" s="188"/>
      <c r="O63" s="180">
        <f t="shared" si="1"/>
        <v>0</v>
      </c>
      <c r="P63" s="164">
        <v>4607109931912</v>
      </c>
      <c r="Q63" s="87" t="s">
        <v>2922</v>
      </c>
      <c r="R63" s="165" t="s">
        <v>2655</v>
      </c>
      <c r="S63" s="166" t="s">
        <v>1544</v>
      </c>
      <c r="T63" s="155" t="s">
        <v>2511</v>
      </c>
    </row>
    <row r="64" spans="1:20" ht="53.45" customHeight="1">
      <c r="A64" s="57">
        <v>50</v>
      </c>
      <c r="B64" s="119">
        <v>7586</v>
      </c>
      <c r="C64" s="126" t="s">
        <v>2656</v>
      </c>
      <c r="D64" s="45"/>
      <c r="E64" s="94" t="s">
        <v>147</v>
      </c>
      <c r="F64" s="46" t="s">
        <v>2462</v>
      </c>
      <c r="G64" s="34" t="str">
        <f t="shared" si="0"/>
        <v>фото</v>
      </c>
      <c r="H64" s="85" t="s">
        <v>2892</v>
      </c>
      <c r="I64" s="37" t="s">
        <v>500</v>
      </c>
      <c r="J64" s="47" t="s">
        <v>149</v>
      </c>
      <c r="K64" s="168">
        <v>2</v>
      </c>
      <c r="L64" s="53">
        <v>129.5</v>
      </c>
      <c r="M64" s="61">
        <v>5</v>
      </c>
      <c r="N64" s="188"/>
      <c r="O64" s="180">
        <f t="shared" si="1"/>
        <v>0</v>
      </c>
      <c r="P64" s="164">
        <v>4607109967560</v>
      </c>
      <c r="Q64" s="37"/>
      <c r="R64" s="165" t="s">
        <v>2656</v>
      </c>
      <c r="S64" s="166" t="s">
        <v>2001</v>
      </c>
      <c r="T64" s="155" t="s">
        <v>2511</v>
      </c>
    </row>
    <row r="65" spans="1:20" ht="53.45" customHeight="1">
      <c r="A65" s="57">
        <v>51</v>
      </c>
      <c r="B65" s="119">
        <v>2651</v>
      </c>
      <c r="C65" s="126" t="s">
        <v>1234</v>
      </c>
      <c r="D65" s="45"/>
      <c r="E65" s="94" t="s">
        <v>147</v>
      </c>
      <c r="F65" s="46" t="s">
        <v>753</v>
      </c>
      <c r="G65" s="34" t="str">
        <f t="shared" si="0"/>
        <v>фото</v>
      </c>
      <c r="H65" s="85" t="s">
        <v>2893</v>
      </c>
      <c r="I65" s="37" t="s">
        <v>486</v>
      </c>
      <c r="J65" s="47" t="s">
        <v>149</v>
      </c>
      <c r="K65" s="168">
        <v>2</v>
      </c>
      <c r="L65" s="53">
        <v>142.4</v>
      </c>
      <c r="M65" s="61">
        <v>5</v>
      </c>
      <c r="N65" s="188"/>
      <c r="O65" s="180">
        <f t="shared" si="1"/>
        <v>0</v>
      </c>
      <c r="P65" s="164">
        <v>4607109956014</v>
      </c>
      <c r="Q65" s="37"/>
      <c r="R65" s="165" t="s">
        <v>1234</v>
      </c>
      <c r="S65" s="166" t="s">
        <v>1838</v>
      </c>
      <c r="T65" s="155" t="s">
        <v>2511</v>
      </c>
    </row>
    <row r="66" spans="1:20" ht="53.45" customHeight="1">
      <c r="A66" s="57">
        <v>52</v>
      </c>
      <c r="B66" s="119">
        <v>11944</v>
      </c>
      <c r="C66" s="126" t="s">
        <v>754</v>
      </c>
      <c r="D66" s="45"/>
      <c r="E66" s="94" t="s">
        <v>147</v>
      </c>
      <c r="F66" s="46" t="s">
        <v>505</v>
      </c>
      <c r="G66" s="34" t="str">
        <f t="shared" si="0"/>
        <v>фото</v>
      </c>
      <c r="H66" s="85" t="s">
        <v>2894</v>
      </c>
      <c r="I66" s="37" t="s">
        <v>483</v>
      </c>
      <c r="J66" s="47" t="s">
        <v>149</v>
      </c>
      <c r="K66" s="168">
        <v>2</v>
      </c>
      <c r="L66" s="53">
        <v>142.4</v>
      </c>
      <c r="M66" s="61">
        <v>5</v>
      </c>
      <c r="N66" s="188"/>
      <c r="O66" s="180">
        <f t="shared" si="1"/>
        <v>0</v>
      </c>
      <c r="P66" s="164">
        <v>4607109947982</v>
      </c>
      <c r="Q66" s="37"/>
      <c r="R66" s="165" t="s">
        <v>754</v>
      </c>
      <c r="S66" s="166" t="s">
        <v>2001</v>
      </c>
      <c r="T66" s="155" t="s">
        <v>2511</v>
      </c>
    </row>
    <row r="67" spans="1:20" ht="53.45" customHeight="1">
      <c r="A67" s="57">
        <v>53</v>
      </c>
      <c r="B67" s="119">
        <v>1962</v>
      </c>
      <c r="C67" s="126" t="s">
        <v>755</v>
      </c>
      <c r="D67" s="45"/>
      <c r="E67" s="94" t="s">
        <v>147</v>
      </c>
      <c r="F67" s="46" t="s">
        <v>506</v>
      </c>
      <c r="G67" s="34" t="str">
        <f t="shared" si="0"/>
        <v>фото</v>
      </c>
      <c r="H67" s="85" t="s">
        <v>2895</v>
      </c>
      <c r="I67" s="37" t="s">
        <v>483</v>
      </c>
      <c r="J67" s="47" t="s">
        <v>149</v>
      </c>
      <c r="K67" s="168">
        <v>2</v>
      </c>
      <c r="L67" s="53">
        <v>142.4</v>
      </c>
      <c r="M67" s="61">
        <v>5</v>
      </c>
      <c r="N67" s="188"/>
      <c r="O67" s="180">
        <f t="shared" si="1"/>
        <v>0</v>
      </c>
      <c r="P67" s="164">
        <v>4607109979631</v>
      </c>
      <c r="Q67" s="37"/>
      <c r="R67" s="165" t="s">
        <v>755</v>
      </c>
      <c r="S67" s="166" t="s">
        <v>2001</v>
      </c>
      <c r="T67" s="155" t="s">
        <v>2511</v>
      </c>
    </row>
    <row r="68" spans="1:20" ht="52.7" customHeight="1">
      <c r="A68" s="57">
        <v>54</v>
      </c>
      <c r="B68" s="119">
        <v>6110</v>
      </c>
      <c r="C68" s="126" t="s">
        <v>2657</v>
      </c>
      <c r="D68" s="45"/>
      <c r="E68" s="95" t="s">
        <v>147</v>
      </c>
      <c r="F68" s="52" t="s">
        <v>2723</v>
      </c>
      <c r="G68" s="34" t="str">
        <f t="shared" si="0"/>
        <v>фото</v>
      </c>
      <c r="H68" s="85" t="s">
        <v>2896</v>
      </c>
      <c r="I68" s="37" t="s">
        <v>483</v>
      </c>
      <c r="J68" s="47" t="s">
        <v>149</v>
      </c>
      <c r="K68" s="168">
        <v>2</v>
      </c>
      <c r="L68" s="53">
        <v>158.5</v>
      </c>
      <c r="M68" s="61">
        <v>5</v>
      </c>
      <c r="N68" s="188"/>
      <c r="O68" s="180">
        <f t="shared" si="1"/>
        <v>0</v>
      </c>
      <c r="P68" s="164">
        <v>4607109952634</v>
      </c>
      <c r="Q68" s="87" t="s">
        <v>2922</v>
      </c>
      <c r="R68" s="165" t="s">
        <v>2657</v>
      </c>
      <c r="S68" s="166" t="s">
        <v>2001</v>
      </c>
      <c r="T68" s="155" t="s">
        <v>2511</v>
      </c>
    </row>
    <row r="69" spans="1:20" ht="53.45" customHeight="1">
      <c r="A69" s="57">
        <v>55</v>
      </c>
      <c r="B69" s="119">
        <v>2389</v>
      </c>
      <c r="C69" s="126" t="s">
        <v>1235</v>
      </c>
      <c r="D69" s="45"/>
      <c r="E69" s="94" t="s">
        <v>147</v>
      </c>
      <c r="F69" s="46" t="s">
        <v>756</v>
      </c>
      <c r="G69" s="34" t="str">
        <f t="shared" si="0"/>
        <v>фото</v>
      </c>
      <c r="H69" s="85" t="s">
        <v>2897</v>
      </c>
      <c r="I69" s="37" t="s">
        <v>483</v>
      </c>
      <c r="J69" s="47" t="s">
        <v>149</v>
      </c>
      <c r="K69" s="168">
        <v>3</v>
      </c>
      <c r="L69" s="53">
        <v>193.1</v>
      </c>
      <c r="M69" s="61">
        <v>5</v>
      </c>
      <c r="N69" s="188"/>
      <c r="O69" s="180">
        <f t="shared" si="1"/>
        <v>0</v>
      </c>
      <c r="P69" s="164">
        <v>4607109967409</v>
      </c>
      <c r="Q69" s="37"/>
      <c r="R69" s="165" t="s">
        <v>1235</v>
      </c>
      <c r="S69" s="166" t="s">
        <v>1837</v>
      </c>
      <c r="T69" s="155" t="s">
        <v>2511</v>
      </c>
    </row>
    <row r="70" spans="1:20" ht="46.5" customHeight="1">
      <c r="A70" s="57">
        <v>56</v>
      </c>
      <c r="B70" s="119">
        <v>2018</v>
      </c>
      <c r="C70" s="126" t="s">
        <v>2658</v>
      </c>
      <c r="D70" s="45"/>
      <c r="E70" s="95" t="s">
        <v>147</v>
      </c>
      <c r="F70" s="52" t="s">
        <v>2724</v>
      </c>
      <c r="G70" s="34" t="str">
        <f t="shared" si="0"/>
        <v>фото</v>
      </c>
      <c r="H70" s="85" t="s">
        <v>2898</v>
      </c>
      <c r="I70" s="37" t="s">
        <v>483</v>
      </c>
      <c r="J70" s="47" t="s">
        <v>149</v>
      </c>
      <c r="K70" s="168">
        <v>2</v>
      </c>
      <c r="L70" s="53">
        <v>153</v>
      </c>
      <c r="M70" s="61">
        <v>5</v>
      </c>
      <c r="N70" s="188"/>
      <c r="O70" s="180">
        <f t="shared" si="1"/>
        <v>0</v>
      </c>
      <c r="P70" s="164">
        <v>4607109929285</v>
      </c>
      <c r="Q70" s="87" t="s">
        <v>2922</v>
      </c>
      <c r="R70" s="165" t="s">
        <v>2658</v>
      </c>
      <c r="S70" s="166" t="s">
        <v>2001</v>
      </c>
      <c r="T70" s="155" t="s">
        <v>2511</v>
      </c>
    </row>
    <row r="71" spans="1:20" ht="52.7" customHeight="1">
      <c r="A71" s="57">
        <v>57</v>
      </c>
      <c r="B71" s="119">
        <v>11798</v>
      </c>
      <c r="C71" s="126" t="s">
        <v>1845</v>
      </c>
      <c r="D71" s="45"/>
      <c r="E71" s="95" t="s">
        <v>147</v>
      </c>
      <c r="F71" s="52" t="s">
        <v>1846</v>
      </c>
      <c r="G71" s="34" t="str">
        <f t="shared" si="0"/>
        <v>фото</v>
      </c>
      <c r="H71" s="85" t="s">
        <v>2899</v>
      </c>
      <c r="I71" s="37" t="s">
        <v>483</v>
      </c>
      <c r="J71" s="47" t="s">
        <v>149</v>
      </c>
      <c r="K71" s="168">
        <v>2</v>
      </c>
      <c r="L71" s="53">
        <v>155.4</v>
      </c>
      <c r="M71" s="61">
        <v>5</v>
      </c>
      <c r="N71" s="188"/>
      <c r="O71" s="180">
        <f t="shared" si="1"/>
        <v>0</v>
      </c>
      <c r="P71" s="164">
        <v>4607109944165</v>
      </c>
      <c r="Q71" s="87" t="s">
        <v>2922</v>
      </c>
      <c r="R71" s="165" t="s">
        <v>1845</v>
      </c>
      <c r="S71" s="166" t="s">
        <v>2001</v>
      </c>
      <c r="T71" s="155" t="s">
        <v>2511</v>
      </c>
    </row>
    <row r="72" spans="1:20" ht="53.45" customHeight="1">
      <c r="A72" s="57">
        <v>58</v>
      </c>
      <c r="B72" s="119">
        <v>5218</v>
      </c>
      <c r="C72" s="126" t="s">
        <v>2278</v>
      </c>
      <c r="D72" s="45"/>
      <c r="E72" s="94" t="s">
        <v>147</v>
      </c>
      <c r="F72" s="46" t="s">
        <v>2337</v>
      </c>
      <c r="G72" s="34" t="str">
        <f t="shared" si="0"/>
        <v>фото</v>
      </c>
      <c r="H72" s="85" t="s">
        <v>2900</v>
      </c>
      <c r="I72" s="37" t="s">
        <v>483</v>
      </c>
      <c r="J72" s="47" t="s">
        <v>148</v>
      </c>
      <c r="K72" s="168">
        <v>3</v>
      </c>
      <c r="L72" s="53">
        <v>189</v>
      </c>
      <c r="M72" s="61">
        <v>5</v>
      </c>
      <c r="N72" s="188"/>
      <c r="O72" s="180">
        <f t="shared" si="1"/>
        <v>0</v>
      </c>
      <c r="P72" s="164">
        <v>4607109963043</v>
      </c>
      <c r="Q72" s="37"/>
      <c r="R72" s="165" t="s">
        <v>2278</v>
      </c>
      <c r="S72" s="166" t="s">
        <v>2429</v>
      </c>
      <c r="T72" s="155" t="s">
        <v>2511</v>
      </c>
    </row>
    <row r="73" spans="1:20" ht="52.5" customHeight="1">
      <c r="A73" s="57">
        <v>59</v>
      </c>
      <c r="B73" s="179">
        <v>5124</v>
      </c>
      <c r="C73" s="126" t="s">
        <v>1509</v>
      </c>
      <c r="D73" s="45"/>
      <c r="E73" s="94" t="s">
        <v>147</v>
      </c>
      <c r="F73" s="46" t="s">
        <v>1418</v>
      </c>
      <c r="G73" s="34" t="str">
        <f t="shared" si="0"/>
        <v>фото</v>
      </c>
      <c r="H73" s="85" t="s">
        <v>2781</v>
      </c>
      <c r="I73" s="37" t="s">
        <v>486</v>
      </c>
      <c r="J73" s="47" t="s">
        <v>149</v>
      </c>
      <c r="K73" s="168">
        <v>2</v>
      </c>
      <c r="L73" s="53">
        <v>132.19999999999999</v>
      </c>
      <c r="M73" s="61">
        <v>5</v>
      </c>
      <c r="N73" s="188"/>
      <c r="O73" s="180">
        <f t="shared" si="1"/>
        <v>0</v>
      </c>
      <c r="P73" s="164">
        <v>4607109985243</v>
      </c>
      <c r="Q73" s="37"/>
      <c r="R73" s="165" t="s">
        <v>1509</v>
      </c>
      <c r="S73" s="166" t="s">
        <v>1544</v>
      </c>
      <c r="T73" s="155" t="s">
        <v>2511</v>
      </c>
    </row>
    <row r="74" spans="1:20" ht="44.25" hidden="1" customHeight="1">
      <c r="A74" s="57">
        <v>60</v>
      </c>
      <c r="B74" s="178">
        <v>11819</v>
      </c>
      <c r="C74" s="126" t="s">
        <v>760</v>
      </c>
      <c r="D74" s="45"/>
      <c r="E74" s="95" t="s">
        <v>147</v>
      </c>
      <c r="F74" s="52" t="s">
        <v>511</v>
      </c>
      <c r="G74" s="34" t="str">
        <f t="shared" si="0"/>
        <v>фото</v>
      </c>
      <c r="H74" s="85" t="s">
        <v>2901</v>
      </c>
      <c r="I74" s="37" t="s">
        <v>483</v>
      </c>
      <c r="J74" s="47" t="s">
        <v>149</v>
      </c>
      <c r="K74" s="168">
        <v>2</v>
      </c>
      <c r="L74" s="53">
        <v>137.29999999999998</v>
      </c>
      <c r="M74" s="61">
        <v>5</v>
      </c>
      <c r="N74" s="188"/>
      <c r="O74" s="180">
        <f t="shared" si="1"/>
        <v>0</v>
      </c>
      <c r="P74" s="164">
        <v>4607109924068</v>
      </c>
      <c r="Q74" s="87" t="s">
        <v>2922</v>
      </c>
      <c r="R74" s="165" t="s">
        <v>760</v>
      </c>
      <c r="S74" s="166" t="s">
        <v>2001</v>
      </c>
      <c r="T74" s="155" t="s">
        <v>2511</v>
      </c>
    </row>
    <row r="75" spans="1:20" ht="56.45" customHeight="1">
      <c r="A75" s="57">
        <v>61</v>
      </c>
      <c r="B75" s="119">
        <v>11822</v>
      </c>
      <c r="C75" s="126" t="s">
        <v>2659</v>
      </c>
      <c r="D75" s="45"/>
      <c r="E75" s="95" t="s">
        <v>147</v>
      </c>
      <c r="F75" s="52" t="s">
        <v>2725</v>
      </c>
      <c r="G75" s="34" t="str">
        <f t="shared" si="0"/>
        <v>фото</v>
      </c>
      <c r="H75" s="85" t="s">
        <v>2904</v>
      </c>
      <c r="I75" s="37" t="s">
        <v>483</v>
      </c>
      <c r="J75" s="47" t="s">
        <v>149</v>
      </c>
      <c r="K75" s="168">
        <v>2</v>
      </c>
      <c r="L75" s="53">
        <v>169.1</v>
      </c>
      <c r="M75" s="61">
        <v>5</v>
      </c>
      <c r="N75" s="188"/>
      <c r="O75" s="180">
        <f t="shared" si="1"/>
        <v>0</v>
      </c>
      <c r="P75" s="164">
        <v>4607109942741</v>
      </c>
      <c r="Q75" s="87" t="s">
        <v>2922</v>
      </c>
      <c r="R75" s="165" t="s">
        <v>2659</v>
      </c>
      <c r="S75" s="166" t="s">
        <v>1837</v>
      </c>
      <c r="T75" s="155" t="s">
        <v>2511</v>
      </c>
    </row>
    <row r="76" spans="1:20" ht="46.5" customHeight="1">
      <c r="A76" s="57">
        <v>62</v>
      </c>
      <c r="B76" s="119">
        <v>11823</v>
      </c>
      <c r="C76" s="126" t="s">
        <v>2281</v>
      </c>
      <c r="D76" s="45"/>
      <c r="E76" s="95" t="s">
        <v>147</v>
      </c>
      <c r="F76" s="52" t="s">
        <v>2340</v>
      </c>
      <c r="G76" s="34" t="str">
        <f t="shared" si="0"/>
        <v>фото</v>
      </c>
      <c r="H76" s="85" t="s">
        <v>2902</v>
      </c>
      <c r="I76" s="37" t="s">
        <v>483</v>
      </c>
      <c r="J76" s="47" t="s">
        <v>149</v>
      </c>
      <c r="K76" s="168">
        <v>2</v>
      </c>
      <c r="L76" s="53">
        <v>137.29999999999998</v>
      </c>
      <c r="M76" s="61">
        <v>5</v>
      </c>
      <c r="N76" s="188"/>
      <c r="O76" s="180">
        <f t="shared" si="1"/>
        <v>0</v>
      </c>
      <c r="P76" s="164">
        <v>4607109924051</v>
      </c>
      <c r="Q76" s="87" t="s">
        <v>2922</v>
      </c>
      <c r="R76" s="165" t="s">
        <v>2281</v>
      </c>
      <c r="S76" s="166" t="s">
        <v>2429</v>
      </c>
      <c r="T76" s="155" t="s">
        <v>2511</v>
      </c>
    </row>
    <row r="77" spans="1:20" ht="46.5" customHeight="1">
      <c r="A77" s="57">
        <v>63</v>
      </c>
      <c r="B77" s="119">
        <v>2462</v>
      </c>
      <c r="C77" s="126" t="s">
        <v>3192</v>
      </c>
      <c r="D77" s="45"/>
      <c r="E77" s="95" t="s">
        <v>147</v>
      </c>
      <c r="F77" s="52" t="s">
        <v>2726</v>
      </c>
      <c r="G77" s="34" t="str">
        <f t="shared" si="0"/>
        <v>фото</v>
      </c>
      <c r="H77" s="85" t="s">
        <v>2903</v>
      </c>
      <c r="I77" s="37" t="s">
        <v>483</v>
      </c>
      <c r="J77" s="47" t="s">
        <v>182</v>
      </c>
      <c r="K77" s="168">
        <v>2</v>
      </c>
      <c r="L77" s="53">
        <v>144.4</v>
      </c>
      <c r="M77" s="61">
        <v>5</v>
      </c>
      <c r="N77" s="188"/>
      <c r="O77" s="180">
        <f t="shared" si="1"/>
        <v>0</v>
      </c>
      <c r="P77" s="164">
        <v>4607109924044</v>
      </c>
      <c r="Q77" s="87" t="s">
        <v>2922</v>
      </c>
      <c r="R77" s="165" t="s">
        <v>3192</v>
      </c>
      <c r="S77" s="166" t="s">
        <v>1837</v>
      </c>
      <c r="T77" s="155" t="s">
        <v>2511</v>
      </c>
    </row>
    <row r="78" spans="1:20" ht="53.45" customHeight="1">
      <c r="A78" s="57">
        <v>64</v>
      </c>
      <c r="B78" s="119">
        <v>1929</v>
      </c>
      <c r="C78" s="126" t="s">
        <v>1280</v>
      </c>
      <c r="D78" s="45"/>
      <c r="E78" s="94" t="s">
        <v>147</v>
      </c>
      <c r="F78" s="46" t="s">
        <v>1281</v>
      </c>
      <c r="G78" s="34" t="str">
        <f t="shared" si="0"/>
        <v>фото</v>
      </c>
      <c r="H78" s="85" t="s">
        <v>2905</v>
      </c>
      <c r="I78" s="37" t="s">
        <v>483</v>
      </c>
      <c r="J78" s="47" t="s">
        <v>149</v>
      </c>
      <c r="K78" s="168">
        <v>2</v>
      </c>
      <c r="L78" s="53">
        <v>138.9</v>
      </c>
      <c r="M78" s="61">
        <v>5</v>
      </c>
      <c r="N78" s="188"/>
      <c r="O78" s="180">
        <f t="shared" si="1"/>
        <v>0</v>
      </c>
      <c r="P78" s="164">
        <v>4607109961223</v>
      </c>
      <c r="Q78" s="37"/>
      <c r="R78" s="165" t="s">
        <v>1280</v>
      </c>
      <c r="S78" s="166" t="s">
        <v>2001</v>
      </c>
      <c r="T78" s="155" t="s">
        <v>2511</v>
      </c>
    </row>
    <row r="79" spans="1:20" ht="53.45" customHeight="1">
      <c r="A79" s="57">
        <v>65</v>
      </c>
      <c r="B79" s="119">
        <v>976</v>
      </c>
      <c r="C79" s="126" t="s">
        <v>761</v>
      </c>
      <c r="D79" s="45"/>
      <c r="E79" s="94" t="s">
        <v>147</v>
      </c>
      <c r="F79" s="46" t="s">
        <v>512</v>
      </c>
      <c r="G79" s="34" t="str">
        <f t="shared" si="0"/>
        <v>фото</v>
      </c>
      <c r="H79" s="85" t="s">
        <v>2906</v>
      </c>
      <c r="I79" s="37" t="s">
        <v>483</v>
      </c>
      <c r="J79" s="47" t="s">
        <v>149</v>
      </c>
      <c r="K79" s="168">
        <v>2</v>
      </c>
      <c r="L79" s="53">
        <v>166.29999999999998</v>
      </c>
      <c r="M79" s="61">
        <v>5</v>
      </c>
      <c r="N79" s="188"/>
      <c r="O79" s="180">
        <f t="shared" si="1"/>
        <v>0</v>
      </c>
      <c r="P79" s="164">
        <v>4607109960738</v>
      </c>
      <c r="Q79" s="37"/>
      <c r="R79" s="165" t="s">
        <v>761</v>
      </c>
      <c r="S79" s="166" t="s">
        <v>1544</v>
      </c>
      <c r="T79" s="155" t="s">
        <v>2511</v>
      </c>
    </row>
    <row r="80" spans="1:20" ht="53.45" customHeight="1">
      <c r="A80" s="57">
        <v>66</v>
      </c>
      <c r="B80" s="119">
        <v>3338</v>
      </c>
      <c r="C80" s="126" t="s">
        <v>1505</v>
      </c>
      <c r="D80" s="45"/>
      <c r="E80" s="94" t="s">
        <v>147</v>
      </c>
      <c r="F80" s="46" t="s">
        <v>1414</v>
      </c>
      <c r="G80" s="34" t="str">
        <f t="shared" si="0"/>
        <v>фото</v>
      </c>
      <c r="H80" s="85" t="s">
        <v>2907</v>
      </c>
      <c r="I80" s="37" t="s">
        <v>483</v>
      </c>
      <c r="J80" s="47" t="s">
        <v>149</v>
      </c>
      <c r="K80" s="168">
        <v>3</v>
      </c>
      <c r="L80" s="53">
        <v>186.1</v>
      </c>
      <c r="M80" s="61">
        <v>5</v>
      </c>
      <c r="N80" s="188"/>
      <c r="O80" s="180">
        <f t="shared" si="1"/>
        <v>0</v>
      </c>
      <c r="P80" s="164">
        <v>4607109950371</v>
      </c>
      <c r="Q80" s="37"/>
      <c r="R80" s="165" t="s">
        <v>1505</v>
      </c>
      <c r="S80" s="166" t="s">
        <v>1837</v>
      </c>
      <c r="T80" s="155" t="s">
        <v>2511</v>
      </c>
    </row>
    <row r="81" spans="1:20" ht="52.7" customHeight="1">
      <c r="A81" s="57">
        <v>67</v>
      </c>
      <c r="B81" s="119">
        <v>9628</v>
      </c>
      <c r="C81" s="126" t="s">
        <v>2660</v>
      </c>
      <c r="D81" s="45"/>
      <c r="E81" s="95" t="s">
        <v>147</v>
      </c>
      <c r="F81" s="52" t="s">
        <v>2727</v>
      </c>
      <c r="G81" s="34" t="str">
        <f t="shared" si="0"/>
        <v>фото</v>
      </c>
      <c r="H81" s="85" t="s">
        <v>2908</v>
      </c>
      <c r="I81" s="37" t="s">
        <v>483</v>
      </c>
      <c r="J81" s="47" t="s">
        <v>149</v>
      </c>
      <c r="K81" s="168">
        <v>2</v>
      </c>
      <c r="L81" s="53">
        <v>149.1</v>
      </c>
      <c r="M81" s="61">
        <v>5</v>
      </c>
      <c r="N81" s="188"/>
      <c r="O81" s="180">
        <f t="shared" si="1"/>
        <v>0</v>
      </c>
      <c r="P81" s="164">
        <v>4607109917046</v>
      </c>
      <c r="Q81" s="87" t="s">
        <v>2922</v>
      </c>
      <c r="R81" s="165" t="s">
        <v>2660</v>
      </c>
      <c r="S81" s="166" t="s">
        <v>2001</v>
      </c>
      <c r="T81" s="155" t="s">
        <v>2511</v>
      </c>
    </row>
    <row r="82" spans="1:20" ht="45.75" customHeight="1">
      <c r="A82" s="57">
        <v>68</v>
      </c>
      <c r="B82" s="119">
        <v>6725</v>
      </c>
      <c r="C82" s="126" t="s">
        <v>2661</v>
      </c>
      <c r="D82" s="45"/>
      <c r="E82" s="95" t="s">
        <v>147</v>
      </c>
      <c r="F82" s="52" t="s">
        <v>2728</v>
      </c>
      <c r="G82" s="34" t="str">
        <f t="shared" si="0"/>
        <v>фото</v>
      </c>
      <c r="H82" s="85" t="s">
        <v>2909</v>
      </c>
      <c r="I82" s="37" t="s">
        <v>483</v>
      </c>
      <c r="J82" s="47" t="s">
        <v>149</v>
      </c>
      <c r="K82" s="168">
        <v>2</v>
      </c>
      <c r="L82" s="53">
        <v>148.69999999999999</v>
      </c>
      <c r="M82" s="61">
        <v>5</v>
      </c>
      <c r="N82" s="188"/>
      <c r="O82" s="180">
        <f t="shared" si="1"/>
        <v>0</v>
      </c>
      <c r="P82" s="164">
        <v>4607109924396</v>
      </c>
      <c r="Q82" s="87" t="s">
        <v>2922</v>
      </c>
      <c r="R82" s="165" t="s">
        <v>2661</v>
      </c>
      <c r="S82" s="166" t="s">
        <v>2001</v>
      </c>
      <c r="T82" s="155" t="s">
        <v>2511</v>
      </c>
    </row>
    <row r="83" spans="1:20" ht="53.25" hidden="1" customHeight="1">
      <c r="A83" s="57">
        <v>69</v>
      </c>
      <c r="B83" s="178">
        <v>2930</v>
      </c>
      <c r="C83" s="126" t="s">
        <v>745</v>
      </c>
      <c r="D83" s="45"/>
      <c r="E83" s="94" t="s">
        <v>147</v>
      </c>
      <c r="F83" s="46" t="s">
        <v>515</v>
      </c>
      <c r="G83" s="34" t="str">
        <f t="shared" ref="G83:G87" si="2">HYPERLINK("https://www.gardenbulbs.ru/images/promoline_CL/thumbnails/"&amp;C83&amp;".jpg","фото")</f>
        <v>фото</v>
      </c>
      <c r="H83" s="85" t="s">
        <v>2910</v>
      </c>
      <c r="I83" s="37" t="s">
        <v>483</v>
      </c>
      <c r="J83" s="47" t="s">
        <v>149</v>
      </c>
      <c r="K83" s="168">
        <v>2</v>
      </c>
      <c r="L83" s="53">
        <v>162.4</v>
      </c>
      <c r="M83" s="61">
        <v>5</v>
      </c>
      <c r="N83" s="188"/>
      <c r="O83" s="180">
        <f t="shared" ref="O83:O87" si="3">IF(ISERROR(L83*N83),0,L83*N83)</f>
        <v>0</v>
      </c>
      <c r="P83" s="164">
        <v>4607109979204</v>
      </c>
      <c r="Q83" s="37"/>
      <c r="R83" s="165" t="s">
        <v>745</v>
      </c>
      <c r="S83" s="166" t="s">
        <v>2001</v>
      </c>
      <c r="T83" s="155" t="s">
        <v>2511</v>
      </c>
    </row>
    <row r="84" spans="1:20" ht="53.45" customHeight="1">
      <c r="A84" s="57">
        <v>70</v>
      </c>
      <c r="B84" s="119">
        <v>2076</v>
      </c>
      <c r="C84" s="126" t="s">
        <v>744</v>
      </c>
      <c r="D84" s="45"/>
      <c r="E84" s="94" t="s">
        <v>147</v>
      </c>
      <c r="F84" s="46" t="s">
        <v>516</v>
      </c>
      <c r="G84" s="34" t="str">
        <f t="shared" si="2"/>
        <v>фото</v>
      </c>
      <c r="H84" s="85" t="s">
        <v>2911</v>
      </c>
      <c r="I84" s="37" t="s">
        <v>483</v>
      </c>
      <c r="J84" s="47" t="s">
        <v>149</v>
      </c>
      <c r="K84" s="168">
        <v>2</v>
      </c>
      <c r="L84" s="53">
        <v>133.4</v>
      </c>
      <c r="M84" s="61">
        <v>5</v>
      </c>
      <c r="N84" s="188"/>
      <c r="O84" s="180">
        <f t="shared" si="3"/>
        <v>0</v>
      </c>
      <c r="P84" s="164">
        <v>4607109947791</v>
      </c>
      <c r="Q84" s="37"/>
      <c r="R84" s="165" t="s">
        <v>744</v>
      </c>
      <c r="S84" s="166" t="s">
        <v>1544</v>
      </c>
      <c r="T84" s="155" t="s">
        <v>2511</v>
      </c>
    </row>
    <row r="85" spans="1:20" ht="45.75" customHeight="1">
      <c r="A85" s="57">
        <v>71</v>
      </c>
      <c r="B85" s="119">
        <v>10102</v>
      </c>
      <c r="C85" s="126" t="s">
        <v>2148</v>
      </c>
      <c r="D85" s="45"/>
      <c r="E85" s="95" t="s">
        <v>147</v>
      </c>
      <c r="F85" s="52" t="s">
        <v>2195</v>
      </c>
      <c r="G85" s="34" t="str">
        <f t="shared" si="2"/>
        <v>фото</v>
      </c>
      <c r="H85" s="85" t="s">
        <v>2912</v>
      </c>
      <c r="I85" s="37" t="s">
        <v>483</v>
      </c>
      <c r="J85" s="47" t="s">
        <v>149</v>
      </c>
      <c r="K85" s="168">
        <v>2</v>
      </c>
      <c r="L85" s="53">
        <v>147.1</v>
      </c>
      <c r="M85" s="61">
        <v>5</v>
      </c>
      <c r="N85" s="188"/>
      <c r="O85" s="180">
        <f t="shared" si="3"/>
        <v>0</v>
      </c>
      <c r="P85" s="164">
        <v>4607109934203</v>
      </c>
      <c r="Q85" s="87" t="s">
        <v>2922</v>
      </c>
      <c r="R85" s="165" t="s">
        <v>2148</v>
      </c>
      <c r="S85" s="166" t="s">
        <v>1544</v>
      </c>
      <c r="T85" s="155" t="s">
        <v>2511</v>
      </c>
    </row>
    <row r="86" spans="1:20" ht="53.25" hidden="1" customHeight="1">
      <c r="A86" s="57">
        <v>72</v>
      </c>
      <c r="B86" s="178">
        <v>2423</v>
      </c>
      <c r="C86" s="126" t="s">
        <v>1232</v>
      </c>
      <c r="D86" s="45"/>
      <c r="E86" s="94" t="s">
        <v>147</v>
      </c>
      <c r="F86" s="46" t="s">
        <v>741</v>
      </c>
      <c r="G86" s="34" t="str">
        <f t="shared" si="2"/>
        <v>фото</v>
      </c>
      <c r="H86" s="85" t="s">
        <v>2782</v>
      </c>
      <c r="I86" s="37" t="s">
        <v>500</v>
      </c>
      <c r="J86" s="47" t="s">
        <v>149</v>
      </c>
      <c r="K86" s="168">
        <v>3</v>
      </c>
      <c r="L86" s="53">
        <v>193.1</v>
      </c>
      <c r="M86" s="61">
        <v>5</v>
      </c>
      <c r="N86" s="188"/>
      <c r="O86" s="180">
        <f t="shared" si="3"/>
        <v>0</v>
      </c>
      <c r="P86" s="164">
        <v>4607109966525</v>
      </c>
      <c r="Q86" s="37"/>
      <c r="R86" s="165" t="s">
        <v>1232</v>
      </c>
      <c r="S86" s="166" t="s">
        <v>1544</v>
      </c>
      <c r="T86" s="155" t="s">
        <v>2511</v>
      </c>
    </row>
    <row r="87" spans="1:20" ht="48.75" hidden="1" customHeight="1">
      <c r="A87" s="57">
        <v>73</v>
      </c>
      <c r="B87" s="178">
        <v>5208</v>
      </c>
      <c r="C87" s="126" t="s">
        <v>742</v>
      </c>
      <c r="D87" s="45"/>
      <c r="E87" s="95" t="s">
        <v>147</v>
      </c>
      <c r="F87" s="52" t="s">
        <v>22</v>
      </c>
      <c r="G87" s="34" t="str">
        <f t="shared" si="2"/>
        <v>фото</v>
      </c>
      <c r="H87" s="85" t="s">
        <v>2913</v>
      </c>
      <c r="I87" s="37" t="s">
        <v>483</v>
      </c>
      <c r="J87" s="47" t="s">
        <v>149</v>
      </c>
      <c r="K87" s="168">
        <v>3</v>
      </c>
      <c r="L87" s="53">
        <v>159.6</v>
      </c>
      <c r="M87" s="61">
        <v>5</v>
      </c>
      <c r="N87" s="188"/>
      <c r="O87" s="180">
        <f t="shared" si="3"/>
        <v>0</v>
      </c>
      <c r="P87" s="164">
        <v>4607109927137</v>
      </c>
      <c r="Q87" s="87" t="s">
        <v>2922</v>
      </c>
      <c r="R87" s="165" t="s">
        <v>742</v>
      </c>
      <c r="S87" s="166" t="s">
        <v>1544</v>
      </c>
      <c r="T87" s="155" t="s">
        <v>2511</v>
      </c>
    </row>
    <row r="88" spans="1:20" ht="18" customHeight="1">
      <c r="A88" s="57">
        <v>74</v>
      </c>
      <c r="B88" s="73"/>
      <c r="C88" s="125"/>
      <c r="D88" s="125"/>
      <c r="E88" s="148" t="s">
        <v>2482</v>
      </c>
      <c r="F88" s="74"/>
      <c r="G88" s="144"/>
      <c r="H88" s="74"/>
      <c r="I88" s="145"/>
      <c r="J88" s="146"/>
      <c r="K88" s="169"/>
      <c r="L88" s="145"/>
      <c r="M88" s="147"/>
      <c r="N88" s="189"/>
      <c r="O88" s="181"/>
      <c r="P88" s="33"/>
      <c r="Q88" s="33"/>
      <c r="R88" s="33"/>
      <c r="S88" s="33"/>
      <c r="T88" s="130"/>
    </row>
    <row r="89" spans="1:20" ht="52.7" customHeight="1">
      <c r="A89" s="57">
        <v>75</v>
      </c>
      <c r="B89" s="119">
        <v>12662</v>
      </c>
      <c r="C89" s="126" t="s">
        <v>1772</v>
      </c>
      <c r="D89" s="45"/>
      <c r="E89" s="95" t="s">
        <v>147</v>
      </c>
      <c r="F89" s="52" t="s">
        <v>1649</v>
      </c>
      <c r="G89" s="34" t="str">
        <f t="shared" ref="G89:G123" si="4">HYPERLINK("https://www.gardenbulbs.ru/images/promoline_CL/thumbnails/"&amp;C89&amp;".jpg","фото")</f>
        <v>фото</v>
      </c>
      <c r="H89" s="85" t="s">
        <v>1707</v>
      </c>
      <c r="I89" s="37" t="s">
        <v>483</v>
      </c>
      <c r="J89" s="47" t="s">
        <v>149</v>
      </c>
      <c r="K89" s="168">
        <v>2</v>
      </c>
      <c r="L89" s="53">
        <v>132.19999999999999</v>
      </c>
      <c r="M89" s="61">
        <v>5</v>
      </c>
      <c r="N89" s="188"/>
      <c r="O89" s="180">
        <f t="shared" ref="O89:O123" si="5">IF(ISERROR(L89*N89),0,L89*N89)</f>
        <v>0</v>
      </c>
      <c r="P89" s="164">
        <v>4607109924402</v>
      </c>
      <c r="Q89" s="87" t="s">
        <v>2922</v>
      </c>
      <c r="R89" s="165" t="s">
        <v>1772</v>
      </c>
      <c r="S89" s="166" t="s">
        <v>1567</v>
      </c>
      <c r="T89" s="155" t="s">
        <v>2512</v>
      </c>
    </row>
    <row r="90" spans="1:20" ht="46.5" customHeight="1">
      <c r="A90" s="57">
        <v>76</v>
      </c>
      <c r="B90" s="119">
        <v>12941</v>
      </c>
      <c r="C90" s="126" t="s">
        <v>2282</v>
      </c>
      <c r="D90" s="45"/>
      <c r="E90" s="95" t="s">
        <v>147</v>
      </c>
      <c r="F90" s="52" t="s">
        <v>2341</v>
      </c>
      <c r="G90" s="34" t="str">
        <f t="shared" si="4"/>
        <v>фото</v>
      </c>
      <c r="H90" s="85" t="s">
        <v>2388</v>
      </c>
      <c r="I90" s="37" t="s">
        <v>483</v>
      </c>
      <c r="J90" s="47" t="s">
        <v>149</v>
      </c>
      <c r="K90" s="168">
        <v>3</v>
      </c>
      <c r="L90" s="53">
        <v>159.6</v>
      </c>
      <c r="M90" s="61">
        <v>5</v>
      </c>
      <c r="N90" s="188"/>
      <c r="O90" s="180">
        <f t="shared" si="5"/>
        <v>0</v>
      </c>
      <c r="P90" s="164">
        <v>4607109935712</v>
      </c>
      <c r="Q90" s="87" t="s">
        <v>2922</v>
      </c>
      <c r="R90" s="165" t="s">
        <v>2282</v>
      </c>
      <c r="S90" s="166" t="s">
        <v>1567</v>
      </c>
      <c r="T90" s="155" t="s">
        <v>2512</v>
      </c>
    </row>
    <row r="91" spans="1:20" ht="51.75" customHeight="1">
      <c r="A91" s="57">
        <v>77</v>
      </c>
      <c r="B91" s="119">
        <v>7357</v>
      </c>
      <c r="C91" s="126" t="s">
        <v>859</v>
      </c>
      <c r="D91" s="45"/>
      <c r="E91" s="95" t="s">
        <v>147</v>
      </c>
      <c r="F91" s="52" t="s">
        <v>644</v>
      </c>
      <c r="G91" s="34" t="str">
        <f t="shared" si="4"/>
        <v>фото</v>
      </c>
      <c r="H91" s="85" t="s">
        <v>645</v>
      </c>
      <c r="I91" s="37" t="s">
        <v>483</v>
      </c>
      <c r="J91" s="47" t="s">
        <v>149</v>
      </c>
      <c r="K91" s="168">
        <v>3</v>
      </c>
      <c r="L91" s="53">
        <v>185.5</v>
      </c>
      <c r="M91" s="61">
        <v>5</v>
      </c>
      <c r="N91" s="188"/>
      <c r="O91" s="180">
        <f t="shared" si="5"/>
        <v>0</v>
      </c>
      <c r="P91" s="164">
        <v>4607109917053</v>
      </c>
      <c r="Q91" s="87" t="s">
        <v>2922</v>
      </c>
      <c r="R91" s="165" t="s">
        <v>859</v>
      </c>
      <c r="S91" s="166" t="s">
        <v>1567</v>
      </c>
      <c r="T91" s="155" t="s">
        <v>2512</v>
      </c>
    </row>
    <row r="92" spans="1:20" ht="53.25" hidden="1" customHeight="1">
      <c r="A92" s="57">
        <v>78</v>
      </c>
      <c r="B92" s="178">
        <v>1061</v>
      </c>
      <c r="C92" s="126" t="s">
        <v>862</v>
      </c>
      <c r="D92" s="45"/>
      <c r="E92" s="94" t="s">
        <v>147</v>
      </c>
      <c r="F92" s="46" t="s">
        <v>649</v>
      </c>
      <c r="G92" s="34" t="str">
        <f t="shared" si="4"/>
        <v>фото</v>
      </c>
      <c r="H92" s="85" t="s">
        <v>650</v>
      </c>
      <c r="I92" s="37" t="s">
        <v>483</v>
      </c>
      <c r="J92" s="47" t="s">
        <v>149</v>
      </c>
      <c r="K92" s="168">
        <v>2</v>
      </c>
      <c r="L92" s="53">
        <v>121.6</v>
      </c>
      <c r="M92" s="61">
        <v>5</v>
      </c>
      <c r="N92" s="188"/>
      <c r="O92" s="180">
        <f t="shared" si="5"/>
        <v>0</v>
      </c>
      <c r="P92" s="164">
        <v>4607109977781</v>
      </c>
      <c r="Q92" s="37"/>
      <c r="R92" s="165" t="s">
        <v>862</v>
      </c>
      <c r="S92" s="166" t="s">
        <v>1567</v>
      </c>
      <c r="T92" s="155" t="s">
        <v>2512</v>
      </c>
    </row>
    <row r="93" spans="1:20" ht="53.45" customHeight="1">
      <c r="A93" s="57">
        <v>79</v>
      </c>
      <c r="B93" s="119">
        <v>1521</v>
      </c>
      <c r="C93" s="126" t="s">
        <v>863</v>
      </c>
      <c r="D93" s="45"/>
      <c r="E93" s="94" t="s">
        <v>147</v>
      </c>
      <c r="F93" s="46" t="s">
        <v>651</v>
      </c>
      <c r="G93" s="34" t="str">
        <f t="shared" si="4"/>
        <v>фото</v>
      </c>
      <c r="H93" s="85" t="s">
        <v>652</v>
      </c>
      <c r="I93" s="37" t="s">
        <v>483</v>
      </c>
      <c r="J93" s="47" t="s">
        <v>149</v>
      </c>
      <c r="K93" s="168">
        <v>2</v>
      </c>
      <c r="L93" s="53">
        <v>135.69999999999999</v>
      </c>
      <c r="M93" s="61">
        <v>5</v>
      </c>
      <c r="N93" s="188"/>
      <c r="O93" s="180">
        <f t="shared" si="5"/>
        <v>0</v>
      </c>
      <c r="P93" s="164">
        <v>4607109985489</v>
      </c>
      <c r="Q93" s="37"/>
      <c r="R93" s="165" t="s">
        <v>863</v>
      </c>
      <c r="S93" s="166" t="s">
        <v>1567</v>
      </c>
      <c r="T93" s="155" t="s">
        <v>2512</v>
      </c>
    </row>
    <row r="94" spans="1:20" ht="53.45" customHeight="1">
      <c r="A94" s="57">
        <v>80</v>
      </c>
      <c r="B94" s="119">
        <v>13080</v>
      </c>
      <c r="C94" s="126" t="s">
        <v>1313</v>
      </c>
      <c r="D94" s="45"/>
      <c r="E94" s="94" t="s">
        <v>147</v>
      </c>
      <c r="F94" s="46" t="s">
        <v>653</v>
      </c>
      <c r="G94" s="34" t="str">
        <f t="shared" si="4"/>
        <v>фото</v>
      </c>
      <c r="H94" s="85" t="s">
        <v>2914</v>
      </c>
      <c r="I94" s="37" t="s">
        <v>483</v>
      </c>
      <c r="J94" s="47" t="s">
        <v>149</v>
      </c>
      <c r="K94" s="168">
        <v>2</v>
      </c>
      <c r="L94" s="53">
        <v>132.19999999999999</v>
      </c>
      <c r="M94" s="61">
        <v>5</v>
      </c>
      <c r="N94" s="188"/>
      <c r="O94" s="180">
        <f t="shared" si="5"/>
        <v>0</v>
      </c>
      <c r="P94" s="164">
        <v>4607105102712</v>
      </c>
      <c r="Q94" s="37"/>
      <c r="R94" s="165" t="s">
        <v>1313</v>
      </c>
      <c r="S94" s="166" t="s">
        <v>1567</v>
      </c>
      <c r="T94" s="155" t="s">
        <v>2512</v>
      </c>
    </row>
    <row r="95" spans="1:20" ht="53.45" customHeight="1">
      <c r="A95" s="57">
        <v>81</v>
      </c>
      <c r="B95" s="119">
        <v>11744</v>
      </c>
      <c r="C95" s="126" t="s">
        <v>864</v>
      </c>
      <c r="D95" s="45"/>
      <c r="E95" s="94" t="s">
        <v>147</v>
      </c>
      <c r="F95" s="46" t="s">
        <v>654</v>
      </c>
      <c r="G95" s="34" t="str">
        <f t="shared" si="4"/>
        <v>фото</v>
      </c>
      <c r="H95" s="85" t="s">
        <v>655</v>
      </c>
      <c r="I95" s="37" t="s">
        <v>483</v>
      </c>
      <c r="J95" s="47" t="s">
        <v>149</v>
      </c>
      <c r="K95" s="168">
        <v>3</v>
      </c>
      <c r="L95" s="53">
        <v>181.9</v>
      </c>
      <c r="M95" s="61">
        <v>5</v>
      </c>
      <c r="N95" s="188"/>
      <c r="O95" s="180">
        <f t="shared" si="5"/>
        <v>0</v>
      </c>
      <c r="P95" s="164">
        <v>4607109923153</v>
      </c>
      <c r="Q95" s="37"/>
      <c r="R95" s="165" t="s">
        <v>864</v>
      </c>
      <c r="S95" s="166" t="s">
        <v>1567</v>
      </c>
      <c r="T95" s="155" t="s">
        <v>2512</v>
      </c>
    </row>
    <row r="96" spans="1:20" ht="53.45" customHeight="1">
      <c r="A96" s="57">
        <v>82</v>
      </c>
      <c r="B96" s="119">
        <v>11907</v>
      </c>
      <c r="C96" s="126" t="s">
        <v>887</v>
      </c>
      <c r="D96" s="45"/>
      <c r="E96" s="94" t="s">
        <v>147</v>
      </c>
      <c r="F96" s="46" t="s">
        <v>656</v>
      </c>
      <c r="G96" s="34" t="str">
        <f t="shared" si="4"/>
        <v>фото</v>
      </c>
      <c r="H96" s="85" t="s">
        <v>2915</v>
      </c>
      <c r="I96" s="37" t="s">
        <v>483</v>
      </c>
      <c r="J96" s="47" t="s">
        <v>149</v>
      </c>
      <c r="K96" s="168">
        <v>2</v>
      </c>
      <c r="L96" s="53">
        <v>137.29999999999998</v>
      </c>
      <c r="M96" s="61">
        <v>5</v>
      </c>
      <c r="N96" s="188"/>
      <c r="O96" s="180">
        <f t="shared" si="5"/>
        <v>0</v>
      </c>
      <c r="P96" s="164">
        <v>4607109919583</v>
      </c>
      <c r="Q96" s="37"/>
      <c r="R96" s="165" t="s">
        <v>887</v>
      </c>
      <c r="S96" s="166" t="s">
        <v>1567</v>
      </c>
      <c r="T96" s="155" t="s">
        <v>2512</v>
      </c>
    </row>
    <row r="97" spans="1:20" ht="53.45" customHeight="1">
      <c r="A97" s="57">
        <v>83</v>
      </c>
      <c r="B97" s="179">
        <v>2638</v>
      </c>
      <c r="C97" s="126" t="s">
        <v>1774</v>
      </c>
      <c r="D97" s="45"/>
      <c r="E97" s="94" t="s">
        <v>147</v>
      </c>
      <c r="F97" s="46" t="s">
        <v>1870</v>
      </c>
      <c r="G97" s="34" t="str">
        <f t="shared" si="4"/>
        <v>фото</v>
      </c>
      <c r="H97" s="85" t="s">
        <v>1871</v>
      </c>
      <c r="I97" s="37" t="s">
        <v>483</v>
      </c>
      <c r="J97" s="47" t="s">
        <v>149</v>
      </c>
      <c r="K97" s="168">
        <v>2</v>
      </c>
      <c r="L97" s="53">
        <v>122.39999999999999</v>
      </c>
      <c r="M97" s="61">
        <v>5</v>
      </c>
      <c r="N97" s="188"/>
      <c r="O97" s="180">
        <f t="shared" si="5"/>
        <v>0</v>
      </c>
      <c r="P97" s="164">
        <v>4607109950593</v>
      </c>
      <c r="Q97" s="37"/>
      <c r="R97" s="165" t="s">
        <v>1774</v>
      </c>
      <c r="S97" s="166" t="s">
        <v>1567</v>
      </c>
      <c r="T97" s="155" t="s">
        <v>2512</v>
      </c>
    </row>
    <row r="98" spans="1:20" ht="46.7" customHeight="1">
      <c r="A98" s="57">
        <v>84</v>
      </c>
      <c r="B98" s="119">
        <v>11810</v>
      </c>
      <c r="C98" s="126" t="s">
        <v>870</v>
      </c>
      <c r="D98" s="45"/>
      <c r="E98" s="95" t="s">
        <v>147</v>
      </c>
      <c r="F98" s="52" t="s">
        <v>657</v>
      </c>
      <c r="G98" s="34" t="str">
        <f t="shared" si="4"/>
        <v>фото</v>
      </c>
      <c r="H98" s="85" t="s">
        <v>658</v>
      </c>
      <c r="I98" s="37" t="s">
        <v>483</v>
      </c>
      <c r="J98" s="47" t="s">
        <v>149</v>
      </c>
      <c r="K98" s="168">
        <v>3</v>
      </c>
      <c r="L98" s="53">
        <v>193.1</v>
      </c>
      <c r="M98" s="61">
        <v>5</v>
      </c>
      <c r="N98" s="188"/>
      <c r="O98" s="180">
        <f t="shared" si="5"/>
        <v>0</v>
      </c>
      <c r="P98" s="164">
        <v>4607109912270</v>
      </c>
      <c r="Q98" s="87" t="s">
        <v>2922</v>
      </c>
      <c r="R98" s="165" t="s">
        <v>870</v>
      </c>
      <c r="S98" s="166" t="s">
        <v>1567</v>
      </c>
      <c r="T98" s="155" t="s">
        <v>2512</v>
      </c>
    </row>
    <row r="99" spans="1:20" ht="45.75" customHeight="1">
      <c r="A99" s="57">
        <v>85</v>
      </c>
      <c r="B99" s="119">
        <v>9104</v>
      </c>
      <c r="C99" s="126" t="s">
        <v>2012</v>
      </c>
      <c r="D99" s="45"/>
      <c r="E99" s="95" t="s">
        <v>147</v>
      </c>
      <c r="F99" s="52" t="s">
        <v>2013</v>
      </c>
      <c r="G99" s="34" t="str">
        <f t="shared" si="4"/>
        <v>фото</v>
      </c>
      <c r="H99" s="85" t="s">
        <v>2916</v>
      </c>
      <c r="I99" s="37" t="s">
        <v>483</v>
      </c>
      <c r="J99" s="47" t="s">
        <v>149</v>
      </c>
      <c r="K99" s="168">
        <v>2</v>
      </c>
      <c r="L99" s="53">
        <v>148.29999999999998</v>
      </c>
      <c r="M99" s="61">
        <v>5</v>
      </c>
      <c r="N99" s="188"/>
      <c r="O99" s="180">
        <f t="shared" si="5"/>
        <v>0</v>
      </c>
      <c r="P99" s="164">
        <v>4607109939840</v>
      </c>
      <c r="Q99" s="87" t="s">
        <v>2922</v>
      </c>
      <c r="R99" s="165" t="s">
        <v>2012</v>
      </c>
      <c r="S99" s="166" t="s">
        <v>1567</v>
      </c>
      <c r="T99" s="155" t="s">
        <v>2512</v>
      </c>
    </row>
    <row r="100" spans="1:20" ht="46.5" hidden="1" customHeight="1">
      <c r="A100" s="57">
        <v>86</v>
      </c>
      <c r="B100" s="178">
        <v>9675</v>
      </c>
      <c r="C100" s="126" t="s">
        <v>871</v>
      </c>
      <c r="D100" s="45"/>
      <c r="E100" s="95" t="s">
        <v>147</v>
      </c>
      <c r="F100" s="52" t="s">
        <v>660</v>
      </c>
      <c r="G100" s="34" t="str">
        <f t="shared" si="4"/>
        <v>фото</v>
      </c>
      <c r="H100" s="85" t="s">
        <v>661</v>
      </c>
      <c r="I100" s="37" t="s">
        <v>483</v>
      </c>
      <c r="J100" s="47" t="s">
        <v>149</v>
      </c>
      <c r="K100" s="168">
        <v>3</v>
      </c>
      <c r="L100" s="53">
        <v>169.6</v>
      </c>
      <c r="M100" s="61">
        <v>5</v>
      </c>
      <c r="N100" s="188"/>
      <c r="O100" s="180">
        <f t="shared" si="5"/>
        <v>0</v>
      </c>
      <c r="P100" s="164">
        <v>4607109927151</v>
      </c>
      <c r="Q100" s="87" t="s">
        <v>2922</v>
      </c>
      <c r="R100" s="165" t="s">
        <v>871</v>
      </c>
      <c r="S100" s="166" t="s">
        <v>1567</v>
      </c>
      <c r="T100" s="155" t="s">
        <v>2512</v>
      </c>
    </row>
    <row r="101" spans="1:20" ht="50.25" customHeight="1">
      <c r="A101" s="57">
        <v>87</v>
      </c>
      <c r="B101" s="119">
        <v>2062</v>
      </c>
      <c r="C101" s="126" t="s">
        <v>1775</v>
      </c>
      <c r="D101" s="45"/>
      <c r="E101" s="95" t="s">
        <v>147</v>
      </c>
      <c r="F101" s="52" t="s">
        <v>1651</v>
      </c>
      <c r="G101" s="34" t="str">
        <f t="shared" si="4"/>
        <v>фото</v>
      </c>
      <c r="H101" s="85" t="s">
        <v>1709</v>
      </c>
      <c r="I101" s="37" t="s">
        <v>483</v>
      </c>
      <c r="J101" s="47" t="s">
        <v>149</v>
      </c>
      <c r="K101" s="168">
        <v>3</v>
      </c>
      <c r="L101" s="53">
        <v>177.2</v>
      </c>
      <c r="M101" s="61">
        <v>5</v>
      </c>
      <c r="N101" s="188"/>
      <c r="O101" s="180">
        <f t="shared" si="5"/>
        <v>0</v>
      </c>
      <c r="P101" s="164">
        <v>4607109946879</v>
      </c>
      <c r="Q101" s="87" t="s">
        <v>2922</v>
      </c>
      <c r="R101" s="165" t="s">
        <v>1775</v>
      </c>
      <c r="S101" s="166" t="s">
        <v>1567</v>
      </c>
      <c r="T101" s="155" t="s">
        <v>2512</v>
      </c>
    </row>
    <row r="102" spans="1:20" ht="53.25" hidden="1" customHeight="1">
      <c r="A102" s="57">
        <v>88</v>
      </c>
      <c r="B102" s="178">
        <v>7399</v>
      </c>
      <c r="C102" s="126" t="s">
        <v>867</v>
      </c>
      <c r="D102" s="45"/>
      <c r="E102" s="94" t="s">
        <v>147</v>
      </c>
      <c r="F102" s="46" t="s">
        <v>662</v>
      </c>
      <c r="G102" s="34" t="str">
        <f t="shared" si="4"/>
        <v>фото</v>
      </c>
      <c r="H102" s="85" t="s">
        <v>663</v>
      </c>
      <c r="I102" s="37" t="s">
        <v>483</v>
      </c>
      <c r="J102" s="47" t="s">
        <v>149</v>
      </c>
      <c r="K102" s="168">
        <v>3</v>
      </c>
      <c r="L102" s="53">
        <v>169.6</v>
      </c>
      <c r="M102" s="61">
        <v>5</v>
      </c>
      <c r="N102" s="188"/>
      <c r="O102" s="180">
        <f t="shared" si="5"/>
        <v>0</v>
      </c>
      <c r="P102" s="164">
        <v>4607109939642</v>
      </c>
      <c r="Q102" s="37"/>
      <c r="R102" s="165" t="s">
        <v>867</v>
      </c>
      <c r="S102" s="166" t="s">
        <v>1567</v>
      </c>
      <c r="T102" s="155" t="s">
        <v>2512</v>
      </c>
    </row>
    <row r="103" spans="1:20" ht="50.25" customHeight="1">
      <c r="A103" s="57">
        <v>89</v>
      </c>
      <c r="B103" s="119">
        <v>16976</v>
      </c>
      <c r="C103" s="126" t="s">
        <v>865</v>
      </c>
      <c r="D103" s="45"/>
      <c r="E103" s="95" t="s">
        <v>147</v>
      </c>
      <c r="F103" s="52" t="s">
        <v>31</v>
      </c>
      <c r="G103" s="34" t="str">
        <f t="shared" si="4"/>
        <v>фото</v>
      </c>
      <c r="H103" s="85" t="s">
        <v>32</v>
      </c>
      <c r="I103" s="37" t="s">
        <v>483</v>
      </c>
      <c r="J103" s="47" t="s">
        <v>149</v>
      </c>
      <c r="K103" s="168">
        <v>3</v>
      </c>
      <c r="L103" s="53">
        <v>185.5</v>
      </c>
      <c r="M103" s="61">
        <v>5</v>
      </c>
      <c r="N103" s="188"/>
      <c r="O103" s="180">
        <f t="shared" si="5"/>
        <v>0</v>
      </c>
      <c r="P103" s="164">
        <v>4607109916773</v>
      </c>
      <c r="Q103" s="87" t="s">
        <v>2922</v>
      </c>
      <c r="R103" s="165" t="s">
        <v>865</v>
      </c>
      <c r="S103" s="166" t="s">
        <v>1567</v>
      </c>
      <c r="T103" s="155" t="s">
        <v>2512</v>
      </c>
    </row>
    <row r="104" spans="1:20" ht="53.25" hidden="1" customHeight="1">
      <c r="A104" s="57">
        <v>90</v>
      </c>
      <c r="B104" s="178">
        <v>7398</v>
      </c>
      <c r="C104" s="126" t="s">
        <v>866</v>
      </c>
      <c r="D104" s="45"/>
      <c r="E104" s="94" t="s">
        <v>147</v>
      </c>
      <c r="F104" s="46" t="s">
        <v>664</v>
      </c>
      <c r="G104" s="34" t="str">
        <f t="shared" si="4"/>
        <v>фото</v>
      </c>
      <c r="H104" s="85" t="s">
        <v>2783</v>
      </c>
      <c r="I104" s="37" t="s">
        <v>483</v>
      </c>
      <c r="J104" s="47" t="s">
        <v>149</v>
      </c>
      <c r="K104" s="168">
        <v>2</v>
      </c>
      <c r="L104" s="53">
        <v>131.4</v>
      </c>
      <c r="M104" s="61">
        <v>5</v>
      </c>
      <c r="N104" s="188"/>
      <c r="O104" s="180">
        <f t="shared" si="5"/>
        <v>0</v>
      </c>
      <c r="P104" s="164">
        <v>4607109939659</v>
      </c>
      <c r="Q104" s="37"/>
      <c r="R104" s="165" t="s">
        <v>866</v>
      </c>
      <c r="S104" s="166" t="s">
        <v>1567</v>
      </c>
      <c r="T104" s="155" t="s">
        <v>2512</v>
      </c>
    </row>
    <row r="105" spans="1:20" ht="46.5" customHeight="1">
      <c r="A105" s="57">
        <v>91</v>
      </c>
      <c r="B105" s="119">
        <v>9630</v>
      </c>
      <c r="C105" s="126" t="s">
        <v>2662</v>
      </c>
      <c r="D105" s="45"/>
      <c r="E105" s="95" t="s">
        <v>147</v>
      </c>
      <c r="F105" s="52" t="s">
        <v>2729</v>
      </c>
      <c r="G105" s="34" t="str">
        <f t="shared" si="4"/>
        <v>фото</v>
      </c>
      <c r="H105" s="85" t="s">
        <v>2921</v>
      </c>
      <c r="I105" s="37" t="s">
        <v>483</v>
      </c>
      <c r="J105" s="47" t="s">
        <v>149</v>
      </c>
      <c r="K105" s="168">
        <v>2</v>
      </c>
      <c r="L105" s="53">
        <v>142.4</v>
      </c>
      <c r="M105" s="61">
        <v>5</v>
      </c>
      <c r="N105" s="188"/>
      <c r="O105" s="180">
        <f t="shared" si="5"/>
        <v>0</v>
      </c>
      <c r="P105" s="164">
        <v>4607109916766</v>
      </c>
      <c r="Q105" s="87" t="s">
        <v>2922</v>
      </c>
      <c r="R105" s="165" t="s">
        <v>2662</v>
      </c>
      <c r="S105" s="166" t="s">
        <v>1567</v>
      </c>
      <c r="T105" s="155" t="s">
        <v>2512</v>
      </c>
    </row>
    <row r="106" spans="1:20" ht="53.25" hidden="1" customHeight="1">
      <c r="A106" s="57">
        <v>92</v>
      </c>
      <c r="B106" s="178">
        <v>2632</v>
      </c>
      <c r="C106" s="126" t="s">
        <v>868</v>
      </c>
      <c r="D106" s="45"/>
      <c r="E106" s="94" t="s">
        <v>147</v>
      </c>
      <c r="F106" s="46" t="s">
        <v>33</v>
      </c>
      <c r="G106" s="34" t="str">
        <f t="shared" si="4"/>
        <v>фото</v>
      </c>
      <c r="H106" s="85" t="s">
        <v>193</v>
      </c>
      <c r="I106" s="37" t="s">
        <v>483</v>
      </c>
      <c r="J106" s="47" t="s">
        <v>149</v>
      </c>
      <c r="K106" s="168">
        <v>3</v>
      </c>
      <c r="L106" s="53">
        <v>146.1</v>
      </c>
      <c r="M106" s="61">
        <v>5</v>
      </c>
      <c r="N106" s="188"/>
      <c r="O106" s="180">
        <f t="shared" si="5"/>
        <v>0</v>
      </c>
      <c r="P106" s="164">
        <v>4607109956670</v>
      </c>
      <c r="Q106" s="37"/>
      <c r="R106" s="165" t="s">
        <v>868</v>
      </c>
      <c r="S106" s="166" t="s">
        <v>1567</v>
      </c>
      <c r="T106" s="155" t="s">
        <v>2512</v>
      </c>
    </row>
    <row r="107" spans="1:20" ht="52.5" customHeight="1">
      <c r="A107" s="57">
        <v>93</v>
      </c>
      <c r="B107" s="119">
        <v>16934</v>
      </c>
      <c r="C107" s="126" t="s">
        <v>2283</v>
      </c>
      <c r="D107" s="45"/>
      <c r="E107" s="94" t="s">
        <v>147</v>
      </c>
      <c r="F107" s="46" t="s">
        <v>2342</v>
      </c>
      <c r="G107" s="34" t="str">
        <f t="shared" si="4"/>
        <v>фото</v>
      </c>
      <c r="H107" s="85" t="s">
        <v>2920</v>
      </c>
      <c r="I107" s="37" t="s">
        <v>483</v>
      </c>
      <c r="J107" s="47" t="s">
        <v>149</v>
      </c>
      <c r="K107" s="168">
        <v>3</v>
      </c>
      <c r="L107" s="53">
        <v>169.6</v>
      </c>
      <c r="M107" s="61">
        <v>5</v>
      </c>
      <c r="N107" s="188"/>
      <c r="O107" s="180">
        <f t="shared" si="5"/>
        <v>0</v>
      </c>
      <c r="P107" s="164">
        <v>4607109910825</v>
      </c>
      <c r="Q107" s="37"/>
      <c r="R107" s="165" t="s">
        <v>2283</v>
      </c>
      <c r="S107" s="166" t="s">
        <v>1567</v>
      </c>
      <c r="T107" s="155" t="s">
        <v>2512</v>
      </c>
    </row>
    <row r="108" spans="1:20" ht="53.25" hidden="1" customHeight="1">
      <c r="A108" s="57">
        <v>94</v>
      </c>
      <c r="B108" s="178">
        <v>1091</v>
      </c>
      <c r="C108" s="126" t="s">
        <v>1246</v>
      </c>
      <c r="D108" s="45"/>
      <c r="E108" s="94" t="s">
        <v>147</v>
      </c>
      <c r="F108" s="46" t="s">
        <v>879</v>
      </c>
      <c r="G108" s="34" t="str">
        <f t="shared" si="4"/>
        <v>фото</v>
      </c>
      <c r="H108" s="85" t="s">
        <v>2919</v>
      </c>
      <c r="I108" s="37" t="s">
        <v>483</v>
      </c>
      <c r="J108" s="47" t="s">
        <v>149</v>
      </c>
      <c r="K108" s="168">
        <v>3</v>
      </c>
      <c r="L108" s="53">
        <v>169.6</v>
      </c>
      <c r="M108" s="61">
        <v>5</v>
      </c>
      <c r="N108" s="188"/>
      <c r="O108" s="180">
        <f t="shared" si="5"/>
        <v>0</v>
      </c>
      <c r="P108" s="164">
        <v>4607109930335</v>
      </c>
      <c r="Q108" s="37"/>
      <c r="R108" s="165" t="s">
        <v>1246</v>
      </c>
      <c r="S108" s="166" t="s">
        <v>1567</v>
      </c>
      <c r="T108" s="155" t="s">
        <v>2512</v>
      </c>
    </row>
    <row r="109" spans="1:20" ht="46.5" hidden="1" customHeight="1">
      <c r="A109" s="57">
        <v>95</v>
      </c>
      <c r="B109" s="178">
        <v>1751</v>
      </c>
      <c r="C109" s="126" t="s">
        <v>880</v>
      </c>
      <c r="D109" s="45"/>
      <c r="E109" s="95" t="s">
        <v>147</v>
      </c>
      <c r="F109" s="52" t="s">
        <v>666</v>
      </c>
      <c r="G109" s="34" t="str">
        <f t="shared" si="4"/>
        <v>фото</v>
      </c>
      <c r="H109" s="85" t="s">
        <v>667</v>
      </c>
      <c r="I109" s="37" t="s">
        <v>483</v>
      </c>
      <c r="J109" s="47" t="s">
        <v>149</v>
      </c>
      <c r="K109" s="168">
        <v>3</v>
      </c>
      <c r="L109" s="53">
        <v>154.29999999999998</v>
      </c>
      <c r="M109" s="61">
        <v>5</v>
      </c>
      <c r="N109" s="188"/>
      <c r="O109" s="180">
        <f t="shared" si="5"/>
        <v>0</v>
      </c>
      <c r="P109" s="164">
        <v>4607109924259</v>
      </c>
      <c r="Q109" s="87" t="s">
        <v>2922</v>
      </c>
      <c r="R109" s="165" t="s">
        <v>880</v>
      </c>
      <c r="S109" s="166" t="s">
        <v>1567</v>
      </c>
      <c r="T109" s="155" t="s">
        <v>2512</v>
      </c>
    </row>
    <row r="110" spans="1:20" ht="52.7" customHeight="1">
      <c r="A110" s="57">
        <v>96</v>
      </c>
      <c r="B110" s="119">
        <v>16963</v>
      </c>
      <c r="C110" s="126" t="s">
        <v>2663</v>
      </c>
      <c r="D110" s="45"/>
      <c r="E110" s="95" t="s">
        <v>147</v>
      </c>
      <c r="F110" s="52" t="s">
        <v>2730</v>
      </c>
      <c r="G110" s="34" t="str">
        <f t="shared" si="4"/>
        <v>фото</v>
      </c>
      <c r="H110" s="85" t="s">
        <v>2784</v>
      </c>
      <c r="I110" s="37" t="s">
        <v>483</v>
      </c>
      <c r="J110" s="47" t="s">
        <v>149</v>
      </c>
      <c r="K110" s="168">
        <v>2</v>
      </c>
      <c r="L110" s="53">
        <v>165.9</v>
      </c>
      <c r="M110" s="61">
        <v>5</v>
      </c>
      <c r="N110" s="188"/>
      <c r="O110" s="180">
        <f t="shared" si="5"/>
        <v>0</v>
      </c>
      <c r="P110" s="164">
        <v>4607109924242</v>
      </c>
      <c r="Q110" s="87" t="s">
        <v>2922</v>
      </c>
      <c r="R110" s="165" t="s">
        <v>2663</v>
      </c>
      <c r="S110" s="166" t="s">
        <v>1567</v>
      </c>
      <c r="T110" s="155" t="s">
        <v>2512</v>
      </c>
    </row>
    <row r="111" spans="1:20" ht="46.5" customHeight="1">
      <c r="A111" s="57">
        <v>97</v>
      </c>
      <c r="B111" s="119">
        <v>1309</v>
      </c>
      <c r="C111" s="126" t="s">
        <v>2664</v>
      </c>
      <c r="D111" s="45"/>
      <c r="E111" s="95" t="s">
        <v>147</v>
      </c>
      <c r="F111" s="52" t="s">
        <v>2731</v>
      </c>
      <c r="G111" s="34" t="str">
        <f t="shared" si="4"/>
        <v>фото</v>
      </c>
      <c r="H111" s="85" t="s">
        <v>2785</v>
      </c>
      <c r="I111" s="37" t="s">
        <v>483</v>
      </c>
      <c r="J111" s="47" t="s">
        <v>149</v>
      </c>
      <c r="K111" s="168">
        <v>2</v>
      </c>
      <c r="L111" s="53">
        <v>167.5</v>
      </c>
      <c r="M111" s="61">
        <v>5</v>
      </c>
      <c r="N111" s="188"/>
      <c r="O111" s="180">
        <f t="shared" si="5"/>
        <v>0</v>
      </c>
      <c r="P111" s="164">
        <v>4607109916759</v>
      </c>
      <c r="Q111" s="87" t="s">
        <v>2922</v>
      </c>
      <c r="R111" s="165" t="s">
        <v>2664</v>
      </c>
      <c r="S111" s="166" t="s">
        <v>1567</v>
      </c>
      <c r="T111" s="155" t="s">
        <v>2512</v>
      </c>
    </row>
    <row r="112" spans="1:20" ht="53.45" customHeight="1">
      <c r="A112" s="57">
        <v>98</v>
      </c>
      <c r="B112" s="119">
        <v>3385</v>
      </c>
      <c r="C112" s="126" t="s">
        <v>1247</v>
      </c>
      <c r="D112" s="45"/>
      <c r="E112" s="94" t="s">
        <v>147</v>
      </c>
      <c r="F112" s="46" t="s">
        <v>881</v>
      </c>
      <c r="G112" s="34" t="str">
        <f t="shared" si="4"/>
        <v>фото</v>
      </c>
      <c r="H112" s="85" t="s">
        <v>882</v>
      </c>
      <c r="I112" s="37" t="s">
        <v>483</v>
      </c>
      <c r="J112" s="47" t="s">
        <v>149</v>
      </c>
      <c r="K112" s="168">
        <v>2</v>
      </c>
      <c r="L112" s="53">
        <v>132.6</v>
      </c>
      <c r="M112" s="61">
        <v>5</v>
      </c>
      <c r="N112" s="188"/>
      <c r="O112" s="180">
        <f t="shared" si="5"/>
        <v>0</v>
      </c>
      <c r="P112" s="164">
        <v>4607109950753</v>
      </c>
      <c r="Q112" s="37"/>
      <c r="R112" s="165" t="s">
        <v>1247</v>
      </c>
      <c r="S112" s="166" t="s">
        <v>1567</v>
      </c>
      <c r="T112" s="155" t="s">
        <v>2512</v>
      </c>
    </row>
    <row r="113" spans="1:20" ht="56.65" customHeight="1">
      <c r="A113" s="57">
        <v>99</v>
      </c>
      <c r="B113" s="119">
        <v>2692</v>
      </c>
      <c r="C113" s="126" t="s">
        <v>1314</v>
      </c>
      <c r="D113" s="45"/>
      <c r="E113" s="95" t="s">
        <v>147</v>
      </c>
      <c r="F113" s="52" t="s">
        <v>1315</v>
      </c>
      <c r="G113" s="34" t="str">
        <f t="shared" si="4"/>
        <v>фото</v>
      </c>
      <c r="H113" s="85" t="s">
        <v>2918</v>
      </c>
      <c r="I113" s="37" t="s">
        <v>483</v>
      </c>
      <c r="J113" s="47" t="s">
        <v>149</v>
      </c>
      <c r="K113" s="168">
        <v>2</v>
      </c>
      <c r="L113" s="53">
        <v>132.19999999999999</v>
      </c>
      <c r="M113" s="61">
        <v>5</v>
      </c>
      <c r="N113" s="188"/>
      <c r="O113" s="180">
        <f t="shared" si="5"/>
        <v>0</v>
      </c>
      <c r="P113" s="164">
        <v>4607109938041</v>
      </c>
      <c r="Q113" s="87" t="s">
        <v>2922</v>
      </c>
      <c r="R113" s="165" t="s">
        <v>1314</v>
      </c>
      <c r="S113" s="166" t="s">
        <v>1567</v>
      </c>
      <c r="T113" s="155" t="s">
        <v>2512</v>
      </c>
    </row>
    <row r="114" spans="1:20" ht="44.25" customHeight="1">
      <c r="A114" s="57">
        <v>100</v>
      </c>
      <c r="B114" s="119">
        <v>11797</v>
      </c>
      <c r="C114" s="126" t="s">
        <v>2016</v>
      </c>
      <c r="D114" s="45"/>
      <c r="E114" s="95" t="s">
        <v>147</v>
      </c>
      <c r="F114" s="52" t="s">
        <v>2017</v>
      </c>
      <c r="G114" s="34" t="str">
        <f t="shared" si="4"/>
        <v>фото</v>
      </c>
      <c r="H114" s="85" t="s">
        <v>2917</v>
      </c>
      <c r="I114" s="37" t="s">
        <v>483</v>
      </c>
      <c r="J114" s="47" t="s">
        <v>149</v>
      </c>
      <c r="K114" s="168">
        <v>3</v>
      </c>
      <c r="L114" s="53">
        <v>184.9</v>
      </c>
      <c r="M114" s="61">
        <v>5</v>
      </c>
      <c r="N114" s="188"/>
      <c r="O114" s="180">
        <f t="shared" si="5"/>
        <v>0</v>
      </c>
      <c r="P114" s="164">
        <v>4607109933817</v>
      </c>
      <c r="Q114" s="87" t="s">
        <v>2922</v>
      </c>
      <c r="R114" s="165" t="s">
        <v>2016</v>
      </c>
      <c r="S114" s="166" t="s">
        <v>1567</v>
      </c>
      <c r="T114" s="155" t="s">
        <v>2512</v>
      </c>
    </row>
    <row r="115" spans="1:20" ht="53.25" hidden="1" customHeight="1">
      <c r="A115" s="57">
        <v>101</v>
      </c>
      <c r="B115" s="178">
        <v>5201</v>
      </c>
      <c r="C115" s="126" t="s">
        <v>884</v>
      </c>
      <c r="D115" s="45"/>
      <c r="E115" s="94" t="s">
        <v>147</v>
      </c>
      <c r="F115" s="46" t="s">
        <v>34</v>
      </c>
      <c r="G115" s="34" t="str">
        <f t="shared" si="4"/>
        <v>фото</v>
      </c>
      <c r="H115" s="85" t="s">
        <v>35</v>
      </c>
      <c r="I115" s="37" t="s">
        <v>483</v>
      </c>
      <c r="J115" s="47" t="s">
        <v>149</v>
      </c>
      <c r="K115" s="168">
        <v>3</v>
      </c>
      <c r="L115" s="53">
        <v>166.6</v>
      </c>
      <c r="M115" s="61">
        <v>5</v>
      </c>
      <c r="N115" s="188"/>
      <c r="O115" s="180">
        <f t="shared" si="5"/>
        <v>0</v>
      </c>
      <c r="P115" s="164">
        <v>4607105102927</v>
      </c>
      <c r="Q115" s="37"/>
      <c r="R115" s="165" t="s">
        <v>884</v>
      </c>
      <c r="S115" s="166" t="s">
        <v>1567</v>
      </c>
      <c r="T115" s="155" t="s">
        <v>2512</v>
      </c>
    </row>
    <row r="116" spans="1:20" ht="46.5" customHeight="1">
      <c r="A116" s="57">
        <v>102</v>
      </c>
      <c r="B116" s="119">
        <v>6751</v>
      </c>
      <c r="C116" s="126" t="s">
        <v>2665</v>
      </c>
      <c r="D116" s="45"/>
      <c r="E116" s="95" t="s">
        <v>147</v>
      </c>
      <c r="F116" s="52" t="s">
        <v>2732</v>
      </c>
      <c r="G116" s="34" t="str">
        <f t="shared" si="4"/>
        <v>фото</v>
      </c>
      <c r="H116" s="85" t="s">
        <v>2786</v>
      </c>
      <c r="I116" s="37" t="s">
        <v>483</v>
      </c>
      <c r="J116" s="47" t="s">
        <v>149</v>
      </c>
      <c r="K116" s="168">
        <v>2</v>
      </c>
      <c r="L116" s="53">
        <v>140.1</v>
      </c>
      <c r="M116" s="61">
        <v>5</v>
      </c>
      <c r="N116" s="188"/>
      <c r="O116" s="180">
        <f t="shared" si="5"/>
        <v>0</v>
      </c>
      <c r="P116" s="164">
        <v>4607109974155</v>
      </c>
      <c r="Q116" s="87" t="s">
        <v>2922</v>
      </c>
      <c r="R116" s="165" t="s">
        <v>2665</v>
      </c>
      <c r="S116" s="166" t="s">
        <v>1567</v>
      </c>
      <c r="T116" s="155" t="s">
        <v>2512</v>
      </c>
    </row>
    <row r="117" spans="1:20" ht="52.7" customHeight="1">
      <c r="A117" s="57">
        <v>103</v>
      </c>
      <c r="B117" s="119">
        <v>7339</v>
      </c>
      <c r="C117" s="126" t="s">
        <v>1879</v>
      </c>
      <c r="D117" s="45"/>
      <c r="E117" s="95" t="s">
        <v>147</v>
      </c>
      <c r="F117" s="52" t="s">
        <v>1880</v>
      </c>
      <c r="G117" s="34" t="str">
        <f t="shared" si="4"/>
        <v>фото</v>
      </c>
      <c r="H117" s="85" t="s">
        <v>1881</v>
      </c>
      <c r="I117" s="37" t="s">
        <v>483</v>
      </c>
      <c r="J117" s="47" t="s">
        <v>149</v>
      </c>
      <c r="K117" s="168">
        <v>3</v>
      </c>
      <c r="L117" s="53">
        <v>193.1</v>
      </c>
      <c r="M117" s="61">
        <v>5</v>
      </c>
      <c r="N117" s="188"/>
      <c r="O117" s="180">
        <f t="shared" si="5"/>
        <v>0</v>
      </c>
      <c r="P117" s="164">
        <v>4607109944219</v>
      </c>
      <c r="Q117" s="87" t="s">
        <v>2922</v>
      </c>
      <c r="R117" s="165" t="s">
        <v>1879</v>
      </c>
      <c r="S117" s="166" t="s">
        <v>1567</v>
      </c>
      <c r="T117" s="155" t="s">
        <v>2512</v>
      </c>
    </row>
    <row r="118" spans="1:20" ht="46.5" customHeight="1">
      <c r="A118" s="57">
        <v>104</v>
      </c>
      <c r="B118" s="119">
        <v>12251</v>
      </c>
      <c r="C118" s="126" t="s">
        <v>2666</v>
      </c>
      <c r="D118" s="45"/>
      <c r="E118" s="95" t="s">
        <v>147</v>
      </c>
      <c r="F118" s="52" t="s">
        <v>2733</v>
      </c>
      <c r="G118" s="34" t="str">
        <f t="shared" si="4"/>
        <v>фото</v>
      </c>
      <c r="H118" s="85" t="s">
        <v>2787</v>
      </c>
      <c r="I118" s="37" t="s">
        <v>483</v>
      </c>
      <c r="J118" s="47" t="s">
        <v>182</v>
      </c>
      <c r="K118" s="168">
        <v>2</v>
      </c>
      <c r="L118" s="53">
        <v>147.1</v>
      </c>
      <c r="M118" s="61">
        <v>5</v>
      </c>
      <c r="N118" s="188"/>
      <c r="O118" s="180">
        <f t="shared" si="5"/>
        <v>0</v>
      </c>
      <c r="P118" s="164">
        <v>4607109948781</v>
      </c>
      <c r="Q118" s="87" t="s">
        <v>2922</v>
      </c>
      <c r="R118" s="165" t="s">
        <v>2666</v>
      </c>
      <c r="S118" s="166" t="s">
        <v>1567</v>
      </c>
      <c r="T118" s="155" t="s">
        <v>2512</v>
      </c>
    </row>
    <row r="119" spans="1:20" ht="44.25" customHeight="1">
      <c r="A119" s="57">
        <v>105</v>
      </c>
      <c r="B119" s="179">
        <v>10110</v>
      </c>
      <c r="C119" s="126" t="s">
        <v>885</v>
      </c>
      <c r="D119" s="45"/>
      <c r="E119" s="95" t="s">
        <v>147</v>
      </c>
      <c r="F119" s="52" t="s">
        <v>671</v>
      </c>
      <c r="G119" s="34" t="str">
        <f t="shared" si="4"/>
        <v>фото</v>
      </c>
      <c r="H119" s="85" t="s">
        <v>129</v>
      </c>
      <c r="I119" s="37" t="s">
        <v>483</v>
      </c>
      <c r="J119" s="47" t="s">
        <v>149</v>
      </c>
      <c r="K119" s="168">
        <v>3</v>
      </c>
      <c r="L119" s="53">
        <v>173.1</v>
      </c>
      <c r="M119" s="61">
        <v>5</v>
      </c>
      <c r="N119" s="188"/>
      <c r="O119" s="180">
        <f t="shared" si="5"/>
        <v>0</v>
      </c>
      <c r="P119" s="164">
        <v>4607109911303</v>
      </c>
      <c r="Q119" s="87" t="s">
        <v>2922</v>
      </c>
      <c r="R119" s="165" t="s">
        <v>885</v>
      </c>
      <c r="S119" s="166" t="s">
        <v>1567</v>
      </c>
      <c r="T119" s="155" t="s">
        <v>2512</v>
      </c>
    </row>
    <row r="120" spans="1:20" ht="53.25" hidden="1" customHeight="1">
      <c r="A120" s="57">
        <v>106</v>
      </c>
      <c r="B120" s="178">
        <v>6092</v>
      </c>
      <c r="C120" s="126" t="s">
        <v>872</v>
      </c>
      <c r="D120" s="45"/>
      <c r="E120" s="94" t="s">
        <v>147</v>
      </c>
      <c r="F120" s="46" t="s">
        <v>672</v>
      </c>
      <c r="G120" s="34" t="str">
        <f t="shared" si="4"/>
        <v>фото</v>
      </c>
      <c r="H120" s="85" t="s">
        <v>673</v>
      </c>
      <c r="I120" s="37" t="s">
        <v>483</v>
      </c>
      <c r="J120" s="47" t="s">
        <v>149</v>
      </c>
      <c r="K120" s="168">
        <v>3</v>
      </c>
      <c r="L120" s="53">
        <v>166.1</v>
      </c>
      <c r="M120" s="61">
        <v>5</v>
      </c>
      <c r="N120" s="188"/>
      <c r="O120" s="180">
        <f t="shared" si="5"/>
        <v>0</v>
      </c>
      <c r="P120" s="164">
        <v>4607109930878</v>
      </c>
      <c r="Q120" s="37"/>
      <c r="R120" s="165" t="s">
        <v>872</v>
      </c>
      <c r="S120" s="166" t="s">
        <v>1567</v>
      </c>
      <c r="T120" s="155" t="s">
        <v>2512</v>
      </c>
    </row>
    <row r="121" spans="1:20" ht="53.25" hidden="1" customHeight="1">
      <c r="A121" s="57">
        <v>107</v>
      </c>
      <c r="B121" s="178">
        <v>6334</v>
      </c>
      <c r="C121" s="126" t="s">
        <v>874</v>
      </c>
      <c r="D121" s="45"/>
      <c r="E121" s="94" t="s">
        <v>147</v>
      </c>
      <c r="F121" s="46" t="s">
        <v>674</v>
      </c>
      <c r="G121" s="34" t="str">
        <f t="shared" si="4"/>
        <v>фото</v>
      </c>
      <c r="H121" s="85" t="s">
        <v>675</v>
      </c>
      <c r="I121" s="37" t="s">
        <v>483</v>
      </c>
      <c r="J121" s="47" t="s">
        <v>149</v>
      </c>
      <c r="K121" s="168">
        <v>3</v>
      </c>
      <c r="L121" s="53">
        <v>166.6</v>
      </c>
      <c r="M121" s="61">
        <v>5</v>
      </c>
      <c r="N121" s="188"/>
      <c r="O121" s="180">
        <f t="shared" si="5"/>
        <v>0</v>
      </c>
      <c r="P121" s="164">
        <v>4607109915523</v>
      </c>
      <c r="Q121" s="37"/>
      <c r="R121" s="165" t="s">
        <v>874</v>
      </c>
      <c r="S121" s="166" t="s">
        <v>1567</v>
      </c>
      <c r="T121" s="155" t="s">
        <v>2512</v>
      </c>
    </row>
    <row r="122" spans="1:20" ht="52.7" customHeight="1">
      <c r="A122" s="57">
        <v>108</v>
      </c>
      <c r="B122" s="119">
        <v>1182</v>
      </c>
      <c r="C122" s="126" t="s">
        <v>1773</v>
      </c>
      <c r="D122" s="45"/>
      <c r="E122" s="95" t="s">
        <v>147</v>
      </c>
      <c r="F122" s="52" t="s">
        <v>1650</v>
      </c>
      <c r="G122" s="34" t="str">
        <f t="shared" si="4"/>
        <v>фото</v>
      </c>
      <c r="H122" s="85" t="s">
        <v>1708</v>
      </c>
      <c r="I122" s="37" t="s">
        <v>483</v>
      </c>
      <c r="J122" s="47" t="s">
        <v>149</v>
      </c>
      <c r="K122" s="168">
        <v>3</v>
      </c>
      <c r="L122" s="53">
        <v>193.7</v>
      </c>
      <c r="M122" s="61">
        <v>5</v>
      </c>
      <c r="N122" s="188"/>
      <c r="O122" s="180">
        <f t="shared" si="5"/>
        <v>0</v>
      </c>
      <c r="P122" s="164">
        <v>4607109942161</v>
      </c>
      <c r="Q122" s="87" t="s">
        <v>2922</v>
      </c>
      <c r="R122" s="165" t="s">
        <v>1773</v>
      </c>
      <c r="S122" s="166" t="s">
        <v>1567</v>
      </c>
      <c r="T122" s="155" t="s">
        <v>2512</v>
      </c>
    </row>
    <row r="123" spans="1:20" ht="49.15" customHeight="1">
      <c r="A123" s="57">
        <v>109</v>
      </c>
      <c r="B123" s="119">
        <v>6723</v>
      </c>
      <c r="C123" s="126" t="s">
        <v>2667</v>
      </c>
      <c r="D123" s="45"/>
      <c r="E123" s="95" t="s">
        <v>147</v>
      </c>
      <c r="F123" s="52" t="s">
        <v>2734</v>
      </c>
      <c r="G123" s="34" t="str">
        <f t="shared" si="4"/>
        <v>фото</v>
      </c>
      <c r="H123" s="85" t="s">
        <v>522</v>
      </c>
      <c r="I123" s="37" t="s">
        <v>483</v>
      </c>
      <c r="J123" s="47" t="s">
        <v>149</v>
      </c>
      <c r="K123" s="168">
        <v>3</v>
      </c>
      <c r="L123" s="53">
        <v>157.19999999999999</v>
      </c>
      <c r="M123" s="61">
        <v>5</v>
      </c>
      <c r="N123" s="188"/>
      <c r="O123" s="180">
        <f t="shared" si="5"/>
        <v>0</v>
      </c>
      <c r="P123" s="164">
        <v>4607109912232</v>
      </c>
      <c r="Q123" s="87" t="s">
        <v>2922</v>
      </c>
      <c r="R123" s="165" t="s">
        <v>2667</v>
      </c>
      <c r="S123" s="166" t="s">
        <v>1567</v>
      </c>
      <c r="T123" s="155" t="s">
        <v>2512</v>
      </c>
    </row>
    <row r="124" spans="1:20" ht="18" customHeight="1">
      <c r="A124" s="57">
        <v>110</v>
      </c>
      <c r="B124" s="73"/>
      <c r="C124" s="125"/>
      <c r="D124" s="125"/>
      <c r="E124" s="148" t="s">
        <v>2483</v>
      </c>
      <c r="F124" s="74"/>
      <c r="G124" s="144"/>
      <c r="H124" s="74"/>
      <c r="I124" s="145"/>
      <c r="J124" s="146"/>
      <c r="K124" s="169"/>
      <c r="L124" s="145"/>
      <c r="M124" s="147"/>
      <c r="N124" s="189"/>
      <c r="O124" s="181"/>
      <c r="P124" s="33"/>
      <c r="Q124" s="33"/>
      <c r="R124" s="33"/>
      <c r="S124" s="33"/>
      <c r="T124" s="130"/>
    </row>
    <row r="125" spans="1:20" ht="53.45" customHeight="1">
      <c r="A125" s="57">
        <v>111</v>
      </c>
      <c r="B125" s="119">
        <v>13087</v>
      </c>
      <c r="C125" s="126" t="s">
        <v>817</v>
      </c>
      <c r="D125" s="45"/>
      <c r="E125" s="94" t="s">
        <v>147</v>
      </c>
      <c r="F125" s="46" t="s">
        <v>584</v>
      </c>
      <c r="G125" s="34" t="str">
        <f t="shared" ref="G125:G141" si="6">HYPERLINK("https://www.gardenbulbs.ru/images/promoline_CL/thumbnails/"&amp;C125&amp;".jpg","фото")</f>
        <v>фото</v>
      </c>
      <c r="H125" s="85" t="s">
        <v>585</v>
      </c>
      <c r="I125" s="37" t="s">
        <v>486</v>
      </c>
      <c r="J125" s="47" t="s">
        <v>149</v>
      </c>
      <c r="K125" s="168">
        <v>3</v>
      </c>
      <c r="L125" s="53">
        <v>184.9</v>
      </c>
      <c r="M125" s="61">
        <v>5</v>
      </c>
      <c r="N125" s="188"/>
      <c r="O125" s="180">
        <f t="shared" ref="O125:O141" si="7">IF(ISERROR(L125*N125),0,L125*N125)</f>
        <v>0</v>
      </c>
      <c r="P125" s="164">
        <v>4607109963609</v>
      </c>
      <c r="Q125" s="37"/>
      <c r="R125" s="165" t="s">
        <v>817</v>
      </c>
      <c r="S125" s="166" t="s">
        <v>1563</v>
      </c>
      <c r="T125" s="155" t="s">
        <v>2513</v>
      </c>
    </row>
    <row r="126" spans="1:20" ht="52.5" customHeight="1">
      <c r="A126" s="57">
        <v>112</v>
      </c>
      <c r="B126" s="119">
        <v>5229</v>
      </c>
      <c r="C126" s="126" t="s">
        <v>2152</v>
      </c>
      <c r="D126" s="45"/>
      <c r="E126" s="94" t="s">
        <v>147</v>
      </c>
      <c r="F126" s="46" t="s">
        <v>2197</v>
      </c>
      <c r="G126" s="34" t="str">
        <f t="shared" si="6"/>
        <v>фото</v>
      </c>
      <c r="H126" s="85" t="s">
        <v>2226</v>
      </c>
      <c r="I126" s="37" t="s">
        <v>491</v>
      </c>
      <c r="J126" s="47" t="s">
        <v>149</v>
      </c>
      <c r="K126" s="168">
        <v>3</v>
      </c>
      <c r="L126" s="53">
        <v>186.1</v>
      </c>
      <c r="M126" s="61">
        <v>5</v>
      </c>
      <c r="N126" s="188"/>
      <c r="O126" s="180">
        <f t="shared" si="7"/>
        <v>0</v>
      </c>
      <c r="P126" s="164">
        <v>4607109947937</v>
      </c>
      <c r="Q126" s="37"/>
      <c r="R126" s="165" t="s">
        <v>2152</v>
      </c>
      <c r="S126" s="166" t="s">
        <v>1563</v>
      </c>
      <c r="T126" s="155" t="s">
        <v>2513</v>
      </c>
    </row>
    <row r="127" spans="1:20" ht="53.25" hidden="1" customHeight="1">
      <c r="A127" s="57">
        <v>113</v>
      </c>
      <c r="B127" s="178">
        <v>13088</v>
      </c>
      <c r="C127" s="126" t="s">
        <v>819</v>
      </c>
      <c r="D127" s="45"/>
      <c r="E127" s="94" t="s">
        <v>147</v>
      </c>
      <c r="F127" s="46" t="s">
        <v>586</v>
      </c>
      <c r="G127" s="34" t="str">
        <f t="shared" si="6"/>
        <v>фото</v>
      </c>
      <c r="H127" s="85" t="s">
        <v>587</v>
      </c>
      <c r="I127" s="37" t="s">
        <v>486</v>
      </c>
      <c r="J127" s="47" t="s">
        <v>148</v>
      </c>
      <c r="K127" s="168">
        <v>3</v>
      </c>
      <c r="L127" s="53">
        <v>141.9</v>
      </c>
      <c r="M127" s="61">
        <v>5</v>
      </c>
      <c r="N127" s="188"/>
      <c r="O127" s="180">
        <f t="shared" si="7"/>
        <v>0</v>
      </c>
      <c r="P127" s="164">
        <v>4607109938935</v>
      </c>
      <c r="Q127" s="37"/>
      <c r="R127" s="165" t="s">
        <v>819</v>
      </c>
      <c r="S127" s="166" t="s">
        <v>1563</v>
      </c>
      <c r="T127" s="155" t="s">
        <v>2513</v>
      </c>
    </row>
    <row r="128" spans="1:20" ht="53.25" hidden="1" customHeight="1">
      <c r="A128" s="57">
        <v>114</v>
      </c>
      <c r="B128" s="178">
        <v>13086</v>
      </c>
      <c r="C128" s="126" t="s">
        <v>818</v>
      </c>
      <c r="D128" s="45"/>
      <c r="E128" s="94" t="s">
        <v>147</v>
      </c>
      <c r="F128" s="46" t="s">
        <v>588</v>
      </c>
      <c r="G128" s="34" t="str">
        <f t="shared" si="6"/>
        <v>фото</v>
      </c>
      <c r="H128" s="85" t="s">
        <v>589</v>
      </c>
      <c r="I128" s="37" t="s">
        <v>486</v>
      </c>
      <c r="J128" s="47" t="s">
        <v>149</v>
      </c>
      <c r="K128" s="168">
        <v>3</v>
      </c>
      <c r="L128" s="53">
        <v>161.9</v>
      </c>
      <c r="M128" s="61">
        <v>5</v>
      </c>
      <c r="N128" s="188"/>
      <c r="O128" s="180">
        <f t="shared" si="7"/>
        <v>0</v>
      </c>
      <c r="P128" s="164">
        <v>4607109950005</v>
      </c>
      <c r="Q128" s="37"/>
      <c r="R128" s="165" t="s">
        <v>818</v>
      </c>
      <c r="S128" s="166" t="s">
        <v>1563</v>
      </c>
      <c r="T128" s="155" t="s">
        <v>2513</v>
      </c>
    </row>
    <row r="129" spans="1:20" ht="46.5" customHeight="1">
      <c r="A129" s="57">
        <v>115</v>
      </c>
      <c r="B129" s="119">
        <v>12502</v>
      </c>
      <c r="C129" s="126" t="s">
        <v>2668</v>
      </c>
      <c r="D129" s="45"/>
      <c r="E129" s="95" t="s">
        <v>147</v>
      </c>
      <c r="F129" s="52" t="s">
        <v>2735</v>
      </c>
      <c r="G129" s="34" t="str">
        <f t="shared" si="6"/>
        <v>фото</v>
      </c>
      <c r="H129" s="85" t="s">
        <v>193</v>
      </c>
      <c r="I129" s="37" t="s">
        <v>491</v>
      </c>
      <c r="J129" s="47" t="s">
        <v>149</v>
      </c>
      <c r="K129" s="168">
        <v>3</v>
      </c>
      <c r="L129" s="53">
        <v>177.2</v>
      </c>
      <c r="M129" s="61">
        <v>5</v>
      </c>
      <c r="N129" s="188"/>
      <c r="O129" s="180">
        <f t="shared" si="7"/>
        <v>0</v>
      </c>
      <c r="P129" s="164">
        <v>4607109935729</v>
      </c>
      <c r="Q129" s="87" t="s">
        <v>2922</v>
      </c>
      <c r="R129" s="165" t="s">
        <v>2668</v>
      </c>
      <c r="S129" s="166" t="s">
        <v>1563</v>
      </c>
      <c r="T129" s="155" t="s">
        <v>2513</v>
      </c>
    </row>
    <row r="130" spans="1:20" ht="53.45" customHeight="1">
      <c r="A130" s="57">
        <v>116</v>
      </c>
      <c r="B130" s="119">
        <v>13089</v>
      </c>
      <c r="C130" s="126" t="s">
        <v>1403</v>
      </c>
      <c r="D130" s="45"/>
      <c r="E130" s="94" t="s">
        <v>147</v>
      </c>
      <c r="F130" s="46" t="s">
        <v>2034</v>
      </c>
      <c r="G130" s="34" t="str">
        <f t="shared" si="6"/>
        <v>фото</v>
      </c>
      <c r="H130" s="85" t="s">
        <v>1462</v>
      </c>
      <c r="I130" s="37" t="s">
        <v>491</v>
      </c>
      <c r="J130" s="47" t="s">
        <v>149</v>
      </c>
      <c r="K130" s="168">
        <v>3</v>
      </c>
      <c r="L130" s="53">
        <v>196.1</v>
      </c>
      <c r="M130" s="61">
        <v>5</v>
      </c>
      <c r="N130" s="188"/>
      <c r="O130" s="180">
        <f t="shared" si="7"/>
        <v>0</v>
      </c>
      <c r="P130" s="164">
        <v>4607109930793</v>
      </c>
      <c r="Q130" s="37"/>
      <c r="R130" s="165" t="s">
        <v>1403</v>
      </c>
      <c r="S130" s="166" t="s">
        <v>1563</v>
      </c>
      <c r="T130" s="155" t="s">
        <v>2513</v>
      </c>
    </row>
    <row r="131" spans="1:20" ht="53.45" customHeight="1">
      <c r="A131" s="57">
        <v>117</v>
      </c>
      <c r="B131" s="119">
        <v>3354</v>
      </c>
      <c r="C131" s="126" t="s">
        <v>820</v>
      </c>
      <c r="D131" s="45"/>
      <c r="E131" s="94" t="s">
        <v>147</v>
      </c>
      <c r="F131" s="46" t="s">
        <v>590</v>
      </c>
      <c r="G131" s="34" t="str">
        <f t="shared" si="6"/>
        <v>фото</v>
      </c>
      <c r="H131" s="85" t="s">
        <v>591</v>
      </c>
      <c r="I131" s="37" t="s">
        <v>491</v>
      </c>
      <c r="J131" s="47" t="s">
        <v>149</v>
      </c>
      <c r="K131" s="168">
        <v>3</v>
      </c>
      <c r="L131" s="53">
        <v>189</v>
      </c>
      <c r="M131" s="61">
        <v>5</v>
      </c>
      <c r="N131" s="188"/>
      <c r="O131" s="180">
        <f t="shared" si="7"/>
        <v>0</v>
      </c>
      <c r="P131" s="164">
        <v>4607109951736</v>
      </c>
      <c r="Q131" s="37"/>
      <c r="R131" s="165" t="s">
        <v>820</v>
      </c>
      <c r="S131" s="166" t="s">
        <v>1563</v>
      </c>
      <c r="T131" s="155" t="s">
        <v>2513</v>
      </c>
    </row>
    <row r="132" spans="1:20" ht="53.45" customHeight="1">
      <c r="A132" s="57">
        <v>118</v>
      </c>
      <c r="B132" s="119">
        <v>5248</v>
      </c>
      <c r="C132" s="126" t="s">
        <v>1347</v>
      </c>
      <c r="D132" s="45"/>
      <c r="E132" s="94" t="s">
        <v>147</v>
      </c>
      <c r="F132" s="46" t="s">
        <v>1195</v>
      </c>
      <c r="G132" s="34" t="str">
        <f t="shared" si="6"/>
        <v>фото</v>
      </c>
      <c r="H132" s="85" t="s">
        <v>1463</v>
      </c>
      <c r="I132" s="37" t="s">
        <v>486</v>
      </c>
      <c r="J132" s="47" t="s">
        <v>149</v>
      </c>
      <c r="K132" s="168">
        <v>2</v>
      </c>
      <c r="L132" s="53">
        <v>124</v>
      </c>
      <c r="M132" s="61">
        <v>5</v>
      </c>
      <c r="N132" s="188"/>
      <c r="O132" s="180">
        <f t="shared" si="7"/>
        <v>0</v>
      </c>
      <c r="P132" s="164">
        <v>4607109920428</v>
      </c>
      <c r="Q132" s="37"/>
      <c r="R132" s="165" t="s">
        <v>1347</v>
      </c>
      <c r="S132" s="166" t="s">
        <v>1563</v>
      </c>
      <c r="T132" s="155" t="s">
        <v>2513</v>
      </c>
    </row>
    <row r="133" spans="1:20" ht="49.5" customHeight="1">
      <c r="A133" s="57">
        <v>119</v>
      </c>
      <c r="B133" s="119">
        <v>5192</v>
      </c>
      <c r="C133" s="126" t="s">
        <v>1770</v>
      </c>
      <c r="D133" s="45"/>
      <c r="E133" s="95" t="s">
        <v>147</v>
      </c>
      <c r="F133" s="52" t="s">
        <v>1648</v>
      </c>
      <c r="G133" s="34" t="str">
        <f t="shared" si="6"/>
        <v>фото</v>
      </c>
      <c r="H133" s="85" t="s">
        <v>1706</v>
      </c>
      <c r="I133" s="37" t="s">
        <v>486</v>
      </c>
      <c r="J133" s="47" t="s">
        <v>149</v>
      </c>
      <c r="K133" s="168">
        <v>3</v>
      </c>
      <c r="L133" s="53">
        <v>184.29999999999998</v>
      </c>
      <c r="M133" s="61">
        <v>5</v>
      </c>
      <c r="N133" s="188"/>
      <c r="O133" s="180">
        <f t="shared" si="7"/>
        <v>0</v>
      </c>
      <c r="P133" s="164">
        <v>4607109924235</v>
      </c>
      <c r="Q133" s="87" t="s">
        <v>2922</v>
      </c>
      <c r="R133" s="165" t="s">
        <v>1770</v>
      </c>
      <c r="S133" s="166" t="s">
        <v>1563</v>
      </c>
      <c r="T133" s="155" t="s">
        <v>2513</v>
      </c>
    </row>
    <row r="134" spans="1:20" ht="53.25" hidden="1" customHeight="1">
      <c r="A134" s="57">
        <v>120</v>
      </c>
      <c r="B134" s="178">
        <v>11746</v>
      </c>
      <c r="C134" s="126" t="s">
        <v>821</v>
      </c>
      <c r="D134" s="45"/>
      <c r="E134" s="94" t="s">
        <v>147</v>
      </c>
      <c r="F134" s="46" t="s">
        <v>592</v>
      </c>
      <c r="G134" s="34" t="str">
        <f t="shared" si="6"/>
        <v>фото</v>
      </c>
      <c r="H134" s="85" t="s">
        <v>593</v>
      </c>
      <c r="I134" s="37" t="s">
        <v>491</v>
      </c>
      <c r="J134" s="47" t="s">
        <v>149</v>
      </c>
      <c r="K134" s="168">
        <v>3</v>
      </c>
      <c r="L134" s="53">
        <v>161.9</v>
      </c>
      <c r="M134" s="61">
        <v>5</v>
      </c>
      <c r="N134" s="188"/>
      <c r="O134" s="180">
        <f t="shared" si="7"/>
        <v>0</v>
      </c>
      <c r="P134" s="164">
        <v>4607109923139</v>
      </c>
      <c r="Q134" s="37"/>
      <c r="R134" s="165" t="s">
        <v>821</v>
      </c>
      <c r="S134" s="166" t="s">
        <v>1563</v>
      </c>
      <c r="T134" s="155" t="s">
        <v>2513</v>
      </c>
    </row>
    <row r="135" spans="1:20" ht="51" customHeight="1">
      <c r="A135" s="57">
        <v>121</v>
      </c>
      <c r="B135" s="119">
        <v>17041</v>
      </c>
      <c r="C135" s="126" t="s">
        <v>1242</v>
      </c>
      <c r="D135" s="45"/>
      <c r="E135" s="95" t="s">
        <v>147</v>
      </c>
      <c r="F135" s="52" t="s">
        <v>1188</v>
      </c>
      <c r="G135" s="34" t="str">
        <f t="shared" si="6"/>
        <v>фото</v>
      </c>
      <c r="H135" s="85" t="s">
        <v>594</v>
      </c>
      <c r="I135" s="37" t="s">
        <v>491</v>
      </c>
      <c r="J135" s="47" t="s">
        <v>149</v>
      </c>
      <c r="K135" s="168">
        <v>3</v>
      </c>
      <c r="L135" s="53">
        <v>169.6</v>
      </c>
      <c r="M135" s="61">
        <v>5</v>
      </c>
      <c r="N135" s="188"/>
      <c r="O135" s="180">
        <f t="shared" si="7"/>
        <v>0</v>
      </c>
      <c r="P135" s="164">
        <v>4607109916780</v>
      </c>
      <c r="Q135" s="87" t="s">
        <v>2922</v>
      </c>
      <c r="R135" s="165" t="s">
        <v>1242</v>
      </c>
      <c r="S135" s="166" t="s">
        <v>1563</v>
      </c>
      <c r="T135" s="155" t="s">
        <v>2513</v>
      </c>
    </row>
    <row r="136" spans="1:20" ht="52.5" hidden="1" customHeight="1">
      <c r="A136" s="57">
        <v>122</v>
      </c>
      <c r="B136" s="178">
        <v>6480</v>
      </c>
      <c r="C136" s="126" t="s">
        <v>2669</v>
      </c>
      <c r="D136" s="45"/>
      <c r="E136" s="95" t="s">
        <v>147</v>
      </c>
      <c r="F136" s="52" t="s">
        <v>2736</v>
      </c>
      <c r="G136" s="34" t="str">
        <f t="shared" si="6"/>
        <v>фото</v>
      </c>
      <c r="H136" s="85" t="s">
        <v>2788</v>
      </c>
      <c r="I136" s="37" t="s">
        <v>491</v>
      </c>
      <c r="J136" s="47" t="s">
        <v>149</v>
      </c>
      <c r="K136" s="168">
        <v>3</v>
      </c>
      <c r="L136" s="53">
        <v>154.29999999999998</v>
      </c>
      <c r="M136" s="61">
        <v>5</v>
      </c>
      <c r="N136" s="188"/>
      <c r="O136" s="180">
        <f t="shared" si="7"/>
        <v>0</v>
      </c>
      <c r="P136" s="164">
        <v>4607109976999</v>
      </c>
      <c r="Q136" s="87" t="s">
        <v>2922</v>
      </c>
      <c r="R136" s="165" t="s">
        <v>2669</v>
      </c>
      <c r="S136" s="166" t="s">
        <v>1563</v>
      </c>
      <c r="T136" s="155" t="s">
        <v>2513</v>
      </c>
    </row>
    <row r="137" spans="1:20" ht="53.25" hidden="1" customHeight="1">
      <c r="A137" s="57">
        <v>123</v>
      </c>
      <c r="B137" s="178">
        <v>11714</v>
      </c>
      <c r="C137" s="126" t="s">
        <v>826</v>
      </c>
      <c r="D137" s="45"/>
      <c r="E137" s="94" t="s">
        <v>147</v>
      </c>
      <c r="F137" s="46" t="s">
        <v>595</v>
      </c>
      <c r="G137" s="34" t="str">
        <f t="shared" si="6"/>
        <v>фото</v>
      </c>
      <c r="H137" s="85" t="s">
        <v>596</v>
      </c>
      <c r="I137" s="37" t="s">
        <v>491</v>
      </c>
      <c r="J137" s="47" t="s">
        <v>149</v>
      </c>
      <c r="K137" s="168">
        <v>3</v>
      </c>
      <c r="L137" s="53">
        <v>166.6</v>
      </c>
      <c r="M137" s="61">
        <v>5</v>
      </c>
      <c r="N137" s="188"/>
      <c r="O137" s="180">
        <f t="shared" si="7"/>
        <v>0</v>
      </c>
      <c r="P137" s="164">
        <v>4607109923450</v>
      </c>
      <c r="Q137" s="37"/>
      <c r="R137" s="165" t="s">
        <v>826</v>
      </c>
      <c r="S137" s="166" t="s">
        <v>1563</v>
      </c>
      <c r="T137" s="155" t="s">
        <v>2513</v>
      </c>
    </row>
    <row r="138" spans="1:20" ht="53.25" customHeight="1">
      <c r="A138" s="57">
        <v>124</v>
      </c>
      <c r="B138" s="179">
        <v>869</v>
      </c>
      <c r="C138" s="126" t="s">
        <v>827</v>
      </c>
      <c r="D138" s="45"/>
      <c r="E138" s="94" t="s">
        <v>147</v>
      </c>
      <c r="F138" s="46" t="s">
        <v>597</v>
      </c>
      <c r="G138" s="34" t="str">
        <f t="shared" si="6"/>
        <v>фото</v>
      </c>
      <c r="H138" s="85" t="s">
        <v>4</v>
      </c>
      <c r="I138" s="37" t="s">
        <v>491</v>
      </c>
      <c r="J138" s="47" t="s">
        <v>148</v>
      </c>
      <c r="K138" s="168">
        <v>3</v>
      </c>
      <c r="L138" s="53">
        <v>134.9</v>
      </c>
      <c r="M138" s="61">
        <v>5</v>
      </c>
      <c r="N138" s="188"/>
      <c r="O138" s="180">
        <f t="shared" si="7"/>
        <v>0</v>
      </c>
      <c r="P138" s="164">
        <v>4607109970607</v>
      </c>
      <c r="Q138" s="37"/>
      <c r="R138" s="165" t="s">
        <v>827</v>
      </c>
      <c r="S138" s="166" t="s">
        <v>1563</v>
      </c>
      <c r="T138" s="155" t="s">
        <v>2513</v>
      </c>
    </row>
    <row r="139" spans="1:20" ht="55.5" hidden="1" customHeight="1">
      <c r="A139" s="57">
        <v>125</v>
      </c>
      <c r="B139" s="178">
        <v>915</v>
      </c>
      <c r="C139" s="126" t="s">
        <v>832</v>
      </c>
      <c r="D139" s="45"/>
      <c r="E139" s="95" t="s">
        <v>147</v>
      </c>
      <c r="F139" s="52" t="s">
        <v>603</v>
      </c>
      <c r="G139" s="34" t="str">
        <f t="shared" si="6"/>
        <v>фото</v>
      </c>
      <c r="H139" s="85" t="s">
        <v>121</v>
      </c>
      <c r="I139" s="37" t="s">
        <v>486</v>
      </c>
      <c r="J139" s="47" t="s">
        <v>149</v>
      </c>
      <c r="K139" s="168">
        <v>3</v>
      </c>
      <c r="L139" s="53">
        <v>163.69999999999999</v>
      </c>
      <c r="M139" s="61">
        <v>5</v>
      </c>
      <c r="N139" s="188"/>
      <c r="O139" s="180">
        <f t="shared" si="7"/>
        <v>0</v>
      </c>
      <c r="P139" s="164">
        <v>4607109949481</v>
      </c>
      <c r="Q139" s="87" t="s">
        <v>2922</v>
      </c>
      <c r="R139" s="165" t="s">
        <v>832</v>
      </c>
      <c r="S139" s="166" t="s">
        <v>1563</v>
      </c>
      <c r="T139" s="155" t="s">
        <v>2513</v>
      </c>
    </row>
    <row r="140" spans="1:20" ht="50.25" customHeight="1">
      <c r="A140" s="57">
        <v>126</v>
      </c>
      <c r="B140" s="119">
        <v>5279</v>
      </c>
      <c r="C140" s="126" t="s">
        <v>1769</v>
      </c>
      <c r="D140" s="45"/>
      <c r="E140" s="95" t="s">
        <v>147</v>
      </c>
      <c r="F140" s="52" t="s">
        <v>1647</v>
      </c>
      <c r="G140" s="34" t="str">
        <f t="shared" si="6"/>
        <v>фото</v>
      </c>
      <c r="H140" s="85" t="s">
        <v>1705</v>
      </c>
      <c r="I140" s="37" t="s">
        <v>486</v>
      </c>
      <c r="J140" s="47" t="s">
        <v>149</v>
      </c>
      <c r="K140" s="168">
        <v>2</v>
      </c>
      <c r="L140" s="53">
        <v>128.69999999999999</v>
      </c>
      <c r="M140" s="61">
        <v>5</v>
      </c>
      <c r="N140" s="188"/>
      <c r="O140" s="180">
        <f t="shared" si="7"/>
        <v>0</v>
      </c>
      <c r="P140" s="164">
        <v>4607109949535</v>
      </c>
      <c r="Q140" s="87" t="s">
        <v>2922</v>
      </c>
      <c r="R140" s="165" t="s">
        <v>1769</v>
      </c>
      <c r="S140" s="166" t="s">
        <v>1563</v>
      </c>
      <c r="T140" s="155" t="s">
        <v>2513</v>
      </c>
    </row>
    <row r="141" spans="1:20" ht="53.25" hidden="1" customHeight="1">
      <c r="A141" s="57">
        <v>127</v>
      </c>
      <c r="B141" s="178">
        <v>2044</v>
      </c>
      <c r="C141" s="126" t="s">
        <v>822</v>
      </c>
      <c r="D141" s="45"/>
      <c r="E141" s="94" t="s">
        <v>147</v>
      </c>
      <c r="F141" s="46" t="s">
        <v>607</v>
      </c>
      <c r="G141" s="34" t="str">
        <f t="shared" si="6"/>
        <v>фото</v>
      </c>
      <c r="H141" s="85" t="s">
        <v>608</v>
      </c>
      <c r="I141" s="37" t="s">
        <v>491</v>
      </c>
      <c r="J141" s="47" t="s">
        <v>149</v>
      </c>
      <c r="K141" s="168">
        <v>3</v>
      </c>
      <c r="L141" s="53">
        <v>162.5</v>
      </c>
      <c r="M141" s="61">
        <v>5</v>
      </c>
      <c r="N141" s="188"/>
      <c r="O141" s="180">
        <f t="shared" si="7"/>
        <v>0</v>
      </c>
      <c r="P141" s="164">
        <v>4607109961681</v>
      </c>
      <c r="Q141" s="37"/>
      <c r="R141" s="165" t="s">
        <v>822</v>
      </c>
      <c r="S141" s="166" t="s">
        <v>1563</v>
      </c>
      <c r="T141" s="155" t="s">
        <v>2513</v>
      </c>
    </row>
    <row r="142" spans="1:20" ht="18" customHeight="1">
      <c r="A142" s="57">
        <v>128</v>
      </c>
      <c r="B142" s="73"/>
      <c r="C142" s="125"/>
      <c r="D142" s="125"/>
      <c r="E142" s="148" t="s">
        <v>2485</v>
      </c>
      <c r="F142" s="74"/>
      <c r="G142" s="144"/>
      <c r="H142" s="74"/>
      <c r="I142" s="145"/>
      <c r="J142" s="146"/>
      <c r="K142" s="169"/>
      <c r="L142" s="145"/>
      <c r="M142" s="147"/>
      <c r="N142" s="189"/>
      <c r="O142" s="181"/>
      <c r="P142" s="33"/>
      <c r="Q142" s="33"/>
      <c r="R142" s="33"/>
      <c r="S142" s="33"/>
      <c r="T142" s="130"/>
    </row>
    <row r="143" spans="1:20" ht="46.5" customHeight="1">
      <c r="A143" s="57">
        <v>129</v>
      </c>
      <c r="B143" s="119">
        <v>8974</v>
      </c>
      <c r="C143" s="126" t="s">
        <v>2159</v>
      </c>
      <c r="D143" s="45"/>
      <c r="E143" s="95" t="s">
        <v>147</v>
      </c>
      <c r="F143" s="52" t="s">
        <v>2204</v>
      </c>
      <c r="G143" s="34" t="str">
        <f t="shared" ref="G143:G180" si="8">HYPERLINK("https://www.gardenbulbs.ru/images/promoline_CL/thumbnails/"&amp;C143&amp;".jpg","фото")</f>
        <v>фото</v>
      </c>
      <c r="H143" s="85" t="s">
        <v>2233</v>
      </c>
      <c r="I143" s="37" t="s">
        <v>483</v>
      </c>
      <c r="J143" s="47" t="s">
        <v>149</v>
      </c>
      <c r="K143" s="168">
        <v>2</v>
      </c>
      <c r="L143" s="53">
        <v>130.6</v>
      </c>
      <c r="M143" s="61">
        <v>5</v>
      </c>
      <c r="N143" s="188"/>
      <c r="O143" s="180">
        <f t="shared" ref="O143:O180" si="9">IF(ISERROR(L143*N143),0,L143*N143)</f>
        <v>0</v>
      </c>
      <c r="P143" s="164">
        <v>4607109924228</v>
      </c>
      <c r="Q143" s="87" t="s">
        <v>2922</v>
      </c>
      <c r="R143" s="165" t="s">
        <v>2159</v>
      </c>
      <c r="S143" s="166" t="s">
        <v>1548</v>
      </c>
      <c r="T143" s="155" t="s">
        <v>2515</v>
      </c>
    </row>
    <row r="144" spans="1:20" ht="45.75" customHeight="1">
      <c r="A144" s="57">
        <v>130</v>
      </c>
      <c r="B144" s="119">
        <v>12937</v>
      </c>
      <c r="C144" s="126" t="s">
        <v>1295</v>
      </c>
      <c r="D144" s="45"/>
      <c r="E144" s="95" t="s">
        <v>147</v>
      </c>
      <c r="F144" s="52" t="s">
        <v>25</v>
      </c>
      <c r="G144" s="34" t="str">
        <f t="shared" si="8"/>
        <v>фото</v>
      </c>
      <c r="H144" s="85" t="s">
        <v>26</v>
      </c>
      <c r="I144" s="37" t="s">
        <v>483</v>
      </c>
      <c r="J144" s="47" t="s">
        <v>149</v>
      </c>
      <c r="K144" s="168">
        <v>2</v>
      </c>
      <c r="L144" s="53">
        <v>129.1</v>
      </c>
      <c r="M144" s="61">
        <v>5</v>
      </c>
      <c r="N144" s="188"/>
      <c r="O144" s="180">
        <f t="shared" si="9"/>
        <v>0</v>
      </c>
      <c r="P144" s="164">
        <v>4607109924211</v>
      </c>
      <c r="Q144" s="87" t="s">
        <v>2922</v>
      </c>
      <c r="R144" s="165" t="s">
        <v>1295</v>
      </c>
      <c r="S144" s="166" t="s">
        <v>1548</v>
      </c>
      <c r="T144" s="155" t="s">
        <v>2515</v>
      </c>
    </row>
    <row r="145" spans="1:20" ht="43.5" hidden="1" customHeight="1">
      <c r="A145" s="57">
        <v>131</v>
      </c>
      <c r="B145" s="178">
        <v>12939</v>
      </c>
      <c r="C145" s="126" t="s">
        <v>787</v>
      </c>
      <c r="D145" s="45"/>
      <c r="E145" s="95" t="s">
        <v>147</v>
      </c>
      <c r="F145" s="52" t="s">
        <v>532</v>
      </c>
      <c r="G145" s="34" t="str">
        <f t="shared" si="8"/>
        <v>фото</v>
      </c>
      <c r="H145" s="85" t="s">
        <v>533</v>
      </c>
      <c r="I145" s="37" t="s">
        <v>483</v>
      </c>
      <c r="J145" s="47" t="s">
        <v>149</v>
      </c>
      <c r="K145" s="168">
        <v>3</v>
      </c>
      <c r="L145" s="53">
        <v>171.9</v>
      </c>
      <c r="M145" s="61">
        <v>5</v>
      </c>
      <c r="N145" s="188"/>
      <c r="O145" s="180">
        <f t="shared" si="9"/>
        <v>0</v>
      </c>
      <c r="P145" s="164">
        <v>4607109941904</v>
      </c>
      <c r="Q145" s="87" t="s">
        <v>2922</v>
      </c>
      <c r="R145" s="165" t="s">
        <v>787</v>
      </c>
      <c r="S145" s="166" t="s">
        <v>1548</v>
      </c>
      <c r="T145" s="155" t="s">
        <v>2515</v>
      </c>
    </row>
    <row r="146" spans="1:20" ht="52.5" hidden="1" customHeight="1">
      <c r="A146" s="57">
        <v>132</v>
      </c>
      <c r="B146" s="178">
        <v>12940</v>
      </c>
      <c r="C146" s="126" t="s">
        <v>1765</v>
      </c>
      <c r="D146" s="45"/>
      <c r="E146" s="95" t="s">
        <v>147</v>
      </c>
      <c r="F146" s="52" t="s">
        <v>534</v>
      </c>
      <c r="G146" s="34" t="str">
        <f t="shared" si="8"/>
        <v>фото</v>
      </c>
      <c r="H146" s="85" t="s">
        <v>535</v>
      </c>
      <c r="I146" s="37" t="s">
        <v>483</v>
      </c>
      <c r="J146" s="47" t="s">
        <v>149</v>
      </c>
      <c r="K146" s="168">
        <v>3</v>
      </c>
      <c r="L146" s="53">
        <v>169.6</v>
      </c>
      <c r="M146" s="61">
        <v>5</v>
      </c>
      <c r="N146" s="188"/>
      <c r="O146" s="180">
        <f t="shared" si="9"/>
        <v>0</v>
      </c>
      <c r="P146" s="164">
        <v>4607109916742</v>
      </c>
      <c r="Q146" s="87" t="s">
        <v>2922</v>
      </c>
      <c r="R146" s="165" t="s">
        <v>1765</v>
      </c>
      <c r="S146" s="166" t="s">
        <v>1548</v>
      </c>
      <c r="T146" s="155" t="s">
        <v>2515</v>
      </c>
    </row>
    <row r="147" spans="1:20" ht="53.25" hidden="1" customHeight="1">
      <c r="A147" s="57">
        <v>133</v>
      </c>
      <c r="B147" s="178">
        <v>13078</v>
      </c>
      <c r="C147" s="126" t="s">
        <v>788</v>
      </c>
      <c r="D147" s="45"/>
      <c r="E147" s="94" t="s">
        <v>147</v>
      </c>
      <c r="F147" s="46" t="s">
        <v>536</v>
      </c>
      <c r="G147" s="34" t="str">
        <f t="shared" si="8"/>
        <v>фото</v>
      </c>
      <c r="H147" s="85" t="s">
        <v>537</v>
      </c>
      <c r="I147" s="37" t="s">
        <v>483</v>
      </c>
      <c r="J147" s="47" t="s">
        <v>149</v>
      </c>
      <c r="K147" s="168">
        <v>3</v>
      </c>
      <c r="L147" s="53">
        <v>179</v>
      </c>
      <c r="M147" s="61">
        <v>5</v>
      </c>
      <c r="N147" s="188"/>
      <c r="O147" s="180">
        <f t="shared" si="9"/>
        <v>0</v>
      </c>
      <c r="P147" s="164">
        <v>4607105102132</v>
      </c>
      <c r="Q147" s="37"/>
      <c r="R147" s="165" t="s">
        <v>788</v>
      </c>
      <c r="S147" s="166" t="s">
        <v>1548</v>
      </c>
      <c r="T147" s="155" t="s">
        <v>2515</v>
      </c>
    </row>
    <row r="148" spans="1:20" ht="52.5" hidden="1" customHeight="1">
      <c r="A148" s="57">
        <v>134</v>
      </c>
      <c r="B148" s="178">
        <v>2560</v>
      </c>
      <c r="C148" s="126" t="s">
        <v>1855</v>
      </c>
      <c r="D148" s="45"/>
      <c r="E148" s="95" t="s">
        <v>147</v>
      </c>
      <c r="F148" s="52" t="s">
        <v>1856</v>
      </c>
      <c r="G148" s="34" t="str">
        <f t="shared" si="8"/>
        <v>фото</v>
      </c>
      <c r="H148" s="85" t="s">
        <v>1857</v>
      </c>
      <c r="I148" s="37" t="s">
        <v>483</v>
      </c>
      <c r="J148" s="47" t="s">
        <v>182</v>
      </c>
      <c r="K148" s="168">
        <v>2</v>
      </c>
      <c r="L148" s="53">
        <v>139.69999999999999</v>
      </c>
      <c r="M148" s="61">
        <v>5</v>
      </c>
      <c r="N148" s="188"/>
      <c r="O148" s="180">
        <f t="shared" si="9"/>
        <v>0</v>
      </c>
      <c r="P148" s="164">
        <v>4607109924204</v>
      </c>
      <c r="Q148" s="87" t="s">
        <v>2922</v>
      </c>
      <c r="R148" s="165" t="s">
        <v>1855</v>
      </c>
      <c r="S148" s="166" t="s">
        <v>1548</v>
      </c>
      <c r="T148" s="155" t="s">
        <v>2515</v>
      </c>
    </row>
    <row r="149" spans="1:20" ht="53.25" hidden="1" customHeight="1">
      <c r="A149" s="57">
        <v>135</v>
      </c>
      <c r="B149" s="178">
        <v>3336</v>
      </c>
      <c r="C149" s="126" t="s">
        <v>790</v>
      </c>
      <c r="D149" s="45"/>
      <c r="E149" s="94" t="s">
        <v>147</v>
      </c>
      <c r="F149" s="46" t="s">
        <v>540</v>
      </c>
      <c r="G149" s="34" t="str">
        <f t="shared" si="8"/>
        <v>фото</v>
      </c>
      <c r="H149" s="85" t="s">
        <v>541</v>
      </c>
      <c r="I149" s="37" t="s">
        <v>483</v>
      </c>
      <c r="J149" s="47" t="s">
        <v>149</v>
      </c>
      <c r="K149" s="168">
        <v>2</v>
      </c>
      <c r="L149" s="53">
        <v>139.29999999999998</v>
      </c>
      <c r="M149" s="61">
        <v>5</v>
      </c>
      <c r="N149" s="188"/>
      <c r="O149" s="180">
        <f t="shared" si="9"/>
        <v>0</v>
      </c>
      <c r="P149" s="164">
        <v>4607109951767</v>
      </c>
      <c r="Q149" s="37"/>
      <c r="R149" s="165" t="s">
        <v>790</v>
      </c>
      <c r="S149" s="166" t="s">
        <v>1548</v>
      </c>
      <c r="T149" s="155" t="s">
        <v>2515</v>
      </c>
    </row>
    <row r="150" spans="1:20" ht="53.25" hidden="1" customHeight="1">
      <c r="A150" s="57">
        <v>136</v>
      </c>
      <c r="B150" s="178">
        <v>1263</v>
      </c>
      <c r="C150" s="126" t="s">
        <v>791</v>
      </c>
      <c r="D150" s="45"/>
      <c r="E150" s="94" t="s">
        <v>147</v>
      </c>
      <c r="F150" s="46" t="s">
        <v>542</v>
      </c>
      <c r="G150" s="34" t="str">
        <f t="shared" si="8"/>
        <v>фото</v>
      </c>
      <c r="H150" s="85" t="s">
        <v>543</v>
      </c>
      <c r="I150" s="37" t="s">
        <v>483</v>
      </c>
      <c r="J150" s="47" t="s">
        <v>149</v>
      </c>
      <c r="K150" s="168">
        <v>3</v>
      </c>
      <c r="L150" s="53">
        <v>181.4</v>
      </c>
      <c r="M150" s="61">
        <v>5</v>
      </c>
      <c r="N150" s="188"/>
      <c r="O150" s="180">
        <f t="shared" si="9"/>
        <v>0</v>
      </c>
      <c r="P150" s="164">
        <v>4607109985601</v>
      </c>
      <c r="Q150" s="37"/>
      <c r="R150" s="165" t="s">
        <v>791</v>
      </c>
      <c r="S150" s="166" t="s">
        <v>1548</v>
      </c>
      <c r="T150" s="155" t="s">
        <v>2515</v>
      </c>
    </row>
    <row r="151" spans="1:20" ht="51" customHeight="1">
      <c r="A151" s="57">
        <v>137</v>
      </c>
      <c r="B151" s="119">
        <v>4377</v>
      </c>
      <c r="C151" s="126" t="s">
        <v>2038</v>
      </c>
      <c r="D151" s="45"/>
      <c r="E151" s="95" t="s">
        <v>147</v>
      </c>
      <c r="F151" s="52" t="s">
        <v>2039</v>
      </c>
      <c r="G151" s="34" t="str">
        <f t="shared" si="8"/>
        <v>фото</v>
      </c>
      <c r="H151" s="85" t="s">
        <v>2600</v>
      </c>
      <c r="I151" s="37" t="s">
        <v>483</v>
      </c>
      <c r="J151" s="47" t="s">
        <v>149</v>
      </c>
      <c r="K151" s="168">
        <v>2</v>
      </c>
      <c r="L151" s="53">
        <v>132.19999999999999</v>
      </c>
      <c r="M151" s="61">
        <v>5</v>
      </c>
      <c r="N151" s="188"/>
      <c r="O151" s="180">
        <f t="shared" si="9"/>
        <v>0</v>
      </c>
      <c r="P151" s="164">
        <v>4607109916704</v>
      </c>
      <c r="Q151" s="87" t="s">
        <v>2922</v>
      </c>
      <c r="R151" s="165" t="s">
        <v>2038</v>
      </c>
      <c r="S151" s="166" t="s">
        <v>1548</v>
      </c>
      <c r="T151" s="155" t="s">
        <v>2515</v>
      </c>
    </row>
    <row r="152" spans="1:20" ht="52.5" hidden="1" customHeight="1">
      <c r="A152" s="57">
        <v>138</v>
      </c>
      <c r="B152" s="178">
        <v>5829</v>
      </c>
      <c r="C152" s="126" t="s">
        <v>1552</v>
      </c>
      <c r="D152" s="45"/>
      <c r="E152" s="95" t="s">
        <v>147</v>
      </c>
      <c r="F152" s="52" t="s">
        <v>1421</v>
      </c>
      <c r="G152" s="34" t="str">
        <f t="shared" si="8"/>
        <v>фото</v>
      </c>
      <c r="H152" s="85" t="s">
        <v>1457</v>
      </c>
      <c r="I152" s="37" t="s">
        <v>483</v>
      </c>
      <c r="J152" s="47" t="s">
        <v>149</v>
      </c>
      <c r="K152" s="168">
        <v>3</v>
      </c>
      <c r="L152" s="53">
        <v>180.79999999999998</v>
      </c>
      <c r="M152" s="61">
        <v>5</v>
      </c>
      <c r="N152" s="188"/>
      <c r="O152" s="180">
        <f t="shared" si="9"/>
        <v>0</v>
      </c>
      <c r="P152" s="164">
        <v>4607109916162</v>
      </c>
      <c r="Q152" s="87" t="s">
        <v>2922</v>
      </c>
      <c r="R152" s="165" t="s">
        <v>1552</v>
      </c>
      <c r="S152" s="166" t="s">
        <v>1548</v>
      </c>
      <c r="T152" s="155" t="s">
        <v>2515</v>
      </c>
    </row>
    <row r="153" spans="1:20" ht="53.25" hidden="1" customHeight="1">
      <c r="A153" s="57">
        <v>139</v>
      </c>
      <c r="B153" s="178">
        <v>1292</v>
      </c>
      <c r="C153" s="126" t="s">
        <v>801</v>
      </c>
      <c r="D153" s="45"/>
      <c r="E153" s="94" t="s">
        <v>147</v>
      </c>
      <c r="F153" s="46" t="s">
        <v>545</v>
      </c>
      <c r="G153" s="34" t="str">
        <f t="shared" si="8"/>
        <v>фото</v>
      </c>
      <c r="H153" s="85" t="s">
        <v>2789</v>
      </c>
      <c r="I153" s="37" t="s">
        <v>483</v>
      </c>
      <c r="J153" s="47" t="s">
        <v>149</v>
      </c>
      <c r="K153" s="168">
        <v>3</v>
      </c>
      <c r="L153" s="53">
        <v>176.1</v>
      </c>
      <c r="M153" s="61">
        <v>5</v>
      </c>
      <c r="N153" s="188"/>
      <c r="O153" s="180">
        <f t="shared" si="9"/>
        <v>0</v>
      </c>
      <c r="P153" s="164">
        <v>4607109985786</v>
      </c>
      <c r="Q153" s="37"/>
      <c r="R153" s="165" t="s">
        <v>801</v>
      </c>
      <c r="S153" s="166" t="s">
        <v>1548</v>
      </c>
      <c r="T153" s="155" t="s">
        <v>2515</v>
      </c>
    </row>
    <row r="154" spans="1:20" ht="46.5" customHeight="1">
      <c r="A154" s="57">
        <v>140</v>
      </c>
      <c r="B154" s="119">
        <v>1986</v>
      </c>
      <c r="C154" s="126" t="s">
        <v>2670</v>
      </c>
      <c r="D154" s="45"/>
      <c r="E154" s="95" t="s">
        <v>147</v>
      </c>
      <c r="F154" s="52" t="s">
        <v>2737</v>
      </c>
      <c r="G154" s="34" t="str">
        <f t="shared" si="8"/>
        <v>фото</v>
      </c>
      <c r="H154" s="85" t="s">
        <v>2790</v>
      </c>
      <c r="I154" s="37" t="s">
        <v>486</v>
      </c>
      <c r="J154" s="47" t="s">
        <v>149</v>
      </c>
      <c r="K154" s="168">
        <v>2</v>
      </c>
      <c r="L154" s="53">
        <v>189.9</v>
      </c>
      <c r="M154" s="61">
        <v>5</v>
      </c>
      <c r="N154" s="188"/>
      <c r="O154" s="180">
        <f t="shared" si="9"/>
        <v>0</v>
      </c>
      <c r="P154" s="164">
        <v>4607109916698</v>
      </c>
      <c r="Q154" s="87" t="s">
        <v>2922</v>
      </c>
      <c r="R154" s="165" t="s">
        <v>2670</v>
      </c>
      <c r="S154" s="166" t="s">
        <v>1548</v>
      </c>
      <c r="T154" s="155" t="s">
        <v>2515</v>
      </c>
    </row>
    <row r="155" spans="1:20" ht="53.45" customHeight="1">
      <c r="A155" s="57">
        <v>141</v>
      </c>
      <c r="B155" s="119">
        <v>3382</v>
      </c>
      <c r="C155" s="126" t="s">
        <v>2287</v>
      </c>
      <c r="D155" s="45"/>
      <c r="E155" s="94" t="s">
        <v>147</v>
      </c>
      <c r="F155" s="46" t="s">
        <v>2346</v>
      </c>
      <c r="G155" s="34" t="str">
        <f t="shared" si="8"/>
        <v>фото</v>
      </c>
      <c r="H155" s="85" t="s">
        <v>2390</v>
      </c>
      <c r="I155" s="37" t="s">
        <v>483</v>
      </c>
      <c r="J155" s="47" t="s">
        <v>149</v>
      </c>
      <c r="K155" s="168">
        <v>2</v>
      </c>
      <c r="L155" s="53">
        <v>164.4</v>
      </c>
      <c r="M155" s="61">
        <v>5</v>
      </c>
      <c r="N155" s="188"/>
      <c r="O155" s="180">
        <f t="shared" si="9"/>
        <v>0</v>
      </c>
      <c r="P155" s="164">
        <v>4607109950876</v>
      </c>
      <c r="Q155" s="37"/>
      <c r="R155" s="165" t="s">
        <v>2287</v>
      </c>
      <c r="S155" s="166" t="s">
        <v>1548</v>
      </c>
      <c r="T155" s="155" t="s">
        <v>2515</v>
      </c>
    </row>
    <row r="156" spans="1:20" ht="53.45" customHeight="1">
      <c r="A156" s="57">
        <v>142</v>
      </c>
      <c r="B156" s="119">
        <v>49</v>
      </c>
      <c r="C156" s="126" t="s">
        <v>1240</v>
      </c>
      <c r="D156" s="45"/>
      <c r="E156" s="94" t="s">
        <v>147</v>
      </c>
      <c r="F156" s="46" t="s">
        <v>547</v>
      </c>
      <c r="G156" s="34" t="str">
        <f t="shared" si="8"/>
        <v>фото</v>
      </c>
      <c r="H156" s="85" t="s">
        <v>2791</v>
      </c>
      <c r="I156" s="37" t="s">
        <v>483</v>
      </c>
      <c r="J156" s="47" t="s">
        <v>149</v>
      </c>
      <c r="K156" s="168">
        <v>3</v>
      </c>
      <c r="L156" s="53">
        <v>160.79999999999998</v>
      </c>
      <c r="M156" s="61">
        <v>5</v>
      </c>
      <c r="N156" s="188"/>
      <c r="O156" s="180">
        <f t="shared" si="9"/>
        <v>0</v>
      </c>
      <c r="P156" s="164">
        <v>4607109979341</v>
      </c>
      <c r="Q156" s="37"/>
      <c r="R156" s="165" t="s">
        <v>1240</v>
      </c>
      <c r="S156" s="166" t="s">
        <v>1548</v>
      </c>
      <c r="T156" s="155" t="s">
        <v>2515</v>
      </c>
    </row>
    <row r="157" spans="1:20" ht="53.45" customHeight="1">
      <c r="A157" s="57">
        <v>143</v>
      </c>
      <c r="B157" s="119">
        <v>5224</v>
      </c>
      <c r="C157" s="126" t="s">
        <v>1299</v>
      </c>
      <c r="D157" s="45"/>
      <c r="E157" s="94" t="s">
        <v>147</v>
      </c>
      <c r="F157" s="46" t="s">
        <v>27</v>
      </c>
      <c r="G157" s="34" t="str">
        <f t="shared" si="8"/>
        <v>фото</v>
      </c>
      <c r="H157" s="85" t="s">
        <v>28</v>
      </c>
      <c r="I157" s="37" t="s">
        <v>483</v>
      </c>
      <c r="J157" s="47" t="s">
        <v>149</v>
      </c>
      <c r="K157" s="168">
        <v>2</v>
      </c>
      <c r="L157" s="53">
        <v>135.69999999999999</v>
      </c>
      <c r="M157" s="61">
        <v>5</v>
      </c>
      <c r="N157" s="188"/>
      <c r="O157" s="180">
        <f t="shared" si="9"/>
        <v>0</v>
      </c>
      <c r="P157" s="164">
        <v>4607109935033</v>
      </c>
      <c r="Q157" s="37"/>
      <c r="R157" s="165" t="s">
        <v>1299</v>
      </c>
      <c r="S157" s="166" t="s">
        <v>1548</v>
      </c>
      <c r="T157" s="155" t="s">
        <v>2515</v>
      </c>
    </row>
    <row r="158" spans="1:20" ht="53.45" customHeight="1">
      <c r="A158" s="57">
        <v>144</v>
      </c>
      <c r="B158" s="119">
        <v>11315</v>
      </c>
      <c r="C158" s="126" t="s">
        <v>1766</v>
      </c>
      <c r="D158" s="45"/>
      <c r="E158" s="94" t="s">
        <v>147</v>
      </c>
      <c r="F158" s="46" t="s">
        <v>1645</v>
      </c>
      <c r="G158" s="34" t="str">
        <f t="shared" si="8"/>
        <v>фото</v>
      </c>
      <c r="H158" s="85" t="s">
        <v>1704</v>
      </c>
      <c r="I158" s="37" t="s">
        <v>483</v>
      </c>
      <c r="J158" s="47" t="s">
        <v>148</v>
      </c>
      <c r="K158" s="168">
        <v>2</v>
      </c>
      <c r="L158" s="53">
        <v>158.5</v>
      </c>
      <c r="M158" s="61">
        <v>5</v>
      </c>
      <c r="N158" s="188"/>
      <c r="O158" s="180">
        <f t="shared" si="9"/>
        <v>0</v>
      </c>
      <c r="P158" s="164">
        <v>4607109915547</v>
      </c>
      <c r="Q158" s="37"/>
      <c r="R158" s="165" t="s">
        <v>1766</v>
      </c>
      <c r="S158" s="166" t="s">
        <v>1548</v>
      </c>
      <c r="T158" s="155" t="s">
        <v>2515</v>
      </c>
    </row>
    <row r="159" spans="1:20" ht="50.25" customHeight="1">
      <c r="A159" s="57">
        <v>145</v>
      </c>
      <c r="B159" s="119">
        <v>6048</v>
      </c>
      <c r="C159" s="126" t="s">
        <v>796</v>
      </c>
      <c r="D159" s="45"/>
      <c r="E159" s="94" t="s">
        <v>147</v>
      </c>
      <c r="F159" s="46" t="s">
        <v>550</v>
      </c>
      <c r="G159" s="34" t="str">
        <f t="shared" si="8"/>
        <v>фото</v>
      </c>
      <c r="H159" s="85" t="s">
        <v>2792</v>
      </c>
      <c r="I159" s="37" t="s">
        <v>483</v>
      </c>
      <c r="J159" s="47" t="s">
        <v>149</v>
      </c>
      <c r="K159" s="168">
        <v>2</v>
      </c>
      <c r="L159" s="53">
        <v>167.5</v>
      </c>
      <c r="M159" s="61">
        <v>5</v>
      </c>
      <c r="N159" s="188"/>
      <c r="O159" s="180">
        <f t="shared" si="9"/>
        <v>0</v>
      </c>
      <c r="P159" s="164">
        <v>4607109930960</v>
      </c>
      <c r="Q159" s="37"/>
      <c r="R159" s="165" t="s">
        <v>796</v>
      </c>
      <c r="S159" s="166" t="s">
        <v>1548</v>
      </c>
      <c r="T159" s="155" t="s">
        <v>2515</v>
      </c>
    </row>
    <row r="160" spans="1:20" ht="46.5" hidden="1" customHeight="1">
      <c r="A160" s="57">
        <v>146</v>
      </c>
      <c r="B160" s="178">
        <v>1907</v>
      </c>
      <c r="C160" s="126" t="s">
        <v>1239</v>
      </c>
      <c r="D160" s="45"/>
      <c r="E160" s="95" t="s">
        <v>147</v>
      </c>
      <c r="F160" s="52" t="s">
        <v>551</v>
      </c>
      <c r="G160" s="34" t="str">
        <f t="shared" si="8"/>
        <v>фото</v>
      </c>
      <c r="H160" s="85" t="s">
        <v>552</v>
      </c>
      <c r="I160" s="37" t="s">
        <v>483</v>
      </c>
      <c r="J160" s="47" t="s">
        <v>149</v>
      </c>
      <c r="K160" s="168">
        <v>2</v>
      </c>
      <c r="L160" s="53">
        <v>149.9</v>
      </c>
      <c r="M160" s="61">
        <v>5</v>
      </c>
      <c r="N160" s="188"/>
      <c r="O160" s="180">
        <f t="shared" si="9"/>
        <v>0</v>
      </c>
      <c r="P160" s="164">
        <v>4607109960110</v>
      </c>
      <c r="Q160" s="87" t="s">
        <v>2922</v>
      </c>
      <c r="R160" s="165" t="s">
        <v>1239</v>
      </c>
      <c r="S160" s="166" t="s">
        <v>1548</v>
      </c>
      <c r="T160" s="155" t="s">
        <v>2515</v>
      </c>
    </row>
    <row r="161" spans="1:20" ht="53.45" customHeight="1">
      <c r="A161" s="57">
        <v>147</v>
      </c>
      <c r="B161" s="119">
        <v>11981</v>
      </c>
      <c r="C161" s="126" t="s">
        <v>814</v>
      </c>
      <c r="D161" s="45"/>
      <c r="E161" s="94" t="s">
        <v>147</v>
      </c>
      <c r="F161" s="46" t="s">
        <v>553</v>
      </c>
      <c r="G161" s="34" t="str">
        <f t="shared" si="8"/>
        <v>фото</v>
      </c>
      <c r="H161" s="85" t="s">
        <v>554</v>
      </c>
      <c r="I161" s="37" t="s">
        <v>500</v>
      </c>
      <c r="J161" s="47" t="s">
        <v>148</v>
      </c>
      <c r="K161" s="168">
        <v>3</v>
      </c>
      <c r="L161" s="53">
        <v>181.9</v>
      </c>
      <c r="M161" s="61">
        <v>5</v>
      </c>
      <c r="N161" s="188"/>
      <c r="O161" s="180">
        <f t="shared" si="9"/>
        <v>0</v>
      </c>
      <c r="P161" s="164">
        <v>4607109982228</v>
      </c>
      <c r="Q161" s="37"/>
      <c r="R161" s="165" t="s">
        <v>814</v>
      </c>
      <c r="S161" s="166" t="s">
        <v>1548</v>
      </c>
      <c r="T161" s="155" t="s">
        <v>2515</v>
      </c>
    </row>
    <row r="162" spans="1:20" ht="45" customHeight="1">
      <c r="A162" s="57">
        <v>148</v>
      </c>
      <c r="B162" s="119">
        <v>6639</v>
      </c>
      <c r="C162" s="126" t="s">
        <v>2671</v>
      </c>
      <c r="D162" s="45"/>
      <c r="E162" s="95" t="s">
        <v>147</v>
      </c>
      <c r="F162" s="52" t="s">
        <v>2738</v>
      </c>
      <c r="G162" s="34" t="str">
        <f t="shared" si="8"/>
        <v>фото</v>
      </c>
      <c r="H162" s="85" t="s">
        <v>2793</v>
      </c>
      <c r="I162" s="37" t="s">
        <v>491</v>
      </c>
      <c r="J162" s="47" t="s">
        <v>149</v>
      </c>
      <c r="K162" s="168">
        <v>2</v>
      </c>
      <c r="L162" s="53">
        <v>190.29999999999998</v>
      </c>
      <c r="M162" s="61">
        <v>5</v>
      </c>
      <c r="N162" s="188"/>
      <c r="O162" s="180">
        <f t="shared" si="9"/>
        <v>0</v>
      </c>
      <c r="P162" s="164">
        <v>4607109924198</v>
      </c>
      <c r="Q162" s="87" t="s">
        <v>2922</v>
      </c>
      <c r="R162" s="165" t="s">
        <v>2671</v>
      </c>
      <c r="S162" s="166" t="s">
        <v>1548</v>
      </c>
      <c r="T162" s="155" t="s">
        <v>2515</v>
      </c>
    </row>
    <row r="163" spans="1:20" ht="53.25" hidden="1" customHeight="1">
      <c r="A163" s="57">
        <v>149</v>
      </c>
      <c r="B163" s="178">
        <v>7577</v>
      </c>
      <c r="C163" s="126" t="s">
        <v>816</v>
      </c>
      <c r="D163" s="45"/>
      <c r="E163" s="94" t="s">
        <v>147</v>
      </c>
      <c r="F163" s="46" t="s">
        <v>555</v>
      </c>
      <c r="G163" s="34" t="str">
        <f t="shared" si="8"/>
        <v>фото</v>
      </c>
      <c r="H163" s="85" t="s">
        <v>556</v>
      </c>
      <c r="I163" s="37" t="s">
        <v>483</v>
      </c>
      <c r="J163" s="47" t="s">
        <v>149</v>
      </c>
      <c r="K163" s="168">
        <v>3</v>
      </c>
      <c r="L163" s="53">
        <v>142.5</v>
      </c>
      <c r="M163" s="61">
        <v>5</v>
      </c>
      <c r="N163" s="188"/>
      <c r="O163" s="180">
        <f t="shared" si="9"/>
        <v>0</v>
      </c>
      <c r="P163" s="164">
        <v>4607109929476</v>
      </c>
      <c r="Q163" s="37"/>
      <c r="R163" s="165" t="s">
        <v>816</v>
      </c>
      <c r="S163" s="166" t="s">
        <v>1548</v>
      </c>
      <c r="T163" s="155" t="s">
        <v>2515</v>
      </c>
    </row>
    <row r="164" spans="1:20" ht="51" customHeight="1">
      <c r="A164" s="57">
        <v>150</v>
      </c>
      <c r="B164" s="119">
        <v>15442</v>
      </c>
      <c r="C164" s="126" t="s">
        <v>3196</v>
      </c>
      <c r="D164" s="45"/>
      <c r="E164" s="95" t="s">
        <v>147</v>
      </c>
      <c r="F164" s="52" t="s">
        <v>3195</v>
      </c>
      <c r="G164" s="34" t="str">
        <f t="shared" si="8"/>
        <v>фото</v>
      </c>
      <c r="H164" s="85" t="s">
        <v>2794</v>
      </c>
      <c r="I164" s="37" t="s">
        <v>483</v>
      </c>
      <c r="J164" s="47" t="s">
        <v>149</v>
      </c>
      <c r="K164" s="168">
        <v>2</v>
      </c>
      <c r="L164" s="53">
        <v>149.9</v>
      </c>
      <c r="M164" s="61">
        <v>5</v>
      </c>
      <c r="N164" s="188"/>
      <c r="O164" s="180">
        <f t="shared" si="9"/>
        <v>0</v>
      </c>
      <c r="P164" s="164">
        <v>4607109940907</v>
      </c>
      <c r="Q164" s="87" t="s">
        <v>2922</v>
      </c>
      <c r="R164" s="165" t="s">
        <v>3196</v>
      </c>
      <c r="S164" s="166" t="s">
        <v>1548</v>
      </c>
      <c r="T164" s="155" t="s">
        <v>2515</v>
      </c>
    </row>
    <row r="165" spans="1:20" ht="53.25" hidden="1" customHeight="1">
      <c r="A165" s="57">
        <v>151</v>
      </c>
      <c r="B165" s="178">
        <v>7401</v>
      </c>
      <c r="C165" s="126" t="s">
        <v>793</v>
      </c>
      <c r="D165" s="45"/>
      <c r="E165" s="94" t="s">
        <v>147</v>
      </c>
      <c r="F165" s="46" t="s">
        <v>557</v>
      </c>
      <c r="G165" s="34" t="str">
        <f t="shared" si="8"/>
        <v>фото</v>
      </c>
      <c r="H165" s="85" t="s">
        <v>558</v>
      </c>
      <c r="I165" s="37" t="s">
        <v>500</v>
      </c>
      <c r="J165" s="47" t="s">
        <v>149</v>
      </c>
      <c r="K165" s="168">
        <v>2</v>
      </c>
      <c r="L165" s="53">
        <v>131</v>
      </c>
      <c r="M165" s="61">
        <v>5</v>
      </c>
      <c r="N165" s="188"/>
      <c r="O165" s="180">
        <f t="shared" si="9"/>
        <v>0</v>
      </c>
      <c r="P165" s="164">
        <v>4607109939628</v>
      </c>
      <c r="Q165" s="37"/>
      <c r="R165" s="165" t="s">
        <v>793</v>
      </c>
      <c r="S165" s="166" t="s">
        <v>1548</v>
      </c>
      <c r="T165" s="155" t="s">
        <v>2515</v>
      </c>
    </row>
    <row r="166" spans="1:20" ht="53.45" customHeight="1">
      <c r="A166" s="57">
        <v>152</v>
      </c>
      <c r="B166" s="119">
        <v>11745</v>
      </c>
      <c r="C166" s="126" t="s">
        <v>2289</v>
      </c>
      <c r="D166" s="45"/>
      <c r="E166" s="94" t="s">
        <v>147</v>
      </c>
      <c r="F166" s="46" t="s">
        <v>2348</v>
      </c>
      <c r="G166" s="34" t="str">
        <f t="shared" si="8"/>
        <v>фото</v>
      </c>
      <c r="H166" s="85" t="s">
        <v>2795</v>
      </c>
      <c r="I166" s="37" t="s">
        <v>486</v>
      </c>
      <c r="J166" s="47" t="s">
        <v>149</v>
      </c>
      <c r="K166" s="168">
        <v>2</v>
      </c>
      <c r="L166" s="53">
        <v>183.2</v>
      </c>
      <c r="M166" s="61">
        <v>5</v>
      </c>
      <c r="N166" s="188"/>
      <c r="O166" s="180">
        <f t="shared" si="9"/>
        <v>0</v>
      </c>
      <c r="P166" s="164">
        <v>4607109923146</v>
      </c>
      <c r="Q166" s="37"/>
      <c r="R166" s="165" t="s">
        <v>2289</v>
      </c>
      <c r="S166" s="166" t="s">
        <v>1548</v>
      </c>
      <c r="T166" s="155" t="s">
        <v>2515</v>
      </c>
    </row>
    <row r="167" spans="1:20" ht="46.5" customHeight="1">
      <c r="A167" s="57">
        <v>153</v>
      </c>
      <c r="B167" s="119">
        <v>5821</v>
      </c>
      <c r="C167" s="126" t="s">
        <v>2290</v>
      </c>
      <c r="D167" s="45"/>
      <c r="E167" s="95" t="s">
        <v>147</v>
      </c>
      <c r="F167" s="52" t="s">
        <v>2349</v>
      </c>
      <c r="G167" s="34" t="str">
        <f t="shared" si="8"/>
        <v>фото</v>
      </c>
      <c r="H167" s="85" t="s">
        <v>2796</v>
      </c>
      <c r="I167" s="37" t="s">
        <v>483</v>
      </c>
      <c r="J167" s="47" t="s">
        <v>149</v>
      </c>
      <c r="K167" s="168">
        <v>2</v>
      </c>
      <c r="L167" s="53">
        <v>142.4</v>
      </c>
      <c r="M167" s="61">
        <v>5</v>
      </c>
      <c r="N167" s="188"/>
      <c r="O167" s="180">
        <f t="shared" si="9"/>
        <v>0</v>
      </c>
      <c r="P167" s="164">
        <v>4607109987308</v>
      </c>
      <c r="Q167" s="87" t="s">
        <v>2922</v>
      </c>
      <c r="R167" s="165" t="s">
        <v>2290</v>
      </c>
      <c r="S167" s="166" t="s">
        <v>1548</v>
      </c>
      <c r="T167" s="155" t="s">
        <v>2515</v>
      </c>
    </row>
    <row r="168" spans="1:20" ht="52.7" customHeight="1">
      <c r="A168" s="57">
        <v>154</v>
      </c>
      <c r="B168" s="119">
        <v>7364</v>
      </c>
      <c r="C168" s="126" t="s">
        <v>1556</v>
      </c>
      <c r="D168" s="45"/>
      <c r="E168" s="95" t="s">
        <v>147</v>
      </c>
      <c r="F168" s="52" t="s">
        <v>1557</v>
      </c>
      <c r="G168" s="34" t="str">
        <f t="shared" si="8"/>
        <v>фото</v>
      </c>
      <c r="H168" s="85" t="s">
        <v>2797</v>
      </c>
      <c r="I168" s="37" t="s">
        <v>483</v>
      </c>
      <c r="J168" s="47" t="s">
        <v>149</v>
      </c>
      <c r="K168" s="168">
        <v>3</v>
      </c>
      <c r="L168" s="53">
        <v>184.9</v>
      </c>
      <c r="M168" s="61">
        <v>5</v>
      </c>
      <c r="N168" s="188"/>
      <c r="O168" s="180">
        <f t="shared" si="9"/>
        <v>0</v>
      </c>
      <c r="P168" s="164">
        <v>4607109949214</v>
      </c>
      <c r="Q168" s="87" t="s">
        <v>2922</v>
      </c>
      <c r="R168" s="165" t="s">
        <v>1556</v>
      </c>
      <c r="S168" s="166" t="s">
        <v>1548</v>
      </c>
      <c r="T168" s="155" t="s">
        <v>2515</v>
      </c>
    </row>
    <row r="169" spans="1:20" ht="53.25" hidden="1" customHeight="1">
      <c r="A169" s="57">
        <v>155</v>
      </c>
      <c r="B169" s="178">
        <v>5840</v>
      </c>
      <c r="C169" s="126" t="s">
        <v>806</v>
      </c>
      <c r="D169" s="45"/>
      <c r="E169" s="94" t="s">
        <v>147</v>
      </c>
      <c r="F169" s="46" t="s">
        <v>564</v>
      </c>
      <c r="G169" s="34" t="str">
        <f t="shared" si="8"/>
        <v>фото</v>
      </c>
      <c r="H169" s="85" t="s">
        <v>2798</v>
      </c>
      <c r="I169" s="37" t="s">
        <v>483</v>
      </c>
      <c r="J169" s="47" t="s">
        <v>149</v>
      </c>
      <c r="K169" s="168">
        <v>2</v>
      </c>
      <c r="L169" s="53">
        <v>131.79999999999998</v>
      </c>
      <c r="M169" s="61">
        <v>5</v>
      </c>
      <c r="N169" s="188"/>
      <c r="O169" s="180">
        <f t="shared" si="9"/>
        <v>0</v>
      </c>
      <c r="P169" s="164">
        <v>4607109934890</v>
      </c>
      <c r="Q169" s="37"/>
      <c r="R169" s="165" t="s">
        <v>806</v>
      </c>
      <c r="S169" s="166" t="s">
        <v>1548</v>
      </c>
      <c r="T169" s="155" t="s">
        <v>2515</v>
      </c>
    </row>
    <row r="170" spans="1:20" ht="53.25" hidden="1" customHeight="1">
      <c r="A170" s="57">
        <v>156</v>
      </c>
      <c r="B170" s="178">
        <v>5833</v>
      </c>
      <c r="C170" s="126" t="s">
        <v>805</v>
      </c>
      <c r="D170" s="45"/>
      <c r="E170" s="94" t="s">
        <v>147</v>
      </c>
      <c r="F170" s="46" t="s">
        <v>567</v>
      </c>
      <c r="G170" s="34" t="str">
        <f t="shared" si="8"/>
        <v>фото</v>
      </c>
      <c r="H170" s="85" t="s">
        <v>568</v>
      </c>
      <c r="I170" s="37" t="s">
        <v>483</v>
      </c>
      <c r="J170" s="47" t="s">
        <v>148</v>
      </c>
      <c r="K170" s="168">
        <v>3</v>
      </c>
      <c r="L170" s="53">
        <v>133.1</v>
      </c>
      <c r="M170" s="61">
        <v>5</v>
      </c>
      <c r="N170" s="188"/>
      <c r="O170" s="180">
        <f t="shared" si="9"/>
        <v>0</v>
      </c>
      <c r="P170" s="164">
        <v>4607109934913</v>
      </c>
      <c r="Q170" s="37"/>
      <c r="R170" s="165" t="s">
        <v>805</v>
      </c>
      <c r="S170" s="166" t="s">
        <v>1548</v>
      </c>
      <c r="T170" s="155" t="s">
        <v>2515</v>
      </c>
    </row>
    <row r="171" spans="1:20" ht="53.25" hidden="1" customHeight="1">
      <c r="A171" s="57">
        <v>157</v>
      </c>
      <c r="B171" s="178">
        <v>5859</v>
      </c>
      <c r="C171" s="126" t="s">
        <v>807</v>
      </c>
      <c r="D171" s="45"/>
      <c r="E171" s="94" t="s">
        <v>147</v>
      </c>
      <c r="F171" s="46" t="s">
        <v>507</v>
      </c>
      <c r="G171" s="34" t="str">
        <f t="shared" si="8"/>
        <v>фото</v>
      </c>
      <c r="H171" s="85" t="s">
        <v>808</v>
      </c>
      <c r="I171" s="37" t="s">
        <v>483</v>
      </c>
      <c r="J171" s="47" t="s">
        <v>149</v>
      </c>
      <c r="K171" s="168">
        <v>3</v>
      </c>
      <c r="L171" s="53">
        <v>174.9</v>
      </c>
      <c r="M171" s="61">
        <v>5</v>
      </c>
      <c r="N171" s="188"/>
      <c r="O171" s="180">
        <f t="shared" si="9"/>
        <v>0</v>
      </c>
      <c r="P171" s="164">
        <v>4607109934760</v>
      </c>
      <c r="Q171" s="37"/>
      <c r="R171" s="165" t="s">
        <v>807</v>
      </c>
      <c r="S171" s="166" t="s">
        <v>1548</v>
      </c>
      <c r="T171" s="155" t="s">
        <v>2515</v>
      </c>
    </row>
    <row r="172" spans="1:20" ht="53.45" customHeight="1">
      <c r="A172" s="57">
        <v>158</v>
      </c>
      <c r="B172" s="119">
        <v>2603</v>
      </c>
      <c r="C172" s="126" t="s">
        <v>809</v>
      </c>
      <c r="D172" s="45"/>
      <c r="E172" s="94" t="s">
        <v>147</v>
      </c>
      <c r="F172" s="46" t="s">
        <v>569</v>
      </c>
      <c r="G172" s="34" t="str">
        <f t="shared" si="8"/>
        <v>фото</v>
      </c>
      <c r="H172" s="85" t="s">
        <v>570</v>
      </c>
      <c r="I172" s="37" t="s">
        <v>483</v>
      </c>
      <c r="J172" s="47" t="s">
        <v>149</v>
      </c>
      <c r="K172" s="168">
        <v>3</v>
      </c>
      <c r="L172" s="53">
        <v>174.9</v>
      </c>
      <c r="M172" s="61">
        <v>5</v>
      </c>
      <c r="N172" s="188"/>
      <c r="O172" s="180">
        <f t="shared" si="9"/>
        <v>0</v>
      </c>
      <c r="P172" s="164">
        <v>4607109985748</v>
      </c>
      <c r="Q172" s="37"/>
      <c r="R172" s="165" t="s">
        <v>809</v>
      </c>
      <c r="S172" s="166" t="s">
        <v>1548</v>
      </c>
      <c r="T172" s="155" t="s">
        <v>2515</v>
      </c>
    </row>
    <row r="173" spans="1:20" ht="46.5" customHeight="1">
      <c r="A173" s="57">
        <v>159</v>
      </c>
      <c r="B173" s="119">
        <v>5525</v>
      </c>
      <c r="C173" s="126" t="s">
        <v>812</v>
      </c>
      <c r="D173" s="45"/>
      <c r="E173" s="95" t="s">
        <v>147</v>
      </c>
      <c r="F173" s="52" t="s">
        <v>575</v>
      </c>
      <c r="G173" s="34" t="str">
        <f t="shared" si="8"/>
        <v>фото</v>
      </c>
      <c r="H173" s="85" t="s">
        <v>813</v>
      </c>
      <c r="I173" s="37" t="s">
        <v>483</v>
      </c>
      <c r="J173" s="47" t="s">
        <v>149</v>
      </c>
      <c r="K173" s="168">
        <v>2</v>
      </c>
      <c r="L173" s="53">
        <v>137.29999999999998</v>
      </c>
      <c r="M173" s="61">
        <v>5</v>
      </c>
      <c r="N173" s="188"/>
      <c r="O173" s="180">
        <f t="shared" si="9"/>
        <v>0</v>
      </c>
      <c r="P173" s="164">
        <v>4607109944233</v>
      </c>
      <c r="Q173" s="87" t="s">
        <v>2922</v>
      </c>
      <c r="R173" s="165" t="s">
        <v>812</v>
      </c>
      <c r="S173" s="166" t="s">
        <v>1548</v>
      </c>
      <c r="T173" s="155" t="s">
        <v>2515</v>
      </c>
    </row>
    <row r="174" spans="1:20" ht="46.5" customHeight="1">
      <c r="A174" s="57">
        <v>160</v>
      </c>
      <c r="B174" s="119">
        <v>5642</v>
      </c>
      <c r="C174" s="126" t="s">
        <v>2292</v>
      </c>
      <c r="D174" s="45"/>
      <c r="E174" s="95" t="s">
        <v>147</v>
      </c>
      <c r="F174" s="52" t="s">
        <v>2351</v>
      </c>
      <c r="G174" s="34" t="str">
        <f t="shared" si="8"/>
        <v>фото</v>
      </c>
      <c r="H174" s="85" t="s">
        <v>2799</v>
      </c>
      <c r="I174" s="37" t="s">
        <v>483</v>
      </c>
      <c r="J174" s="47" t="s">
        <v>148</v>
      </c>
      <c r="K174" s="168">
        <v>3</v>
      </c>
      <c r="L174" s="53">
        <v>167.79999999999998</v>
      </c>
      <c r="M174" s="61">
        <v>5</v>
      </c>
      <c r="N174" s="188"/>
      <c r="O174" s="180">
        <f t="shared" si="9"/>
        <v>0</v>
      </c>
      <c r="P174" s="164">
        <v>4607109930915</v>
      </c>
      <c r="Q174" s="87" t="s">
        <v>2922</v>
      </c>
      <c r="R174" s="165" t="s">
        <v>2292</v>
      </c>
      <c r="S174" s="166" t="s">
        <v>1548</v>
      </c>
      <c r="T174" s="155" t="s">
        <v>2515</v>
      </c>
    </row>
    <row r="175" spans="1:20" ht="45" customHeight="1">
      <c r="A175" s="57">
        <v>161</v>
      </c>
      <c r="B175" s="119">
        <v>5574</v>
      </c>
      <c r="C175" s="126" t="s">
        <v>2672</v>
      </c>
      <c r="D175" s="45"/>
      <c r="E175" s="95" t="s">
        <v>147</v>
      </c>
      <c r="F175" s="52" t="s">
        <v>2739</v>
      </c>
      <c r="G175" s="34" t="str">
        <f t="shared" si="8"/>
        <v>фото</v>
      </c>
      <c r="H175" s="85" t="s">
        <v>2800</v>
      </c>
      <c r="I175" s="37" t="s">
        <v>483</v>
      </c>
      <c r="J175" s="47" t="s">
        <v>148</v>
      </c>
      <c r="K175" s="168">
        <v>3</v>
      </c>
      <c r="L175" s="53">
        <v>174.9</v>
      </c>
      <c r="M175" s="61">
        <v>5</v>
      </c>
      <c r="N175" s="188"/>
      <c r="O175" s="180">
        <f t="shared" si="9"/>
        <v>0</v>
      </c>
      <c r="P175" s="164">
        <v>4607109944240</v>
      </c>
      <c r="Q175" s="87" t="s">
        <v>2922</v>
      </c>
      <c r="R175" s="165" t="s">
        <v>2672</v>
      </c>
      <c r="S175" s="166" t="s">
        <v>1548</v>
      </c>
      <c r="T175" s="155" t="s">
        <v>2515</v>
      </c>
    </row>
    <row r="176" spans="1:20" ht="53.25" hidden="1" customHeight="1">
      <c r="A176" s="57">
        <v>162</v>
      </c>
      <c r="B176" s="178">
        <v>5081</v>
      </c>
      <c r="C176" s="126" t="s">
        <v>1768</v>
      </c>
      <c r="D176" s="45"/>
      <c r="E176" s="94" t="s">
        <v>147</v>
      </c>
      <c r="F176" s="46" t="s">
        <v>576</v>
      </c>
      <c r="G176" s="34" t="str">
        <f t="shared" si="8"/>
        <v>фото</v>
      </c>
      <c r="H176" s="85" t="s">
        <v>2041</v>
      </c>
      <c r="I176" s="37" t="s">
        <v>483</v>
      </c>
      <c r="J176" s="47" t="s">
        <v>148</v>
      </c>
      <c r="K176" s="168">
        <v>3</v>
      </c>
      <c r="L176" s="53">
        <v>123.1</v>
      </c>
      <c r="M176" s="61">
        <v>5</v>
      </c>
      <c r="N176" s="188"/>
      <c r="O176" s="180">
        <f t="shared" si="9"/>
        <v>0</v>
      </c>
      <c r="P176" s="164">
        <v>4607109912867</v>
      </c>
      <c r="Q176" s="37"/>
      <c r="R176" s="165" t="s">
        <v>1768</v>
      </c>
      <c r="S176" s="166" t="s">
        <v>1548</v>
      </c>
      <c r="T176" s="155" t="s">
        <v>2515</v>
      </c>
    </row>
    <row r="177" spans="1:20" ht="51" customHeight="1">
      <c r="A177" s="57">
        <v>163</v>
      </c>
      <c r="B177" s="119">
        <v>16965</v>
      </c>
      <c r="C177" s="126" t="s">
        <v>2673</v>
      </c>
      <c r="D177" s="45"/>
      <c r="E177" s="95" t="s">
        <v>147</v>
      </c>
      <c r="F177" s="52" t="s">
        <v>2740</v>
      </c>
      <c r="G177" s="34" t="str">
        <f t="shared" si="8"/>
        <v>фото</v>
      </c>
      <c r="H177" s="85" t="s">
        <v>2801</v>
      </c>
      <c r="I177" s="37" t="s">
        <v>483</v>
      </c>
      <c r="J177" s="47" t="s">
        <v>149</v>
      </c>
      <c r="K177" s="168">
        <v>2</v>
      </c>
      <c r="L177" s="53">
        <v>148.29999999999998</v>
      </c>
      <c r="M177" s="61">
        <v>5</v>
      </c>
      <c r="N177" s="188"/>
      <c r="O177" s="180">
        <f t="shared" si="9"/>
        <v>0</v>
      </c>
      <c r="P177" s="164">
        <v>4607109946725</v>
      </c>
      <c r="Q177" s="87" t="s">
        <v>2922</v>
      </c>
      <c r="R177" s="165" t="s">
        <v>2673</v>
      </c>
      <c r="S177" s="166" t="s">
        <v>1548</v>
      </c>
      <c r="T177" s="155" t="s">
        <v>2515</v>
      </c>
    </row>
    <row r="178" spans="1:20" ht="46.5" hidden="1" customHeight="1">
      <c r="A178" s="57">
        <v>164</v>
      </c>
      <c r="B178" s="178">
        <v>1180</v>
      </c>
      <c r="C178" s="126" t="s">
        <v>798</v>
      </c>
      <c r="D178" s="45"/>
      <c r="E178" s="95" t="s">
        <v>147</v>
      </c>
      <c r="F178" s="52" t="s">
        <v>578</v>
      </c>
      <c r="G178" s="34" t="str">
        <f t="shared" si="8"/>
        <v>фото</v>
      </c>
      <c r="H178" s="85" t="s">
        <v>579</v>
      </c>
      <c r="I178" s="37" t="s">
        <v>483</v>
      </c>
      <c r="J178" s="47" t="s">
        <v>149</v>
      </c>
      <c r="K178" s="168">
        <v>2</v>
      </c>
      <c r="L178" s="53">
        <v>124.8</v>
      </c>
      <c r="M178" s="61">
        <v>5</v>
      </c>
      <c r="N178" s="188"/>
      <c r="O178" s="180">
        <f t="shared" si="9"/>
        <v>0</v>
      </c>
      <c r="P178" s="164">
        <v>4607109911556</v>
      </c>
      <c r="Q178" s="87" t="s">
        <v>2922</v>
      </c>
      <c r="R178" s="165" t="s">
        <v>798</v>
      </c>
      <c r="S178" s="166" t="s">
        <v>1548</v>
      </c>
      <c r="T178" s="155" t="s">
        <v>2515</v>
      </c>
    </row>
    <row r="179" spans="1:20" ht="53.45" customHeight="1">
      <c r="A179" s="57">
        <v>165</v>
      </c>
      <c r="B179" s="119">
        <v>6715</v>
      </c>
      <c r="C179" s="126" t="s">
        <v>799</v>
      </c>
      <c r="D179" s="45"/>
      <c r="E179" s="94" t="s">
        <v>147</v>
      </c>
      <c r="F179" s="46" t="s">
        <v>580</v>
      </c>
      <c r="G179" s="34" t="str">
        <f t="shared" si="8"/>
        <v>фото</v>
      </c>
      <c r="H179" s="85" t="s">
        <v>581</v>
      </c>
      <c r="I179" s="37" t="s">
        <v>483</v>
      </c>
      <c r="J179" s="47" t="s">
        <v>149</v>
      </c>
      <c r="K179" s="168">
        <v>2</v>
      </c>
      <c r="L179" s="53">
        <v>147.1</v>
      </c>
      <c r="M179" s="61">
        <v>5</v>
      </c>
      <c r="N179" s="188"/>
      <c r="O179" s="180">
        <f t="shared" si="9"/>
        <v>0</v>
      </c>
      <c r="P179" s="164">
        <v>4607109943595</v>
      </c>
      <c r="Q179" s="37"/>
      <c r="R179" s="165" t="s">
        <v>799</v>
      </c>
      <c r="S179" s="166" t="s">
        <v>1548</v>
      </c>
      <c r="T179" s="155" t="s">
        <v>2515</v>
      </c>
    </row>
    <row r="180" spans="1:20" ht="46.5" customHeight="1">
      <c r="A180" s="57">
        <v>166</v>
      </c>
      <c r="B180" s="119">
        <v>5981</v>
      </c>
      <c r="C180" s="126" t="s">
        <v>800</v>
      </c>
      <c r="D180" s="45"/>
      <c r="E180" s="95" t="s">
        <v>147</v>
      </c>
      <c r="F180" s="52" t="s">
        <v>582</v>
      </c>
      <c r="G180" s="34" t="str">
        <f t="shared" si="8"/>
        <v>фото</v>
      </c>
      <c r="H180" s="85" t="s">
        <v>2802</v>
      </c>
      <c r="I180" s="37" t="s">
        <v>483</v>
      </c>
      <c r="J180" s="47" t="s">
        <v>149</v>
      </c>
      <c r="K180" s="168">
        <v>3</v>
      </c>
      <c r="L180" s="53">
        <v>146.1</v>
      </c>
      <c r="M180" s="61">
        <v>5</v>
      </c>
      <c r="N180" s="188"/>
      <c r="O180" s="180">
        <f t="shared" si="9"/>
        <v>0</v>
      </c>
      <c r="P180" s="164">
        <v>4607109916643</v>
      </c>
      <c r="Q180" s="87" t="s">
        <v>2922</v>
      </c>
      <c r="R180" s="165" t="s">
        <v>800</v>
      </c>
      <c r="S180" s="166" t="s">
        <v>1548</v>
      </c>
      <c r="T180" s="155" t="s">
        <v>2515</v>
      </c>
    </row>
    <row r="181" spans="1:20" ht="18" customHeight="1">
      <c r="A181" s="57">
        <v>167</v>
      </c>
      <c r="B181" s="73"/>
      <c r="C181" s="125"/>
      <c r="D181" s="125"/>
      <c r="E181" s="148" t="s">
        <v>2484</v>
      </c>
      <c r="F181" s="74"/>
      <c r="G181" s="144"/>
      <c r="H181" s="74"/>
      <c r="I181" s="145"/>
      <c r="J181" s="146"/>
      <c r="K181" s="169"/>
      <c r="L181" s="145"/>
      <c r="M181" s="147"/>
      <c r="N181" s="189"/>
      <c r="O181" s="181"/>
      <c r="P181" s="33"/>
      <c r="Q181" s="33"/>
      <c r="R181" s="33"/>
      <c r="S181" s="33"/>
      <c r="T181" s="130"/>
    </row>
    <row r="182" spans="1:20" ht="53.25" hidden="1" customHeight="1">
      <c r="A182" s="57">
        <v>168</v>
      </c>
      <c r="B182" s="178">
        <v>13077</v>
      </c>
      <c r="C182" s="126" t="s">
        <v>764</v>
      </c>
      <c r="D182" s="45"/>
      <c r="E182" s="94" t="s">
        <v>147</v>
      </c>
      <c r="F182" s="46" t="s">
        <v>318</v>
      </c>
      <c r="G182" s="34" t="str">
        <f t="shared" ref="G182:G206" si="10">HYPERLINK("https://www.gardenbulbs.ru/images/promoline_CL/thumbnails/"&amp;C182&amp;".jpg","фото")</f>
        <v>фото</v>
      </c>
      <c r="H182" s="85" t="s">
        <v>11</v>
      </c>
      <c r="I182" s="37" t="s">
        <v>483</v>
      </c>
      <c r="J182" s="47" t="s">
        <v>149</v>
      </c>
      <c r="K182" s="168">
        <v>3</v>
      </c>
      <c r="L182" s="53">
        <v>179</v>
      </c>
      <c r="M182" s="61">
        <v>5</v>
      </c>
      <c r="N182" s="188"/>
      <c r="O182" s="180">
        <f t="shared" ref="O182:O206" si="11">IF(ISERROR(L182*N182),0,L182*N182)</f>
        <v>0</v>
      </c>
      <c r="P182" s="164">
        <v>4607105102903</v>
      </c>
      <c r="Q182" s="37"/>
      <c r="R182" s="165" t="s">
        <v>764</v>
      </c>
      <c r="S182" s="166" t="s">
        <v>1545</v>
      </c>
      <c r="T182" s="155" t="s">
        <v>2514</v>
      </c>
    </row>
    <row r="183" spans="1:20" ht="53.45" customHeight="1">
      <c r="A183" s="57">
        <v>169</v>
      </c>
      <c r="B183" s="119">
        <v>1911</v>
      </c>
      <c r="C183" s="126" t="s">
        <v>1285</v>
      </c>
      <c r="D183" s="45"/>
      <c r="E183" s="94" t="s">
        <v>147</v>
      </c>
      <c r="F183" s="46" t="s">
        <v>1183</v>
      </c>
      <c r="G183" s="34" t="str">
        <f t="shared" si="10"/>
        <v>фото</v>
      </c>
      <c r="H183" s="85" t="s">
        <v>1200</v>
      </c>
      <c r="I183" s="37" t="s">
        <v>483</v>
      </c>
      <c r="J183" s="47" t="s">
        <v>149</v>
      </c>
      <c r="K183" s="168">
        <v>3</v>
      </c>
      <c r="L183" s="53">
        <v>184.9</v>
      </c>
      <c r="M183" s="61">
        <v>5</v>
      </c>
      <c r="N183" s="188"/>
      <c r="O183" s="180">
        <f t="shared" si="11"/>
        <v>0</v>
      </c>
      <c r="P183" s="164">
        <v>4607109985717</v>
      </c>
      <c r="Q183" s="37"/>
      <c r="R183" s="165" t="s">
        <v>1285</v>
      </c>
      <c r="S183" s="166" t="s">
        <v>1545</v>
      </c>
      <c r="T183" s="155" t="s">
        <v>2514</v>
      </c>
    </row>
    <row r="184" spans="1:20" ht="46.5" customHeight="1">
      <c r="A184" s="57">
        <v>170</v>
      </c>
      <c r="B184" s="119">
        <v>12950</v>
      </c>
      <c r="C184" s="126" t="s">
        <v>1283</v>
      </c>
      <c r="D184" s="45"/>
      <c r="E184" s="95" t="s">
        <v>147</v>
      </c>
      <c r="F184" s="52" t="s">
        <v>1284</v>
      </c>
      <c r="G184" s="34" t="str">
        <f t="shared" si="10"/>
        <v>фото</v>
      </c>
      <c r="H184" s="85" t="s">
        <v>2035</v>
      </c>
      <c r="I184" s="37" t="s">
        <v>483</v>
      </c>
      <c r="J184" s="47" t="s">
        <v>149</v>
      </c>
      <c r="K184" s="168">
        <v>2</v>
      </c>
      <c r="L184" s="53">
        <v>147.5</v>
      </c>
      <c r="M184" s="61">
        <v>5</v>
      </c>
      <c r="N184" s="188"/>
      <c r="O184" s="180">
        <f t="shared" si="11"/>
        <v>0</v>
      </c>
      <c r="P184" s="164">
        <v>4607109916629</v>
      </c>
      <c r="Q184" s="87" t="s">
        <v>2922</v>
      </c>
      <c r="R184" s="165" t="s">
        <v>1283</v>
      </c>
      <c r="S184" s="166" t="s">
        <v>1545</v>
      </c>
      <c r="T184" s="155" t="s">
        <v>2514</v>
      </c>
    </row>
    <row r="185" spans="1:20" ht="52.5" hidden="1" customHeight="1">
      <c r="A185" s="57">
        <v>171</v>
      </c>
      <c r="B185" s="178">
        <v>12952</v>
      </c>
      <c r="C185" s="126" t="s">
        <v>775</v>
      </c>
      <c r="D185" s="45"/>
      <c r="E185" s="95" t="s">
        <v>147</v>
      </c>
      <c r="F185" s="52" t="s">
        <v>187</v>
      </c>
      <c r="G185" s="34" t="str">
        <f t="shared" si="10"/>
        <v>фото</v>
      </c>
      <c r="H185" s="85" t="s">
        <v>122</v>
      </c>
      <c r="I185" s="37" t="s">
        <v>483</v>
      </c>
      <c r="J185" s="47" t="s">
        <v>149</v>
      </c>
      <c r="K185" s="168">
        <v>2</v>
      </c>
      <c r="L185" s="53">
        <v>136.1</v>
      </c>
      <c r="M185" s="61">
        <v>5</v>
      </c>
      <c r="N185" s="188"/>
      <c r="O185" s="180">
        <f t="shared" si="11"/>
        <v>0</v>
      </c>
      <c r="P185" s="164">
        <v>4607109916636</v>
      </c>
      <c r="Q185" s="87" t="s">
        <v>2922</v>
      </c>
      <c r="R185" s="165" t="s">
        <v>775</v>
      </c>
      <c r="S185" s="166" t="s">
        <v>1545</v>
      </c>
      <c r="T185" s="155" t="s">
        <v>2514</v>
      </c>
    </row>
    <row r="186" spans="1:20" ht="53.25" customHeight="1">
      <c r="A186" s="57">
        <v>172</v>
      </c>
      <c r="B186" s="119">
        <v>7814</v>
      </c>
      <c r="C186" s="126" t="s">
        <v>2037</v>
      </c>
      <c r="D186" s="45"/>
      <c r="E186" s="95" t="s">
        <v>147</v>
      </c>
      <c r="F186" s="52" t="s">
        <v>2036</v>
      </c>
      <c r="G186" s="34" t="str">
        <f t="shared" si="10"/>
        <v>фото</v>
      </c>
      <c r="H186" s="85" t="s">
        <v>2803</v>
      </c>
      <c r="I186" s="37" t="s">
        <v>483</v>
      </c>
      <c r="J186" s="47" t="s">
        <v>149</v>
      </c>
      <c r="K186" s="168">
        <v>2</v>
      </c>
      <c r="L186" s="53">
        <v>132.19999999999999</v>
      </c>
      <c r="M186" s="61">
        <v>5</v>
      </c>
      <c r="N186" s="188"/>
      <c r="O186" s="180">
        <f t="shared" si="11"/>
        <v>0</v>
      </c>
      <c r="P186" s="164">
        <v>4607109911365</v>
      </c>
      <c r="Q186" s="87" t="s">
        <v>2922</v>
      </c>
      <c r="R186" s="165" t="s">
        <v>2037</v>
      </c>
      <c r="S186" s="166" t="s">
        <v>1545</v>
      </c>
      <c r="T186" s="155" t="s">
        <v>2514</v>
      </c>
    </row>
    <row r="187" spans="1:20" ht="52.5" customHeight="1">
      <c r="A187" s="57">
        <v>173</v>
      </c>
      <c r="B187" s="119">
        <v>13952</v>
      </c>
      <c r="C187" s="126" t="s">
        <v>2284</v>
      </c>
      <c r="D187" s="45"/>
      <c r="E187" s="95" t="s">
        <v>147</v>
      </c>
      <c r="F187" s="52" t="s">
        <v>2343</v>
      </c>
      <c r="G187" s="34" t="str">
        <f t="shared" si="10"/>
        <v>фото</v>
      </c>
      <c r="H187" s="85" t="s">
        <v>2804</v>
      </c>
      <c r="I187" s="37" t="s">
        <v>483</v>
      </c>
      <c r="J187" s="47" t="s">
        <v>149</v>
      </c>
      <c r="K187" s="168">
        <v>2</v>
      </c>
      <c r="L187" s="53">
        <v>147.1</v>
      </c>
      <c r="M187" s="61">
        <v>5</v>
      </c>
      <c r="N187" s="188"/>
      <c r="O187" s="180">
        <f t="shared" si="11"/>
        <v>0</v>
      </c>
      <c r="P187" s="164">
        <v>4607109949238</v>
      </c>
      <c r="Q187" s="87" t="s">
        <v>2922</v>
      </c>
      <c r="R187" s="165" t="s">
        <v>2284</v>
      </c>
      <c r="S187" s="166" t="s">
        <v>1545</v>
      </c>
      <c r="T187" s="155" t="s">
        <v>2514</v>
      </c>
    </row>
    <row r="188" spans="1:20" ht="52.5" hidden="1" customHeight="1">
      <c r="A188" s="57">
        <v>174</v>
      </c>
      <c r="B188" s="178">
        <v>920</v>
      </c>
      <c r="C188" s="126" t="s">
        <v>1553</v>
      </c>
      <c r="D188" s="45"/>
      <c r="E188" s="95" t="s">
        <v>147</v>
      </c>
      <c r="F188" s="52" t="s">
        <v>1554</v>
      </c>
      <c r="G188" s="34" t="str">
        <f t="shared" si="10"/>
        <v>фото</v>
      </c>
      <c r="H188" s="85" t="s">
        <v>1555</v>
      </c>
      <c r="I188" s="37" t="s">
        <v>483</v>
      </c>
      <c r="J188" s="47" t="s">
        <v>149</v>
      </c>
      <c r="K188" s="168">
        <v>3</v>
      </c>
      <c r="L188" s="53">
        <v>193.1</v>
      </c>
      <c r="M188" s="61">
        <v>5</v>
      </c>
      <c r="N188" s="188"/>
      <c r="O188" s="180">
        <f t="shared" si="11"/>
        <v>0</v>
      </c>
      <c r="P188" s="164">
        <v>4607109939796</v>
      </c>
      <c r="Q188" s="87" t="s">
        <v>2922</v>
      </c>
      <c r="R188" s="165" t="s">
        <v>1553</v>
      </c>
      <c r="S188" s="166" t="s">
        <v>1545</v>
      </c>
      <c r="T188" s="155" t="s">
        <v>2514</v>
      </c>
    </row>
    <row r="189" spans="1:20" ht="53.45" customHeight="1">
      <c r="A189" s="57">
        <v>175</v>
      </c>
      <c r="B189" s="119">
        <v>6082</v>
      </c>
      <c r="C189" s="126" t="s">
        <v>1282</v>
      </c>
      <c r="D189" s="45"/>
      <c r="E189" s="94" t="s">
        <v>147</v>
      </c>
      <c r="F189" s="46" t="s">
        <v>767</v>
      </c>
      <c r="G189" s="34" t="str">
        <f t="shared" si="10"/>
        <v>фото</v>
      </c>
      <c r="H189" s="85" t="s">
        <v>768</v>
      </c>
      <c r="I189" s="37" t="s">
        <v>519</v>
      </c>
      <c r="J189" s="47" t="s">
        <v>148</v>
      </c>
      <c r="K189" s="168">
        <v>3</v>
      </c>
      <c r="L189" s="53">
        <v>165.5</v>
      </c>
      <c r="M189" s="61">
        <v>5</v>
      </c>
      <c r="N189" s="188"/>
      <c r="O189" s="180">
        <f t="shared" si="11"/>
        <v>0</v>
      </c>
      <c r="P189" s="164">
        <v>4607109935194</v>
      </c>
      <c r="Q189" s="37"/>
      <c r="R189" s="165" t="s">
        <v>1282</v>
      </c>
      <c r="S189" s="166" t="s">
        <v>1545</v>
      </c>
      <c r="T189" s="155" t="s">
        <v>2514</v>
      </c>
    </row>
    <row r="190" spans="1:20" ht="46.5" customHeight="1">
      <c r="A190" s="57">
        <v>176</v>
      </c>
      <c r="B190" s="119">
        <v>14980</v>
      </c>
      <c r="C190" s="126" t="s">
        <v>1762</v>
      </c>
      <c r="D190" s="45"/>
      <c r="E190" s="95" t="s">
        <v>147</v>
      </c>
      <c r="F190" s="52" t="s">
        <v>1642</v>
      </c>
      <c r="G190" s="34" t="str">
        <f t="shared" si="10"/>
        <v>фото</v>
      </c>
      <c r="H190" s="85" t="s">
        <v>1701</v>
      </c>
      <c r="I190" s="37" t="s">
        <v>483</v>
      </c>
      <c r="J190" s="47" t="s">
        <v>149</v>
      </c>
      <c r="K190" s="168">
        <v>2</v>
      </c>
      <c r="L190" s="53">
        <v>149.9</v>
      </c>
      <c r="M190" s="61">
        <v>5</v>
      </c>
      <c r="N190" s="188"/>
      <c r="O190" s="180">
        <f t="shared" si="11"/>
        <v>0</v>
      </c>
      <c r="P190" s="164">
        <v>4607109949252</v>
      </c>
      <c r="Q190" s="87" t="s">
        <v>2922</v>
      </c>
      <c r="R190" s="165" t="s">
        <v>1762</v>
      </c>
      <c r="S190" s="166" t="s">
        <v>1545</v>
      </c>
      <c r="T190" s="155" t="s">
        <v>2514</v>
      </c>
    </row>
    <row r="191" spans="1:20" ht="53.25" hidden="1" customHeight="1">
      <c r="A191" s="57">
        <v>177</v>
      </c>
      <c r="B191" s="178">
        <v>6084</v>
      </c>
      <c r="C191" s="126" t="s">
        <v>774</v>
      </c>
      <c r="D191" s="45"/>
      <c r="E191" s="94" t="s">
        <v>147</v>
      </c>
      <c r="F191" s="46" t="s">
        <v>189</v>
      </c>
      <c r="G191" s="34" t="str">
        <f t="shared" si="10"/>
        <v>фото</v>
      </c>
      <c r="H191" s="85" t="s">
        <v>190</v>
      </c>
      <c r="I191" s="37" t="s">
        <v>483</v>
      </c>
      <c r="J191" s="47" t="s">
        <v>149</v>
      </c>
      <c r="K191" s="168">
        <v>3</v>
      </c>
      <c r="L191" s="53">
        <v>193.1</v>
      </c>
      <c r="M191" s="61">
        <v>5</v>
      </c>
      <c r="N191" s="188"/>
      <c r="O191" s="180">
        <f t="shared" si="11"/>
        <v>0</v>
      </c>
      <c r="P191" s="164">
        <v>4607109930892</v>
      </c>
      <c r="Q191" s="37"/>
      <c r="R191" s="165" t="s">
        <v>774</v>
      </c>
      <c r="S191" s="166" t="s">
        <v>1545</v>
      </c>
      <c r="T191" s="155" t="s">
        <v>2514</v>
      </c>
    </row>
    <row r="192" spans="1:20" ht="49.15" customHeight="1">
      <c r="A192" s="57">
        <v>178</v>
      </c>
      <c r="B192" s="119">
        <v>15453</v>
      </c>
      <c r="C192" s="126" t="s">
        <v>3193</v>
      </c>
      <c r="D192" s="45"/>
      <c r="E192" s="95" t="s">
        <v>147</v>
      </c>
      <c r="F192" s="52" t="s">
        <v>2741</v>
      </c>
      <c r="G192" s="34" t="str">
        <f t="shared" si="10"/>
        <v>фото</v>
      </c>
      <c r="H192" s="85" t="s">
        <v>2805</v>
      </c>
      <c r="I192" s="37" t="s">
        <v>483</v>
      </c>
      <c r="J192" s="47" t="s">
        <v>148</v>
      </c>
      <c r="K192" s="168">
        <v>3</v>
      </c>
      <c r="L192" s="53">
        <v>169.6</v>
      </c>
      <c r="M192" s="61">
        <v>5</v>
      </c>
      <c r="N192" s="188"/>
      <c r="O192" s="180">
        <f t="shared" si="11"/>
        <v>0</v>
      </c>
      <c r="P192" s="164">
        <v>4607109949092</v>
      </c>
      <c r="Q192" s="87" t="s">
        <v>2922</v>
      </c>
      <c r="R192" s="165" t="s">
        <v>3193</v>
      </c>
      <c r="S192" s="166" t="s">
        <v>1545</v>
      </c>
      <c r="T192" s="155" t="s">
        <v>2514</v>
      </c>
    </row>
    <row r="193" spans="1:20" ht="0.75" customHeight="1">
      <c r="A193" s="57">
        <v>179</v>
      </c>
      <c r="B193" s="178">
        <v>1388</v>
      </c>
      <c r="C193" s="126" t="s">
        <v>776</v>
      </c>
      <c r="D193" s="45"/>
      <c r="E193" s="94" t="s">
        <v>147</v>
      </c>
      <c r="F193" s="46" t="s">
        <v>191</v>
      </c>
      <c r="G193" s="34" t="str">
        <f t="shared" si="10"/>
        <v>фото</v>
      </c>
      <c r="H193" s="85" t="s">
        <v>192</v>
      </c>
      <c r="I193" s="37" t="s">
        <v>483</v>
      </c>
      <c r="J193" s="47" t="s">
        <v>149</v>
      </c>
      <c r="K193" s="168">
        <v>3</v>
      </c>
      <c r="L193" s="53">
        <v>179</v>
      </c>
      <c r="M193" s="61">
        <v>5</v>
      </c>
      <c r="N193" s="188"/>
      <c r="O193" s="180">
        <f t="shared" si="11"/>
        <v>0</v>
      </c>
      <c r="P193" s="164">
        <v>4607109963487</v>
      </c>
      <c r="Q193" s="37"/>
      <c r="R193" s="165" t="s">
        <v>776</v>
      </c>
      <c r="S193" s="166" t="s">
        <v>1545</v>
      </c>
      <c r="T193" s="155" t="s">
        <v>2514</v>
      </c>
    </row>
    <row r="194" spans="1:20" ht="46.5" customHeight="1">
      <c r="A194" s="57">
        <v>180</v>
      </c>
      <c r="B194" s="119">
        <v>1998</v>
      </c>
      <c r="C194" s="126" t="s">
        <v>2285</v>
      </c>
      <c r="D194" s="45"/>
      <c r="E194" s="95" t="s">
        <v>147</v>
      </c>
      <c r="F194" s="52" t="s">
        <v>2344</v>
      </c>
      <c r="G194" s="34" t="str">
        <f t="shared" si="10"/>
        <v>фото</v>
      </c>
      <c r="H194" s="85" t="s">
        <v>2389</v>
      </c>
      <c r="I194" s="37" t="s">
        <v>483</v>
      </c>
      <c r="J194" s="47" t="s">
        <v>149</v>
      </c>
      <c r="K194" s="168">
        <v>2</v>
      </c>
      <c r="L194" s="53">
        <v>142.4</v>
      </c>
      <c r="M194" s="61">
        <v>5</v>
      </c>
      <c r="N194" s="188"/>
      <c r="O194" s="180">
        <f t="shared" si="11"/>
        <v>0</v>
      </c>
      <c r="P194" s="164">
        <v>4607109981122</v>
      </c>
      <c r="Q194" s="87" t="s">
        <v>2922</v>
      </c>
      <c r="R194" s="165" t="s">
        <v>2285</v>
      </c>
      <c r="S194" s="166" t="s">
        <v>1545</v>
      </c>
      <c r="T194" s="155" t="s">
        <v>2514</v>
      </c>
    </row>
    <row r="195" spans="1:20" ht="52.7" customHeight="1">
      <c r="A195" s="57">
        <v>181</v>
      </c>
      <c r="B195" s="119">
        <v>2358</v>
      </c>
      <c r="C195" s="126" t="s">
        <v>2156</v>
      </c>
      <c r="D195" s="45"/>
      <c r="E195" s="95" t="s">
        <v>147</v>
      </c>
      <c r="F195" s="52" t="s">
        <v>2201</v>
      </c>
      <c r="G195" s="34" t="str">
        <f t="shared" si="10"/>
        <v>фото</v>
      </c>
      <c r="H195" s="85" t="s">
        <v>2230</v>
      </c>
      <c r="I195" s="37" t="s">
        <v>483</v>
      </c>
      <c r="J195" s="47" t="s">
        <v>149</v>
      </c>
      <c r="K195" s="168">
        <v>3</v>
      </c>
      <c r="L195" s="53">
        <v>193.1</v>
      </c>
      <c r="M195" s="61">
        <v>5</v>
      </c>
      <c r="N195" s="188"/>
      <c r="O195" s="180">
        <f t="shared" si="11"/>
        <v>0</v>
      </c>
      <c r="P195" s="164">
        <v>4607109975848</v>
      </c>
      <c r="Q195" s="87" t="s">
        <v>2922</v>
      </c>
      <c r="R195" s="165" t="s">
        <v>2156</v>
      </c>
      <c r="S195" s="166" t="s">
        <v>1545</v>
      </c>
      <c r="T195" s="155" t="s">
        <v>2514</v>
      </c>
    </row>
    <row r="196" spans="1:20" ht="52.7" customHeight="1">
      <c r="A196" s="57">
        <v>182</v>
      </c>
      <c r="B196" s="119">
        <v>5066</v>
      </c>
      <c r="C196" s="126" t="s">
        <v>777</v>
      </c>
      <c r="D196" s="45"/>
      <c r="E196" s="95" t="s">
        <v>147</v>
      </c>
      <c r="F196" s="52" t="s">
        <v>130</v>
      </c>
      <c r="G196" s="34" t="str">
        <f t="shared" si="10"/>
        <v>фото</v>
      </c>
      <c r="H196" s="85" t="s">
        <v>131</v>
      </c>
      <c r="I196" s="37" t="s">
        <v>483</v>
      </c>
      <c r="J196" s="47" t="s">
        <v>149</v>
      </c>
      <c r="K196" s="168">
        <v>3</v>
      </c>
      <c r="L196" s="53">
        <v>171.9</v>
      </c>
      <c r="M196" s="61">
        <v>5</v>
      </c>
      <c r="N196" s="188"/>
      <c r="O196" s="180">
        <f t="shared" si="11"/>
        <v>0</v>
      </c>
      <c r="P196" s="164">
        <v>4607109973288</v>
      </c>
      <c r="Q196" s="87" t="s">
        <v>2922</v>
      </c>
      <c r="R196" s="165" t="s">
        <v>777</v>
      </c>
      <c r="S196" s="166" t="s">
        <v>1545</v>
      </c>
      <c r="T196" s="155" t="s">
        <v>2514</v>
      </c>
    </row>
    <row r="197" spans="1:20" ht="55.15" customHeight="1">
      <c r="A197" s="57">
        <v>183</v>
      </c>
      <c r="B197" s="119">
        <v>7651</v>
      </c>
      <c r="C197" s="126" t="s">
        <v>779</v>
      </c>
      <c r="D197" s="45"/>
      <c r="E197" s="95" t="s">
        <v>147</v>
      </c>
      <c r="F197" s="52" t="s">
        <v>134</v>
      </c>
      <c r="G197" s="34" t="str">
        <f t="shared" si="10"/>
        <v>фото</v>
      </c>
      <c r="H197" s="85" t="s">
        <v>135</v>
      </c>
      <c r="I197" s="37" t="s">
        <v>483</v>
      </c>
      <c r="J197" s="47" t="s">
        <v>149</v>
      </c>
      <c r="K197" s="168">
        <v>3</v>
      </c>
      <c r="L197" s="53">
        <v>181.9</v>
      </c>
      <c r="M197" s="61">
        <v>5</v>
      </c>
      <c r="N197" s="188"/>
      <c r="O197" s="180">
        <f t="shared" si="11"/>
        <v>0</v>
      </c>
      <c r="P197" s="164">
        <v>4607109931165</v>
      </c>
      <c r="Q197" s="87" t="s">
        <v>2922</v>
      </c>
      <c r="R197" s="165" t="s">
        <v>779</v>
      </c>
      <c r="S197" s="166" t="s">
        <v>1545</v>
      </c>
      <c r="T197" s="155" t="s">
        <v>2514</v>
      </c>
    </row>
    <row r="198" spans="1:20" ht="46.5" customHeight="1">
      <c r="A198" s="57">
        <v>184</v>
      </c>
      <c r="B198" s="119">
        <v>5864</v>
      </c>
      <c r="C198" s="126" t="s">
        <v>1289</v>
      </c>
      <c r="D198" s="45"/>
      <c r="E198" s="95" t="s">
        <v>147</v>
      </c>
      <c r="F198" s="52" t="s">
        <v>1184</v>
      </c>
      <c r="G198" s="34" t="str">
        <f t="shared" si="10"/>
        <v>фото</v>
      </c>
      <c r="H198" s="85" t="s">
        <v>1201</v>
      </c>
      <c r="I198" s="37" t="s">
        <v>483</v>
      </c>
      <c r="J198" s="47" t="s">
        <v>149</v>
      </c>
      <c r="K198" s="168">
        <v>2</v>
      </c>
      <c r="L198" s="53">
        <v>127.5</v>
      </c>
      <c r="M198" s="61">
        <v>5</v>
      </c>
      <c r="N198" s="188"/>
      <c r="O198" s="180">
        <f t="shared" si="11"/>
        <v>0</v>
      </c>
      <c r="P198" s="164">
        <v>4607109981061</v>
      </c>
      <c r="Q198" s="87" t="s">
        <v>2922</v>
      </c>
      <c r="R198" s="165" t="s">
        <v>1289</v>
      </c>
      <c r="S198" s="166" t="s">
        <v>1545</v>
      </c>
      <c r="T198" s="155" t="s">
        <v>2514</v>
      </c>
    </row>
    <row r="199" spans="1:20" ht="53.45" customHeight="1">
      <c r="A199" s="57">
        <v>185</v>
      </c>
      <c r="B199" s="119">
        <v>878</v>
      </c>
      <c r="C199" s="126" t="s">
        <v>1851</v>
      </c>
      <c r="D199" s="45"/>
      <c r="E199" s="94" t="s">
        <v>147</v>
      </c>
      <c r="F199" s="46" t="s">
        <v>1852</v>
      </c>
      <c r="G199" s="34" t="str">
        <f t="shared" si="10"/>
        <v>фото</v>
      </c>
      <c r="H199" s="85" t="s">
        <v>1853</v>
      </c>
      <c r="I199" s="37" t="s">
        <v>483</v>
      </c>
      <c r="J199" s="47" t="s">
        <v>149</v>
      </c>
      <c r="K199" s="168">
        <v>3</v>
      </c>
      <c r="L199" s="53">
        <v>181.9</v>
      </c>
      <c r="M199" s="61">
        <v>5</v>
      </c>
      <c r="N199" s="188"/>
      <c r="O199" s="180">
        <f t="shared" si="11"/>
        <v>0</v>
      </c>
      <c r="P199" s="164">
        <v>4607109956090</v>
      </c>
      <c r="Q199" s="37"/>
      <c r="R199" s="165" t="s">
        <v>1851</v>
      </c>
      <c r="S199" s="166" t="s">
        <v>1545</v>
      </c>
      <c r="T199" s="155" t="s">
        <v>2514</v>
      </c>
    </row>
    <row r="200" spans="1:20" ht="45.75" customHeight="1">
      <c r="A200" s="57">
        <v>186</v>
      </c>
      <c r="B200" s="119">
        <v>3222</v>
      </c>
      <c r="C200" s="126" t="s">
        <v>1763</v>
      </c>
      <c r="D200" s="45"/>
      <c r="E200" s="95" t="s">
        <v>147</v>
      </c>
      <c r="F200" s="52" t="s">
        <v>1643</v>
      </c>
      <c r="G200" s="34" t="str">
        <f t="shared" si="10"/>
        <v>фото</v>
      </c>
      <c r="H200" s="85" t="s">
        <v>1702</v>
      </c>
      <c r="I200" s="37" t="s">
        <v>483</v>
      </c>
      <c r="J200" s="47" t="s">
        <v>149</v>
      </c>
      <c r="K200" s="168">
        <v>2</v>
      </c>
      <c r="L200" s="53">
        <v>147.1</v>
      </c>
      <c r="M200" s="61">
        <v>5</v>
      </c>
      <c r="N200" s="188"/>
      <c r="O200" s="180">
        <f t="shared" si="11"/>
        <v>0</v>
      </c>
      <c r="P200" s="164">
        <v>4607109944189</v>
      </c>
      <c r="Q200" s="87" t="s">
        <v>2922</v>
      </c>
      <c r="R200" s="165" t="s">
        <v>1763</v>
      </c>
      <c r="S200" s="166" t="s">
        <v>1545</v>
      </c>
      <c r="T200" s="155" t="s">
        <v>2514</v>
      </c>
    </row>
    <row r="201" spans="1:20" ht="46.5" hidden="1" customHeight="1">
      <c r="A201" s="57">
        <v>187</v>
      </c>
      <c r="B201" s="178">
        <v>729</v>
      </c>
      <c r="C201" s="126" t="s">
        <v>1290</v>
      </c>
      <c r="D201" s="45"/>
      <c r="E201" s="95" t="s">
        <v>147</v>
      </c>
      <c r="F201" s="52" t="s">
        <v>1185</v>
      </c>
      <c r="G201" s="34" t="str">
        <f t="shared" si="10"/>
        <v>фото</v>
      </c>
      <c r="H201" s="85" t="s">
        <v>1202</v>
      </c>
      <c r="I201" s="37" t="s">
        <v>483</v>
      </c>
      <c r="J201" s="47" t="s">
        <v>149</v>
      </c>
      <c r="K201" s="168">
        <v>3</v>
      </c>
      <c r="L201" s="53">
        <v>184.9</v>
      </c>
      <c r="M201" s="61">
        <v>5</v>
      </c>
      <c r="N201" s="188"/>
      <c r="O201" s="180">
        <f t="shared" si="11"/>
        <v>0</v>
      </c>
      <c r="P201" s="164">
        <v>4607109944196</v>
      </c>
      <c r="Q201" s="87" t="s">
        <v>2922</v>
      </c>
      <c r="R201" s="165" t="s">
        <v>1290</v>
      </c>
      <c r="S201" s="166" t="s">
        <v>1545</v>
      </c>
      <c r="T201" s="155" t="s">
        <v>2514</v>
      </c>
    </row>
    <row r="202" spans="1:20" ht="53.45" customHeight="1">
      <c r="A202" s="57">
        <v>188</v>
      </c>
      <c r="B202" s="119">
        <v>2699</v>
      </c>
      <c r="C202" s="126" t="s">
        <v>1764</v>
      </c>
      <c r="D202" s="45"/>
      <c r="E202" s="94" t="s">
        <v>147</v>
      </c>
      <c r="F202" s="46" t="s">
        <v>1644</v>
      </c>
      <c r="G202" s="34" t="str">
        <f t="shared" si="10"/>
        <v>фото</v>
      </c>
      <c r="H202" s="85" t="s">
        <v>1703</v>
      </c>
      <c r="I202" s="37" t="s">
        <v>483</v>
      </c>
      <c r="J202" s="47" t="s">
        <v>149</v>
      </c>
      <c r="K202" s="168">
        <v>2</v>
      </c>
      <c r="L202" s="53">
        <v>137.29999999999998</v>
      </c>
      <c r="M202" s="61">
        <v>5</v>
      </c>
      <c r="N202" s="188"/>
      <c r="O202" s="180">
        <f t="shared" si="11"/>
        <v>0</v>
      </c>
      <c r="P202" s="164">
        <v>4607109956267</v>
      </c>
      <c r="Q202" s="37"/>
      <c r="R202" s="165" t="s">
        <v>1764</v>
      </c>
      <c r="S202" s="166" t="s">
        <v>1545</v>
      </c>
      <c r="T202" s="155" t="s">
        <v>2514</v>
      </c>
    </row>
    <row r="203" spans="1:20" ht="52.7" customHeight="1">
      <c r="A203" s="57">
        <v>189</v>
      </c>
      <c r="B203" s="119">
        <v>14993</v>
      </c>
      <c r="C203" s="126" t="s">
        <v>1237</v>
      </c>
      <c r="D203" s="45"/>
      <c r="E203" s="95" t="s">
        <v>147</v>
      </c>
      <c r="F203" s="52" t="s">
        <v>783</v>
      </c>
      <c r="G203" s="34" t="str">
        <f t="shared" si="10"/>
        <v>фото</v>
      </c>
      <c r="H203" s="85" t="s">
        <v>784</v>
      </c>
      <c r="I203" s="37" t="s">
        <v>483</v>
      </c>
      <c r="J203" s="47" t="s">
        <v>149</v>
      </c>
      <c r="K203" s="168">
        <v>3</v>
      </c>
      <c r="L203" s="53">
        <v>196.7</v>
      </c>
      <c r="M203" s="61">
        <v>5</v>
      </c>
      <c r="N203" s="188"/>
      <c r="O203" s="180">
        <f t="shared" si="11"/>
        <v>0</v>
      </c>
      <c r="P203" s="164">
        <v>4607109911280</v>
      </c>
      <c r="Q203" s="87" t="s">
        <v>2922</v>
      </c>
      <c r="R203" s="165" t="s">
        <v>1237</v>
      </c>
      <c r="S203" s="166" t="s">
        <v>1545</v>
      </c>
      <c r="T203" s="155" t="s">
        <v>2514</v>
      </c>
    </row>
    <row r="204" spans="1:20" ht="51" customHeight="1">
      <c r="A204" s="57">
        <v>190</v>
      </c>
      <c r="B204" s="119">
        <v>7423</v>
      </c>
      <c r="C204" s="126" t="s">
        <v>1286</v>
      </c>
      <c r="D204" s="45"/>
      <c r="E204" s="94" t="s">
        <v>147</v>
      </c>
      <c r="F204" s="46" t="s">
        <v>1287</v>
      </c>
      <c r="G204" s="34" t="str">
        <f t="shared" si="10"/>
        <v>фото</v>
      </c>
      <c r="H204" s="85" t="s">
        <v>1288</v>
      </c>
      <c r="I204" s="37" t="s">
        <v>483</v>
      </c>
      <c r="J204" s="47" t="s">
        <v>149</v>
      </c>
      <c r="K204" s="168">
        <v>3</v>
      </c>
      <c r="L204" s="53">
        <v>186.1</v>
      </c>
      <c r="M204" s="61">
        <v>5</v>
      </c>
      <c r="N204" s="188"/>
      <c r="O204" s="180">
        <f t="shared" si="11"/>
        <v>0</v>
      </c>
      <c r="P204" s="164">
        <v>4607109939406</v>
      </c>
      <c r="Q204" s="37"/>
      <c r="R204" s="165" t="s">
        <v>1286</v>
      </c>
      <c r="S204" s="166" t="s">
        <v>1545</v>
      </c>
      <c r="T204" s="155" t="s">
        <v>2514</v>
      </c>
    </row>
    <row r="205" spans="1:20" ht="46.5" hidden="1" customHeight="1">
      <c r="A205" s="57">
        <v>191</v>
      </c>
      <c r="B205" s="178">
        <v>6635</v>
      </c>
      <c r="C205" s="126" t="s">
        <v>1511</v>
      </c>
      <c r="D205" s="45"/>
      <c r="E205" s="95" t="s">
        <v>147</v>
      </c>
      <c r="F205" s="52" t="s">
        <v>1420</v>
      </c>
      <c r="G205" s="34" t="str">
        <f t="shared" si="10"/>
        <v>фото</v>
      </c>
      <c r="H205" s="85" t="s">
        <v>528</v>
      </c>
      <c r="I205" s="37" t="s">
        <v>483</v>
      </c>
      <c r="J205" s="47" t="s">
        <v>149</v>
      </c>
      <c r="K205" s="168">
        <v>3</v>
      </c>
      <c r="L205" s="53">
        <v>171.9</v>
      </c>
      <c r="M205" s="61">
        <v>5</v>
      </c>
      <c r="N205" s="188"/>
      <c r="O205" s="180">
        <f t="shared" si="11"/>
        <v>0</v>
      </c>
      <c r="P205" s="164">
        <v>4607109949603</v>
      </c>
      <c r="Q205" s="87" t="s">
        <v>2922</v>
      </c>
      <c r="R205" s="165" t="s">
        <v>1511</v>
      </c>
      <c r="S205" s="166" t="s">
        <v>1545</v>
      </c>
      <c r="T205" s="155" t="s">
        <v>2514</v>
      </c>
    </row>
    <row r="206" spans="1:20" ht="52.5" hidden="1" customHeight="1">
      <c r="A206" s="57">
        <v>192</v>
      </c>
      <c r="B206" s="178">
        <v>7355</v>
      </c>
      <c r="C206" s="126" t="s">
        <v>1510</v>
      </c>
      <c r="D206" s="45"/>
      <c r="E206" s="95" t="s">
        <v>147</v>
      </c>
      <c r="F206" s="52" t="s">
        <v>1419</v>
      </c>
      <c r="G206" s="34" t="str">
        <f t="shared" si="10"/>
        <v>фото</v>
      </c>
      <c r="H206" s="85" t="s">
        <v>1456</v>
      </c>
      <c r="I206" s="37" t="s">
        <v>483</v>
      </c>
      <c r="J206" s="47" t="s">
        <v>149</v>
      </c>
      <c r="K206" s="168">
        <v>3</v>
      </c>
      <c r="L206" s="53">
        <v>193.1</v>
      </c>
      <c r="M206" s="61">
        <v>5</v>
      </c>
      <c r="N206" s="188"/>
      <c r="O206" s="180">
        <f t="shared" si="11"/>
        <v>0</v>
      </c>
      <c r="P206" s="164">
        <v>4607109911525</v>
      </c>
      <c r="Q206" s="87" t="s">
        <v>2922</v>
      </c>
      <c r="R206" s="165" t="s">
        <v>1510</v>
      </c>
      <c r="S206" s="166" t="s">
        <v>1545</v>
      </c>
      <c r="T206" s="155" t="s">
        <v>2514</v>
      </c>
    </row>
    <row r="207" spans="1:20" ht="18" customHeight="1">
      <c r="A207" s="57">
        <v>193</v>
      </c>
      <c r="B207" s="73"/>
      <c r="C207" s="125"/>
      <c r="D207" s="125"/>
      <c r="E207" s="148" t="s">
        <v>2486</v>
      </c>
      <c r="F207" s="74"/>
      <c r="G207" s="144"/>
      <c r="H207" s="74"/>
      <c r="I207" s="145"/>
      <c r="J207" s="146"/>
      <c r="K207" s="169"/>
      <c r="L207" s="145"/>
      <c r="M207" s="147"/>
      <c r="N207" s="189"/>
      <c r="O207" s="181"/>
      <c r="P207" s="33"/>
      <c r="Q207" s="33"/>
      <c r="R207" s="33"/>
      <c r="S207" s="33"/>
      <c r="T207" s="130"/>
    </row>
    <row r="208" spans="1:20" ht="53.45" customHeight="1">
      <c r="A208" s="57">
        <v>194</v>
      </c>
      <c r="B208" s="119">
        <v>13079</v>
      </c>
      <c r="C208" s="126" t="s">
        <v>835</v>
      </c>
      <c r="D208" s="45"/>
      <c r="E208" s="94" t="s">
        <v>147</v>
      </c>
      <c r="F208" s="46" t="s">
        <v>610</v>
      </c>
      <c r="G208" s="34" t="str">
        <f t="shared" ref="G208:G227" si="12">HYPERLINK("https://www.gardenbulbs.ru/images/promoline_CL/thumbnails/"&amp;C208&amp;".jpg","фото")</f>
        <v>фото</v>
      </c>
      <c r="H208" s="85" t="s">
        <v>611</v>
      </c>
      <c r="I208" s="37" t="s">
        <v>483</v>
      </c>
      <c r="J208" s="47" t="s">
        <v>149</v>
      </c>
      <c r="K208" s="168">
        <v>3</v>
      </c>
      <c r="L208" s="53">
        <v>184.9</v>
      </c>
      <c r="M208" s="61">
        <v>5</v>
      </c>
      <c r="N208" s="188"/>
      <c r="O208" s="180">
        <f t="shared" ref="O208:O227" si="13">IF(ISERROR(L208*N208),0,L208*N208)</f>
        <v>0</v>
      </c>
      <c r="P208" s="164">
        <v>4607105102187</v>
      </c>
      <c r="Q208" s="37"/>
      <c r="R208" s="165" t="s">
        <v>835</v>
      </c>
      <c r="S208" s="166" t="s">
        <v>1566</v>
      </c>
      <c r="T208" s="155" t="s">
        <v>2516</v>
      </c>
    </row>
    <row r="209" spans="1:20" ht="51" customHeight="1">
      <c r="A209" s="57">
        <v>195</v>
      </c>
      <c r="B209" s="119">
        <v>13090</v>
      </c>
      <c r="C209" s="126" t="s">
        <v>833</v>
      </c>
      <c r="D209" s="45"/>
      <c r="E209" s="94" t="s">
        <v>147</v>
      </c>
      <c r="F209" s="46" t="s">
        <v>612</v>
      </c>
      <c r="G209" s="34" t="str">
        <f t="shared" si="12"/>
        <v>фото</v>
      </c>
      <c r="H209" s="85" t="s">
        <v>613</v>
      </c>
      <c r="I209" s="37" t="s">
        <v>483</v>
      </c>
      <c r="J209" s="47" t="s">
        <v>149</v>
      </c>
      <c r="K209" s="168">
        <v>3</v>
      </c>
      <c r="L209" s="53">
        <v>129</v>
      </c>
      <c r="M209" s="61">
        <v>5</v>
      </c>
      <c r="N209" s="188"/>
      <c r="O209" s="180">
        <f t="shared" si="13"/>
        <v>0</v>
      </c>
      <c r="P209" s="164">
        <v>4607109922859</v>
      </c>
      <c r="Q209" s="37"/>
      <c r="R209" s="165" t="s">
        <v>833</v>
      </c>
      <c r="S209" s="166" t="s">
        <v>1566</v>
      </c>
      <c r="T209" s="155" t="s">
        <v>2516</v>
      </c>
    </row>
    <row r="210" spans="1:20" ht="47.25" hidden="1" customHeight="1">
      <c r="A210" s="57">
        <v>196</v>
      </c>
      <c r="B210" s="178">
        <v>4822</v>
      </c>
      <c r="C210" s="126" t="s">
        <v>834</v>
      </c>
      <c r="D210" s="45"/>
      <c r="E210" s="95" t="s">
        <v>147</v>
      </c>
      <c r="F210" s="52" t="s">
        <v>614</v>
      </c>
      <c r="G210" s="34" t="str">
        <f t="shared" si="12"/>
        <v>фото</v>
      </c>
      <c r="H210" s="85" t="s">
        <v>2806</v>
      </c>
      <c r="I210" s="37" t="s">
        <v>483</v>
      </c>
      <c r="J210" s="47" t="s">
        <v>149</v>
      </c>
      <c r="K210" s="168">
        <v>3</v>
      </c>
      <c r="L210" s="53">
        <v>183.1</v>
      </c>
      <c r="M210" s="61">
        <v>5</v>
      </c>
      <c r="N210" s="188"/>
      <c r="O210" s="180">
        <f t="shared" si="13"/>
        <v>0</v>
      </c>
      <c r="P210" s="164">
        <v>4607109941508</v>
      </c>
      <c r="Q210" s="87" t="s">
        <v>2922</v>
      </c>
      <c r="R210" s="165" t="s">
        <v>834</v>
      </c>
      <c r="S210" s="166" t="s">
        <v>1566</v>
      </c>
      <c r="T210" s="155" t="s">
        <v>2516</v>
      </c>
    </row>
    <row r="211" spans="1:20" ht="46.5" hidden="1" customHeight="1">
      <c r="A211" s="57">
        <v>197</v>
      </c>
      <c r="B211" s="178">
        <v>12161</v>
      </c>
      <c r="C211" s="126" t="s">
        <v>849</v>
      </c>
      <c r="D211" s="45"/>
      <c r="E211" s="95" t="s">
        <v>147</v>
      </c>
      <c r="F211" s="52" t="s">
        <v>615</v>
      </c>
      <c r="G211" s="34" t="str">
        <f t="shared" si="12"/>
        <v>фото</v>
      </c>
      <c r="H211" s="85" t="s">
        <v>616</v>
      </c>
      <c r="I211" s="37" t="s">
        <v>486</v>
      </c>
      <c r="J211" s="47" t="s">
        <v>182</v>
      </c>
      <c r="K211" s="168">
        <v>3</v>
      </c>
      <c r="L211" s="53">
        <v>169.6</v>
      </c>
      <c r="M211" s="61">
        <v>5</v>
      </c>
      <c r="N211" s="188"/>
      <c r="O211" s="180">
        <f t="shared" si="13"/>
        <v>0</v>
      </c>
      <c r="P211" s="164">
        <v>4607109940945</v>
      </c>
      <c r="Q211" s="87" t="s">
        <v>2922</v>
      </c>
      <c r="R211" s="165" t="s">
        <v>849</v>
      </c>
      <c r="S211" s="166" t="s">
        <v>1566</v>
      </c>
      <c r="T211" s="155" t="s">
        <v>2516</v>
      </c>
    </row>
    <row r="212" spans="1:20" ht="46.5" customHeight="1">
      <c r="A212" s="57">
        <v>198</v>
      </c>
      <c r="B212" s="119">
        <v>9632</v>
      </c>
      <c r="C212" s="126" t="s">
        <v>2674</v>
      </c>
      <c r="D212" s="45"/>
      <c r="E212" s="95" t="s">
        <v>147</v>
      </c>
      <c r="F212" s="52" t="s">
        <v>2742</v>
      </c>
      <c r="G212" s="34" t="str">
        <f t="shared" si="12"/>
        <v>фото</v>
      </c>
      <c r="H212" s="85" t="s">
        <v>2807</v>
      </c>
      <c r="I212" s="37" t="s">
        <v>483</v>
      </c>
      <c r="J212" s="47" t="s">
        <v>149</v>
      </c>
      <c r="K212" s="168">
        <v>2</v>
      </c>
      <c r="L212" s="53">
        <v>135.29999999999998</v>
      </c>
      <c r="M212" s="61">
        <v>5</v>
      </c>
      <c r="N212" s="188"/>
      <c r="O212" s="180">
        <f t="shared" si="13"/>
        <v>0</v>
      </c>
      <c r="P212" s="164">
        <v>4607109949306</v>
      </c>
      <c r="Q212" s="87" t="s">
        <v>2922</v>
      </c>
      <c r="R212" s="165" t="s">
        <v>2674</v>
      </c>
      <c r="S212" s="166" t="s">
        <v>1566</v>
      </c>
      <c r="T212" s="155" t="s">
        <v>2516</v>
      </c>
    </row>
    <row r="213" spans="1:20" ht="53.45" customHeight="1">
      <c r="A213" s="57">
        <v>199</v>
      </c>
      <c r="B213" s="119">
        <v>11908</v>
      </c>
      <c r="C213" s="126" t="s">
        <v>857</v>
      </c>
      <c r="D213" s="45"/>
      <c r="E213" s="94" t="s">
        <v>147</v>
      </c>
      <c r="F213" s="46" t="s">
        <v>617</v>
      </c>
      <c r="G213" s="34" t="str">
        <f t="shared" si="12"/>
        <v>фото</v>
      </c>
      <c r="H213" s="85" t="s">
        <v>121</v>
      </c>
      <c r="I213" s="37" t="s">
        <v>486</v>
      </c>
      <c r="J213" s="47" t="s">
        <v>149</v>
      </c>
      <c r="K213" s="168">
        <v>2</v>
      </c>
      <c r="L213" s="53">
        <v>132.19999999999999</v>
      </c>
      <c r="M213" s="61">
        <v>5</v>
      </c>
      <c r="N213" s="188"/>
      <c r="O213" s="180">
        <f t="shared" si="13"/>
        <v>0</v>
      </c>
      <c r="P213" s="164">
        <v>4607109959640</v>
      </c>
      <c r="Q213" s="37"/>
      <c r="R213" s="165" t="s">
        <v>857</v>
      </c>
      <c r="S213" s="166" t="s">
        <v>1566</v>
      </c>
      <c r="T213" s="155" t="s">
        <v>2516</v>
      </c>
    </row>
    <row r="214" spans="1:20" ht="46.5" customHeight="1">
      <c r="A214" s="57">
        <v>200</v>
      </c>
      <c r="B214" s="119">
        <v>2645</v>
      </c>
      <c r="C214" s="126" t="s">
        <v>1308</v>
      </c>
      <c r="D214" s="45"/>
      <c r="E214" s="95" t="s">
        <v>147</v>
      </c>
      <c r="F214" s="52" t="s">
        <v>1309</v>
      </c>
      <c r="G214" s="34" t="str">
        <f t="shared" si="12"/>
        <v>фото</v>
      </c>
      <c r="H214" s="85" t="s">
        <v>2808</v>
      </c>
      <c r="I214" s="37" t="s">
        <v>486</v>
      </c>
      <c r="J214" s="47" t="s">
        <v>149</v>
      </c>
      <c r="K214" s="168">
        <v>2</v>
      </c>
      <c r="L214" s="53">
        <v>137.29999999999998</v>
      </c>
      <c r="M214" s="61">
        <v>5</v>
      </c>
      <c r="N214" s="188"/>
      <c r="O214" s="180">
        <f t="shared" si="13"/>
        <v>0</v>
      </c>
      <c r="P214" s="164">
        <v>4607109946763</v>
      </c>
      <c r="Q214" s="87" t="s">
        <v>2922</v>
      </c>
      <c r="R214" s="165" t="s">
        <v>1308</v>
      </c>
      <c r="S214" s="166" t="s">
        <v>1566</v>
      </c>
      <c r="T214" s="155" t="s">
        <v>2516</v>
      </c>
    </row>
    <row r="215" spans="1:20" ht="48.6" customHeight="1">
      <c r="A215" s="57">
        <v>201</v>
      </c>
      <c r="B215" s="119">
        <v>14287</v>
      </c>
      <c r="C215" s="126" t="s">
        <v>837</v>
      </c>
      <c r="D215" s="45"/>
      <c r="E215" s="95" t="s">
        <v>147</v>
      </c>
      <c r="F215" s="52" t="s">
        <v>619</v>
      </c>
      <c r="G215" s="34" t="str">
        <f t="shared" si="12"/>
        <v>фото</v>
      </c>
      <c r="H215" s="85" t="s">
        <v>620</v>
      </c>
      <c r="I215" s="37" t="s">
        <v>486</v>
      </c>
      <c r="J215" s="47" t="s">
        <v>149</v>
      </c>
      <c r="K215" s="168">
        <v>2</v>
      </c>
      <c r="L215" s="53">
        <v>132.19999999999999</v>
      </c>
      <c r="M215" s="61">
        <v>5</v>
      </c>
      <c r="N215" s="188"/>
      <c r="O215" s="180">
        <f t="shared" si="13"/>
        <v>0</v>
      </c>
      <c r="P215" s="164">
        <v>4607109911488</v>
      </c>
      <c r="Q215" s="87" t="s">
        <v>2922</v>
      </c>
      <c r="R215" s="165" t="s">
        <v>837</v>
      </c>
      <c r="S215" s="166" t="s">
        <v>1566</v>
      </c>
      <c r="T215" s="155" t="s">
        <v>2516</v>
      </c>
    </row>
    <row r="216" spans="1:20" ht="45.75" customHeight="1">
      <c r="A216" s="57">
        <v>202</v>
      </c>
      <c r="B216" s="119">
        <v>4259</v>
      </c>
      <c r="C216" s="126" t="s">
        <v>1307</v>
      </c>
      <c r="D216" s="45"/>
      <c r="E216" s="95" t="s">
        <v>147</v>
      </c>
      <c r="F216" s="52" t="s">
        <v>621</v>
      </c>
      <c r="G216" s="34" t="str">
        <f t="shared" si="12"/>
        <v>фото</v>
      </c>
      <c r="H216" s="85" t="s">
        <v>622</v>
      </c>
      <c r="I216" s="37" t="s">
        <v>486</v>
      </c>
      <c r="J216" s="47" t="s">
        <v>149</v>
      </c>
      <c r="K216" s="168">
        <v>3</v>
      </c>
      <c r="L216" s="53">
        <v>177.2</v>
      </c>
      <c r="M216" s="61">
        <v>5</v>
      </c>
      <c r="N216" s="188"/>
      <c r="O216" s="180">
        <f t="shared" si="13"/>
        <v>0</v>
      </c>
      <c r="P216" s="164">
        <v>4607109924167</v>
      </c>
      <c r="Q216" s="87" t="s">
        <v>2922</v>
      </c>
      <c r="R216" s="165" t="s">
        <v>1307</v>
      </c>
      <c r="S216" s="166" t="s">
        <v>1566</v>
      </c>
      <c r="T216" s="155" t="s">
        <v>2516</v>
      </c>
    </row>
    <row r="217" spans="1:20" ht="46.5" hidden="1" customHeight="1">
      <c r="A217" s="57">
        <v>203</v>
      </c>
      <c r="B217" s="178">
        <v>13880</v>
      </c>
      <c r="C217" s="126" t="s">
        <v>838</v>
      </c>
      <c r="D217" s="45"/>
      <c r="E217" s="95" t="s">
        <v>147</v>
      </c>
      <c r="F217" s="52" t="s">
        <v>623</v>
      </c>
      <c r="G217" s="34" t="str">
        <f t="shared" si="12"/>
        <v>фото</v>
      </c>
      <c r="H217" s="85" t="s">
        <v>1465</v>
      </c>
      <c r="I217" s="37" t="s">
        <v>486</v>
      </c>
      <c r="J217" s="47" t="s">
        <v>149</v>
      </c>
      <c r="K217" s="168">
        <v>2</v>
      </c>
      <c r="L217" s="53">
        <v>129.5</v>
      </c>
      <c r="M217" s="61">
        <v>5</v>
      </c>
      <c r="N217" s="188"/>
      <c r="O217" s="180">
        <f t="shared" si="13"/>
        <v>0</v>
      </c>
      <c r="P217" s="164">
        <v>4607109911471</v>
      </c>
      <c r="Q217" s="87" t="s">
        <v>2922</v>
      </c>
      <c r="R217" s="165" t="s">
        <v>838</v>
      </c>
      <c r="S217" s="166" t="s">
        <v>1566</v>
      </c>
      <c r="T217" s="155" t="s">
        <v>2516</v>
      </c>
    </row>
    <row r="218" spans="1:20" ht="52.5" hidden="1" customHeight="1">
      <c r="A218" s="57">
        <v>204</v>
      </c>
      <c r="B218" s="178">
        <v>2562</v>
      </c>
      <c r="C218" s="126" t="s">
        <v>836</v>
      </c>
      <c r="D218" s="45"/>
      <c r="E218" s="95" t="s">
        <v>147</v>
      </c>
      <c r="F218" s="52" t="s">
        <v>627</v>
      </c>
      <c r="G218" s="34" t="str">
        <f t="shared" si="12"/>
        <v>фото</v>
      </c>
      <c r="H218" s="85" t="s">
        <v>628</v>
      </c>
      <c r="I218" s="37" t="s">
        <v>483</v>
      </c>
      <c r="J218" s="47" t="s">
        <v>149</v>
      </c>
      <c r="K218" s="168">
        <v>3</v>
      </c>
      <c r="L218" s="53">
        <v>177.2</v>
      </c>
      <c r="M218" s="61">
        <v>5</v>
      </c>
      <c r="N218" s="188"/>
      <c r="O218" s="180">
        <f t="shared" si="13"/>
        <v>0</v>
      </c>
      <c r="P218" s="164">
        <v>4607109911464</v>
      </c>
      <c r="Q218" s="87" t="s">
        <v>2922</v>
      </c>
      <c r="R218" s="165" t="s">
        <v>836</v>
      </c>
      <c r="S218" s="166" t="s">
        <v>1566</v>
      </c>
      <c r="T218" s="155" t="s">
        <v>2516</v>
      </c>
    </row>
    <row r="219" spans="1:20" ht="46.5" hidden="1" customHeight="1">
      <c r="A219" s="57">
        <v>205</v>
      </c>
      <c r="B219" s="178">
        <v>6030</v>
      </c>
      <c r="C219" s="126" t="s">
        <v>1245</v>
      </c>
      <c r="D219" s="45"/>
      <c r="E219" s="95" t="s">
        <v>147</v>
      </c>
      <c r="F219" s="52" t="s">
        <v>847</v>
      </c>
      <c r="G219" s="34" t="str">
        <f t="shared" si="12"/>
        <v>фото</v>
      </c>
      <c r="H219" s="85" t="s">
        <v>848</v>
      </c>
      <c r="I219" s="37" t="s">
        <v>486</v>
      </c>
      <c r="J219" s="47" t="s">
        <v>149</v>
      </c>
      <c r="K219" s="168">
        <v>3</v>
      </c>
      <c r="L219" s="53">
        <v>190.2</v>
      </c>
      <c r="M219" s="61">
        <v>5</v>
      </c>
      <c r="N219" s="188"/>
      <c r="O219" s="180">
        <f t="shared" si="13"/>
        <v>0</v>
      </c>
      <c r="P219" s="164">
        <v>4607109929179</v>
      </c>
      <c r="Q219" s="87" t="s">
        <v>2922</v>
      </c>
      <c r="R219" s="165" t="s">
        <v>1245</v>
      </c>
      <c r="S219" s="166" t="s">
        <v>1566</v>
      </c>
      <c r="T219" s="155" t="s">
        <v>2516</v>
      </c>
    </row>
    <row r="220" spans="1:20" ht="49.5" customHeight="1">
      <c r="A220" s="57">
        <v>206</v>
      </c>
      <c r="B220" s="119">
        <v>6495</v>
      </c>
      <c r="C220" s="126" t="s">
        <v>850</v>
      </c>
      <c r="D220" s="45"/>
      <c r="E220" s="94" t="s">
        <v>147</v>
      </c>
      <c r="F220" s="46" t="s">
        <v>629</v>
      </c>
      <c r="G220" s="34" t="str">
        <f t="shared" si="12"/>
        <v>фото</v>
      </c>
      <c r="H220" s="85" t="s">
        <v>521</v>
      </c>
      <c r="I220" s="37" t="s">
        <v>486</v>
      </c>
      <c r="J220" s="47" t="s">
        <v>149</v>
      </c>
      <c r="K220" s="168">
        <v>2</v>
      </c>
      <c r="L220" s="53">
        <v>132.19999999999999</v>
      </c>
      <c r="M220" s="61">
        <v>5</v>
      </c>
      <c r="N220" s="188"/>
      <c r="O220" s="180">
        <f t="shared" si="13"/>
        <v>0</v>
      </c>
      <c r="P220" s="164">
        <v>4607109930717</v>
      </c>
      <c r="Q220" s="37"/>
      <c r="R220" s="165" t="s">
        <v>850</v>
      </c>
      <c r="S220" s="166" t="s">
        <v>1566</v>
      </c>
      <c r="T220" s="155" t="s">
        <v>2516</v>
      </c>
    </row>
    <row r="221" spans="1:20" ht="53.25" hidden="1" customHeight="1">
      <c r="A221" s="57">
        <v>207</v>
      </c>
      <c r="B221" s="178">
        <v>177</v>
      </c>
      <c r="C221" s="126" t="s">
        <v>1864</v>
      </c>
      <c r="D221" s="45"/>
      <c r="E221" s="94" t="s">
        <v>147</v>
      </c>
      <c r="F221" s="46" t="s">
        <v>1865</v>
      </c>
      <c r="G221" s="34" t="str">
        <f t="shared" si="12"/>
        <v>фото</v>
      </c>
      <c r="H221" s="85" t="s">
        <v>1866</v>
      </c>
      <c r="I221" s="37" t="s">
        <v>486</v>
      </c>
      <c r="J221" s="47" t="s">
        <v>149</v>
      </c>
      <c r="K221" s="168">
        <v>2</v>
      </c>
      <c r="L221" s="53">
        <v>135.29999999999998</v>
      </c>
      <c r="M221" s="61">
        <v>5</v>
      </c>
      <c r="N221" s="188"/>
      <c r="O221" s="180">
        <f t="shared" si="13"/>
        <v>0</v>
      </c>
      <c r="P221" s="164">
        <v>4607109960387</v>
      </c>
      <c r="Q221" s="37"/>
      <c r="R221" s="165" t="s">
        <v>1864</v>
      </c>
      <c r="S221" s="166" t="s">
        <v>1566</v>
      </c>
      <c r="T221" s="155" t="s">
        <v>2516</v>
      </c>
    </row>
    <row r="222" spans="1:20" ht="46.5" hidden="1" customHeight="1">
      <c r="A222" s="57">
        <v>208</v>
      </c>
      <c r="B222" s="178">
        <v>6729</v>
      </c>
      <c r="C222" s="126" t="s">
        <v>853</v>
      </c>
      <c r="D222" s="45"/>
      <c r="E222" s="95" t="s">
        <v>147</v>
      </c>
      <c r="F222" s="52" t="s">
        <v>630</v>
      </c>
      <c r="G222" s="34" t="str">
        <f t="shared" si="12"/>
        <v>фото</v>
      </c>
      <c r="H222" s="85" t="s">
        <v>2809</v>
      </c>
      <c r="I222" s="37" t="s">
        <v>486</v>
      </c>
      <c r="J222" s="47" t="s">
        <v>149</v>
      </c>
      <c r="K222" s="168">
        <v>2</v>
      </c>
      <c r="L222" s="53">
        <v>130.19999999999999</v>
      </c>
      <c r="M222" s="61">
        <v>5</v>
      </c>
      <c r="N222" s="188"/>
      <c r="O222" s="180">
        <f t="shared" si="13"/>
        <v>0</v>
      </c>
      <c r="P222" s="164">
        <v>4607109948606</v>
      </c>
      <c r="Q222" s="87" t="s">
        <v>2922</v>
      </c>
      <c r="R222" s="165" t="s">
        <v>853</v>
      </c>
      <c r="S222" s="166" t="s">
        <v>1566</v>
      </c>
      <c r="T222" s="155" t="s">
        <v>2516</v>
      </c>
    </row>
    <row r="223" spans="1:20" ht="53.45" customHeight="1">
      <c r="A223" s="57">
        <v>209</v>
      </c>
      <c r="B223" s="119">
        <v>2024</v>
      </c>
      <c r="C223" s="126" t="s">
        <v>856</v>
      </c>
      <c r="D223" s="45"/>
      <c r="E223" s="94" t="s">
        <v>147</v>
      </c>
      <c r="F223" s="46" t="s">
        <v>636</v>
      </c>
      <c r="G223" s="34" t="str">
        <f t="shared" si="12"/>
        <v>фото</v>
      </c>
      <c r="H223" s="85" t="s">
        <v>539</v>
      </c>
      <c r="I223" s="37" t="s">
        <v>486</v>
      </c>
      <c r="J223" s="47" t="s">
        <v>149</v>
      </c>
      <c r="K223" s="168">
        <v>3</v>
      </c>
      <c r="L223" s="53">
        <v>184.9</v>
      </c>
      <c r="M223" s="61">
        <v>5</v>
      </c>
      <c r="N223" s="188"/>
      <c r="O223" s="180">
        <f t="shared" si="13"/>
        <v>0</v>
      </c>
      <c r="P223" s="164">
        <v>4607109929490</v>
      </c>
      <c r="Q223" s="37"/>
      <c r="R223" s="165" t="s">
        <v>856</v>
      </c>
      <c r="S223" s="166" t="s">
        <v>1566</v>
      </c>
      <c r="T223" s="155" t="s">
        <v>2516</v>
      </c>
    </row>
    <row r="224" spans="1:20" ht="42.75" customHeight="1">
      <c r="A224" s="57">
        <v>210</v>
      </c>
      <c r="B224" s="119">
        <v>15955</v>
      </c>
      <c r="C224" s="126" t="s">
        <v>840</v>
      </c>
      <c r="D224" s="45"/>
      <c r="E224" s="95" t="s">
        <v>147</v>
      </c>
      <c r="F224" s="52" t="s">
        <v>29</v>
      </c>
      <c r="G224" s="34" t="str">
        <f t="shared" si="12"/>
        <v>фото</v>
      </c>
      <c r="H224" s="85" t="s">
        <v>30</v>
      </c>
      <c r="I224" s="37" t="s">
        <v>486</v>
      </c>
      <c r="J224" s="47" t="s">
        <v>149</v>
      </c>
      <c r="K224" s="168">
        <v>3</v>
      </c>
      <c r="L224" s="53">
        <v>184.9</v>
      </c>
      <c r="M224" s="61">
        <v>5</v>
      </c>
      <c r="N224" s="188"/>
      <c r="O224" s="180">
        <f t="shared" si="13"/>
        <v>0</v>
      </c>
      <c r="P224" s="164">
        <v>4607109924129</v>
      </c>
      <c r="Q224" s="87" t="s">
        <v>2922</v>
      </c>
      <c r="R224" s="165" t="s">
        <v>840</v>
      </c>
      <c r="S224" s="166" t="s">
        <v>1566</v>
      </c>
      <c r="T224" s="155" t="s">
        <v>2516</v>
      </c>
    </row>
    <row r="225" spans="1:20" ht="53.25" hidden="1" customHeight="1">
      <c r="A225" s="57">
        <v>211</v>
      </c>
      <c r="B225" s="178">
        <v>1356</v>
      </c>
      <c r="C225" s="126" t="s">
        <v>841</v>
      </c>
      <c r="D225" s="45"/>
      <c r="E225" s="94" t="s">
        <v>147</v>
      </c>
      <c r="F225" s="46" t="s">
        <v>637</v>
      </c>
      <c r="G225" s="34" t="str">
        <f t="shared" si="12"/>
        <v>фото</v>
      </c>
      <c r="H225" s="85" t="s">
        <v>638</v>
      </c>
      <c r="I225" s="37" t="s">
        <v>486</v>
      </c>
      <c r="J225" s="47" t="s">
        <v>149</v>
      </c>
      <c r="K225" s="168">
        <v>3</v>
      </c>
      <c r="L225" s="53">
        <v>187.2</v>
      </c>
      <c r="M225" s="61">
        <v>5</v>
      </c>
      <c r="N225" s="188"/>
      <c r="O225" s="180">
        <f t="shared" si="13"/>
        <v>0</v>
      </c>
      <c r="P225" s="164">
        <v>4607109950258</v>
      </c>
      <c r="Q225" s="37"/>
      <c r="R225" s="165" t="s">
        <v>841</v>
      </c>
      <c r="S225" s="166" t="s">
        <v>1566</v>
      </c>
      <c r="T225" s="155" t="s">
        <v>2516</v>
      </c>
    </row>
    <row r="226" spans="1:20" ht="47.1" customHeight="1">
      <c r="A226" s="57">
        <v>212</v>
      </c>
      <c r="B226" s="119">
        <v>14978</v>
      </c>
      <c r="C226" s="126" t="s">
        <v>839</v>
      </c>
      <c r="D226" s="45"/>
      <c r="E226" s="95" t="s">
        <v>147</v>
      </c>
      <c r="F226" s="52" t="s">
        <v>639</v>
      </c>
      <c r="G226" s="34" t="str">
        <f t="shared" si="12"/>
        <v>фото</v>
      </c>
      <c r="H226" s="85" t="s">
        <v>522</v>
      </c>
      <c r="I226" s="37" t="s">
        <v>486</v>
      </c>
      <c r="J226" s="47" t="s">
        <v>149</v>
      </c>
      <c r="K226" s="168">
        <v>3</v>
      </c>
      <c r="L226" s="53">
        <v>194.29999999999998</v>
      </c>
      <c r="M226" s="61">
        <v>5</v>
      </c>
      <c r="N226" s="188"/>
      <c r="O226" s="180">
        <f t="shared" si="13"/>
        <v>0</v>
      </c>
      <c r="P226" s="164">
        <v>4607109924112</v>
      </c>
      <c r="Q226" s="87" t="s">
        <v>2922</v>
      </c>
      <c r="R226" s="165" t="s">
        <v>839</v>
      </c>
      <c r="S226" s="166" t="s">
        <v>1566</v>
      </c>
      <c r="T226" s="155" t="s">
        <v>2516</v>
      </c>
    </row>
    <row r="227" spans="1:20" ht="52.7" customHeight="1">
      <c r="A227" s="57">
        <v>213</v>
      </c>
      <c r="B227" s="119">
        <v>2642</v>
      </c>
      <c r="C227" s="126" t="s">
        <v>2675</v>
      </c>
      <c r="D227" s="45"/>
      <c r="E227" s="95" t="s">
        <v>147</v>
      </c>
      <c r="F227" s="52" t="s">
        <v>2743</v>
      </c>
      <c r="G227" s="34" t="str">
        <f t="shared" si="12"/>
        <v>фото</v>
      </c>
      <c r="H227" s="85" t="s">
        <v>2810</v>
      </c>
      <c r="I227" s="37" t="s">
        <v>483</v>
      </c>
      <c r="J227" s="47" t="s">
        <v>149</v>
      </c>
      <c r="K227" s="168">
        <v>2</v>
      </c>
      <c r="L227" s="53">
        <v>150.29999999999998</v>
      </c>
      <c r="M227" s="61">
        <v>5</v>
      </c>
      <c r="N227" s="188"/>
      <c r="O227" s="180">
        <f t="shared" si="13"/>
        <v>0</v>
      </c>
      <c r="P227" s="164">
        <v>4607109961766</v>
      </c>
      <c r="Q227" s="87" t="s">
        <v>2922</v>
      </c>
      <c r="R227" s="165" t="s">
        <v>2675</v>
      </c>
      <c r="S227" s="166" t="s">
        <v>1566</v>
      </c>
      <c r="T227" s="155" t="s">
        <v>2516</v>
      </c>
    </row>
    <row r="228" spans="1:20" ht="17.25" customHeight="1">
      <c r="A228" s="57">
        <v>214</v>
      </c>
      <c r="B228" s="73"/>
      <c r="C228" s="125"/>
      <c r="D228" s="125"/>
      <c r="E228" s="148" t="s">
        <v>2487</v>
      </c>
      <c r="F228" s="74"/>
      <c r="G228" s="144"/>
      <c r="H228" s="74"/>
      <c r="I228" s="145"/>
      <c r="J228" s="146"/>
      <c r="K228" s="169"/>
      <c r="L228" s="145"/>
      <c r="M228" s="147"/>
      <c r="N228" s="189"/>
      <c r="O228" s="181"/>
      <c r="P228" s="33"/>
      <c r="Q228" s="33"/>
      <c r="R228" s="33"/>
      <c r="S228" s="33"/>
      <c r="T228" s="130"/>
    </row>
    <row r="229" spans="1:20" ht="53.25" hidden="1" customHeight="1">
      <c r="A229" s="57">
        <v>215</v>
      </c>
      <c r="B229" s="178">
        <v>13081</v>
      </c>
      <c r="C229" s="126" t="s">
        <v>888</v>
      </c>
      <c r="D229" s="45"/>
      <c r="E229" s="94" t="s">
        <v>147</v>
      </c>
      <c r="F229" s="46" t="s">
        <v>682</v>
      </c>
      <c r="G229" s="34" t="str">
        <f t="shared" ref="G229:G252" si="14">HYPERLINK("https://www.gardenbulbs.ru/images/promoline_CL/thumbnails/"&amp;C229&amp;".jpg","фото")</f>
        <v>фото</v>
      </c>
      <c r="H229" s="85" t="s">
        <v>683</v>
      </c>
      <c r="I229" s="37" t="s">
        <v>483</v>
      </c>
      <c r="J229" s="47" t="s">
        <v>149</v>
      </c>
      <c r="K229" s="168">
        <v>2</v>
      </c>
      <c r="L229" s="53">
        <v>153</v>
      </c>
      <c r="M229" s="61">
        <v>5</v>
      </c>
      <c r="N229" s="188"/>
      <c r="O229" s="180">
        <f t="shared" ref="O229:O252" si="15">IF(ISERROR(L229*N229),0,L229*N229)</f>
        <v>0</v>
      </c>
      <c r="P229" s="164">
        <v>4607105100572</v>
      </c>
      <c r="Q229" s="37"/>
      <c r="R229" s="165" t="s">
        <v>888</v>
      </c>
      <c r="S229" s="166" t="s">
        <v>1568</v>
      </c>
      <c r="T229" s="155" t="s">
        <v>2517</v>
      </c>
    </row>
    <row r="230" spans="1:20" ht="45" customHeight="1">
      <c r="A230" s="57">
        <v>216</v>
      </c>
      <c r="B230" s="119">
        <v>5089</v>
      </c>
      <c r="C230" s="126" t="s">
        <v>2676</v>
      </c>
      <c r="D230" s="45"/>
      <c r="E230" s="95" t="s">
        <v>147</v>
      </c>
      <c r="F230" s="52" t="s">
        <v>2744</v>
      </c>
      <c r="G230" s="34" t="str">
        <f t="shared" si="14"/>
        <v>фото</v>
      </c>
      <c r="H230" s="85" t="s">
        <v>2811</v>
      </c>
      <c r="I230" s="37" t="s">
        <v>483</v>
      </c>
      <c r="J230" s="47" t="s">
        <v>149</v>
      </c>
      <c r="K230" s="168">
        <v>2</v>
      </c>
      <c r="L230" s="53">
        <v>158.5</v>
      </c>
      <c r="M230" s="61">
        <v>5</v>
      </c>
      <c r="N230" s="188"/>
      <c r="O230" s="180">
        <f t="shared" si="15"/>
        <v>0</v>
      </c>
      <c r="P230" s="164">
        <v>4607109912522</v>
      </c>
      <c r="Q230" s="87" t="s">
        <v>2922</v>
      </c>
      <c r="R230" s="165" t="s">
        <v>2676</v>
      </c>
      <c r="S230" s="166" t="s">
        <v>1568</v>
      </c>
      <c r="T230" s="155" t="s">
        <v>2517</v>
      </c>
    </row>
    <row r="231" spans="1:20" ht="53.25" hidden="1" customHeight="1">
      <c r="A231" s="57">
        <v>217</v>
      </c>
      <c r="B231" s="178">
        <v>2407</v>
      </c>
      <c r="C231" s="126" t="s">
        <v>889</v>
      </c>
      <c r="D231" s="45"/>
      <c r="E231" s="94" t="s">
        <v>147</v>
      </c>
      <c r="F231" s="46" t="s">
        <v>684</v>
      </c>
      <c r="G231" s="34" t="str">
        <f t="shared" si="14"/>
        <v>фото</v>
      </c>
      <c r="H231" s="85" t="s">
        <v>685</v>
      </c>
      <c r="I231" s="37" t="s">
        <v>483</v>
      </c>
      <c r="J231" s="47" t="s">
        <v>148</v>
      </c>
      <c r="K231" s="168">
        <v>3</v>
      </c>
      <c r="L231" s="53">
        <v>186.7</v>
      </c>
      <c r="M231" s="61">
        <v>5</v>
      </c>
      <c r="N231" s="188"/>
      <c r="O231" s="180">
        <f t="shared" si="15"/>
        <v>0</v>
      </c>
      <c r="P231" s="164">
        <v>4607109966600</v>
      </c>
      <c r="Q231" s="37"/>
      <c r="R231" s="165" t="s">
        <v>889</v>
      </c>
      <c r="S231" s="166" t="s">
        <v>1568</v>
      </c>
      <c r="T231" s="155" t="s">
        <v>2517</v>
      </c>
    </row>
    <row r="232" spans="1:20" ht="53.25" hidden="1" customHeight="1">
      <c r="A232" s="57">
        <v>218</v>
      </c>
      <c r="B232" s="178">
        <v>6259</v>
      </c>
      <c r="C232" s="126" t="s">
        <v>890</v>
      </c>
      <c r="D232" s="45"/>
      <c r="E232" s="94" t="s">
        <v>147</v>
      </c>
      <c r="F232" s="46" t="s">
        <v>686</v>
      </c>
      <c r="G232" s="34" t="str">
        <f t="shared" si="14"/>
        <v>фото</v>
      </c>
      <c r="H232" s="85" t="s">
        <v>183</v>
      </c>
      <c r="I232" s="37" t="s">
        <v>483</v>
      </c>
      <c r="J232" s="47" t="s">
        <v>149</v>
      </c>
      <c r="K232" s="168">
        <v>3</v>
      </c>
      <c r="L232" s="53">
        <v>188.4</v>
      </c>
      <c r="M232" s="61">
        <v>5</v>
      </c>
      <c r="N232" s="188"/>
      <c r="O232" s="180">
        <f t="shared" si="15"/>
        <v>0</v>
      </c>
      <c r="P232" s="164">
        <v>4607109915707</v>
      </c>
      <c r="Q232" s="37"/>
      <c r="R232" s="165" t="s">
        <v>890</v>
      </c>
      <c r="S232" s="166" t="s">
        <v>1568</v>
      </c>
      <c r="T232" s="155" t="s">
        <v>2517</v>
      </c>
    </row>
    <row r="233" spans="1:20" ht="53.45" customHeight="1">
      <c r="A233" s="57">
        <v>219</v>
      </c>
      <c r="B233" s="119">
        <v>1958</v>
      </c>
      <c r="C233" s="126" t="s">
        <v>2454</v>
      </c>
      <c r="D233" s="45"/>
      <c r="E233" s="94" t="s">
        <v>147</v>
      </c>
      <c r="F233" s="46" t="s">
        <v>2353</v>
      </c>
      <c r="G233" s="34" t="str">
        <f t="shared" si="14"/>
        <v>фото</v>
      </c>
      <c r="H233" s="85" t="s">
        <v>2394</v>
      </c>
      <c r="I233" s="37" t="s">
        <v>486</v>
      </c>
      <c r="J233" s="47" t="s">
        <v>149</v>
      </c>
      <c r="K233" s="168">
        <v>2</v>
      </c>
      <c r="L233" s="53">
        <v>142.4</v>
      </c>
      <c r="M233" s="61">
        <v>5</v>
      </c>
      <c r="N233" s="188"/>
      <c r="O233" s="180">
        <f t="shared" si="15"/>
        <v>0</v>
      </c>
      <c r="P233" s="164">
        <v>4607109954263</v>
      </c>
      <c r="Q233" s="37"/>
      <c r="R233" s="165" t="s">
        <v>2454</v>
      </c>
      <c r="S233" s="166" t="s">
        <v>1568</v>
      </c>
      <c r="T233" s="155" t="s">
        <v>2517</v>
      </c>
    </row>
    <row r="234" spans="1:20" ht="53.45" customHeight="1">
      <c r="A234" s="57">
        <v>220</v>
      </c>
      <c r="B234" s="119">
        <v>1774</v>
      </c>
      <c r="C234" s="126" t="s">
        <v>1317</v>
      </c>
      <c r="D234" s="45"/>
      <c r="E234" s="94" t="s">
        <v>147</v>
      </c>
      <c r="F234" s="46" t="s">
        <v>1189</v>
      </c>
      <c r="G234" s="34" t="str">
        <f t="shared" si="14"/>
        <v>фото</v>
      </c>
      <c r="H234" s="85" t="s">
        <v>1207</v>
      </c>
      <c r="I234" s="37" t="s">
        <v>483</v>
      </c>
      <c r="J234" s="47" t="s">
        <v>149</v>
      </c>
      <c r="K234" s="168">
        <v>2</v>
      </c>
      <c r="L234" s="53">
        <v>142.79999999999998</v>
      </c>
      <c r="M234" s="61">
        <v>5</v>
      </c>
      <c r="N234" s="188"/>
      <c r="O234" s="180">
        <f t="shared" si="15"/>
        <v>0</v>
      </c>
      <c r="P234" s="164">
        <v>4607109960936</v>
      </c>
      <c r="Q234" s="37"/>
      <c r="R234" s="165" t="s">
        <v>1317</v>
      </c>
      <c r="S234" s="166" t="s">
        <v>1568</v>
      </c>
      <c r="T234" s="155" t="s">
        <v>2517</v>
      </c>
    </row>
    <row r="235" spans="1:20" ht="45" customHeight="1">
      <c r="A235" s="57">
        <v>221</v>
      </c>
      <c r="B235" s="119">
        <v>3530</v>
      </c>
      <c r="C235" s="126" t="s">
        <v>2294</v>
      </c>
      <c r="D235" s="45"/>
      <c r="E235" s="95" t="s">
        <v>147</v>
      </c>
      <c r="F235" s="52" t="s">
        <v>2354</v>
      </c>
      <c r="G235" s="34" t="str">
        <f t="shared" si="14"/>
        <v>фото</v>
      </c>
      <c r="H235" s="85" t="s">
        <v>2395</v>
      </c>
      <c r="I235" s="37" t="s">
        <v>491</v>
      </c>
      <c r="J235" s="47" t="s">
        <v>149</v>
      </c>
      <c r="K235" s="168">
        <v>2</v>
      </c>
      <c r="L235" s="53">
        <v>133</v>
      </c>
      <c r="M235" s="61">
        <v>5</v>
      </c>
      <c r="N235" s="188"/>
      <c r="O235" s="180">
        <f t="shared" si="15"/>
        <v>0</v>
      </c>
      <c r="P235" s="164">
        <v>4607109936054</v>
      </c>
      <c r="Q235" s="87" t="s">
        <v>2922</v>
      </c>
      <c r="R235" s="165" t="s">
        <v>2294</v>
      </c>
      <c r="S235" s="166" t="s">
        <v>1568</v>
      </c>
      <c r="T235" s="155" t="s">
        <v>2517</v>
      </c>
    </row>
    <row r="236" spans="1:20" ht="48.75" hidden="1" customHeight="1">
      <c r="A236" s="57">
        <v>222</v>
      </c>
      <c r="B236" s="178">
        <v>12322</v>
      </c>
      <c r="C236" s="126" t="s">
        <v>2677</v>
      </c>
      <c r="D236" s="45"/>
      <c r="E236" s="95" t="s">
        <v>147</v>
      </c>
      <c r="F236" s="52" t="s">
        <v>2745</v>
      </c>
      <c r="G236" s="34" t="str">
        <f t="shared" si="14"/>
        <v>фото</v>
      </c>
      <c r="H236" s="85" t="s">
        <v>2812</v>
      </c>
      <c r="I236" s="37" t="s">
        <v>483</v>
      </c>
      <c r="J236" s="47" t="s">
        <v>149</v>
      </c>
      <c r="K236" s="168">
        <v>3</v>
      </c>
      <c r="L236" s="53">
        <v>166.1</v>
      </c>
      <c r="M236" s="61">
        <v>5</v>
      </c>
      <c r="N236" s="188"/>
      <c r="O236" s="180">
        <f t="shared" si="15"/>
        <v>0</v>
      </c>
      <c r="P236" s="164">
        <v>4607109924426</v>
      </c>
      <c r="Q236" s="87" t="s">
        <v>2922</v>
      </c>
      <c r="R236" s="165" t="s">
        <v>2677</v>
      </c>
      <c r="S236" s="166" t="s">
        <v>1568</v>
      </c>
      <c r="T236" s="155" t="s">
        <v>2517</v>
      </c>
    </row>
    <row r="237" spans="1:20" ht="52.5" customHeight="1">
      <c r="A237" s="57">
        <v>223</v>
      </c>
      <c r="B237" s="119">
        <v>2431</v>
      </c>
      <c r="C237" s="126" t="s">
        <v>1776</v>
      </c>
      <c r="D237" s="45"/>
      <c r="E237" s="94" t="s">
        <v>147</v>
      </c>
      <c r="F237" s="46" t="s">
        <v>1652</v>
      </c>
      <c r="G237" s="34" t="str">
        <f t="shared" si="14"/>
        <v>фото</v>
      </c>
      <c r="H237" s="85" t="s">
        <v>1710</v>
      </c>
      <c r="I237" s="37" t="s">
        <v>483</v>
      </c>
      <c r="J237" s="47" t="s">
        <v>148</v>
      </c>
      <c r="K237" s="168">
        <v>2</v>
      </c>
      <c r="L237" s="53">
        <v>121.6</v>
      </c>
      <c r="M237" s="61">
        <v>5</v>
      </c>
      <c r="N237" s="188"/>
      <c r="O237" s="180">
        <f t="shared" si="15"/>
        <v>0</v>
      </c>
      <c r="P237" s="164">
        <v>4607109966761</v>
      </c>
      <c r="Q237" s="37"/>
      <c r="R237" s="165" t="s">
        <v>1776</v>
      </c>
      <c r="S237" s="166" t="s">
        <v>1568</v>
      </c>
      <c r="T237" s="155" t="s">
        <v>2517</v>
      </c>
    </row>
    <row r="238" spans="1:20" ht="53.25" hidden="1" customHeight="1">
      <c r="A238" s="57">
        <v>224</v>
      </c>
      <c r="B238" s="178">
        <v>11943</v>
      </c>
      <c r="C238" s="126" t="s">
        <v>1249</v>
      </c>
      <c r="D238" s="45"/>
      <c r="E238" s="94" t="s">
        <v>147</v>
      </c>
      <c r="F238" s="46" t="s">
        <v>893</v>
      </c>
      <c r="G238" s="34" t="str">
        <f t="shared" si="14"/>
        <v>фото</v>
      </c>
      <c r="H238" s="85" t="s">
        <v>894</v>
      </c>
      <c r="I238" s="37" t="s">
        <v>486</v>
      </c>
      <c r="J238" s="47" t="s">
        <v>149</v>
      </c>
      <c r="K238" s="168">
        <v>2</v>
      </c>
      <c r="L238" s="53">
        <v>142.4</v>
      </c>
      <c r="M238" s="61">
        <v>5</v>
      </c>
      <c r="N238" s="188"/>
      <c r="O238" s="180">
        <f t="shared" si="15"/>
        <v>0</v>
      </c>
      <c r="P238" s="164">
        <v>4607109947548</v>
      </c>
      <c r="Q238" s="37"/>
      <c r="R238" s="165" t="s">
        <v>1249</v>
      </c>
      <c r="S238" s="166" t="s">
        <v>1568</v>
      </c>
      <c r="T238" s="155" t="s">
        <v>2517</v>
      </c>
    </row>
    <row r="239" spans="1:20" ht="48" customHeight="1">
      <c r="A239" s="57">
        <v>225</v>
      </c>
      <c r="B239" s="119">
        <v>1317</v>
      </c>
      <c r="C239" s="126" t="s">
        <v>2535</v>
      </c>
      <c r="D239" s="45"/>
      <c r="E239" s="95" t="s">
        <v>147</v>
      </c>
      <c r="F239" s="52" t="s">
        <v>2568</v>
      </c>
      <c r="G239" s="34" t="str">
        <f t="shared" si="14"/>
        <v>фото</v>
      </c>
      <c r="H239" s="85" t="s">
        <v>2603</v>
      </c>
      <c r="I239" s="37" t="s">
        <v>483</v>
      </c>
      <c r="J239" s="47" t="s">
        <v>149</v>
      </c>
      <c r="K239" s="168">
        <v>2</v>
      </c>
      <c r="L239" s="53">
        <v>147.1</v>
      </c>
      <c r="M239" s="61">
        <v>5</v>
      </c>
      <c r="N239" s="188"/>
      <c r="O239" s="180">
        <f t="shared" si="15"/>
        <v>0</v>
      </c>
      <c r="P239" s="164">
        <v>4607109973400</v>
      </c>
      <c r="Q239" s="87" t="s">
        <v>2922</v>
      </c>
      <c r="R239" s="165" t="s">
        <v>2535</v>
      </c>
      <c r="S239" s="166" t="s">
        <v>1568</v>
      </c>
      <c r="T239" s="155" t="s">
        <v>2517</v>
      </c>
    </row>
    <row r="240" spans="1:20" ht="46.5" hidden="1" customHeight="1">
      <c r="A240" s="57">
        <v>226</v>
      </c>
      <c r="B240" s="178">
        <v>7359</v>
      </c>
      <c r="C240" s="126" t="s">
        <v>895</v>
      </c>
      <c r="D240" s="45"/>
      <c r="E240" s="95" t="s">
        <v>147</v>
      </c>
      <c r="F240" s="52" t="s">
        <v>691</v>
      </c>
      <c r="G240" s="34" t="str">
        <f t="shared" si="14"/>
        <v>фото</v>
      </c>
      <c r="H240" s="85" t="s">
        <v>543</v>
      </c>
      <c r="I240" s="37" t="s">
        <v>483</v>
      </c>
      <c r="J240" s="47" t="s">
        <v>149</v>
      </c>
      <c r="K240" s="168">
        <v>3</v>
      </c>
      <c r="L240" s="53">
        <v>193.1</v>
      </c>
      <c r="M240" s="61">
        <v>5</v>
      </c>
      <c r="N240" s="188"/>
      <c r="O240" s="180">
        <f t="shared" si="15"/>
        <v>0</v>
      </c>
      <c r="P240" s="164">
        <v>4607109916230</v>
      </c>
      <c r="Q240" s="87" t="s">
        <v>2922</v>
      </c>
      <c r="R240" s="165" t="s">
        <v>895</v>
      </c>
      <c r="S240" s="166" t="s">
        <v>1568</v>
      </c>
      <c r="T240" s="155" t="s">
        <v>2517</v>
      </c>
    </row>
    <row r="241" spans="1:20" ht="53.45" customHeight="1">
      <c r="A241" s="57">
        <v>227</v>
      </c>
      <c r="B241" s="119">
        <v>11782</v>
      </c>
      <c r="C241" s="126" t="s">
        <v>1252</v>
      </c>
      <c r="D241" s="45"/>
      <c r="E241" s="94" t="s">
        <v>147</v>
      </c>
      <c r="F241" s="46" t="s">
        <v>1427</v>
      </c>
      <c r="G241" s="34" t="str">
        <f t="shared" si="14"/>
        <v>фото</v>
      </c>
      <c r="H241" s="85" t="s">
        <v>690</v>
      </c>
      <c r="I241" s="37" t="s">
        <v>483</v>
      </c>
      <c r="J241" s="47" t="s">
        <v>149</v>
      </c>
      <c r="K241" s="168">
        <v>2</v>
      </c>
      <c r="L241" s="53">
        <v>137.29999999999998</v>
      </c>
      <c r="M241" s="61">
        <v>5</v>
      </c>
      <c r="N241" s="188"/>
      <c r="O241" s="180">
        <f t="shared" si="15"/>
        <v>0</v>
      </c>
      <c r="P241" s="164">
        <v>4607109922774</v>
      </c>
      <c r="Q241" s="37"/>
      <c r="R241" s="165" t="s">
        <v>1252</v>
      </c>
      <c r="S241" s="166" t="s">
        <v>1568</v>
      </c>
      <c r="T241" s="155" t="s">
        <v>2517</v>
      </c>
    </row>
    <row r="242" spans="1:20" ht="49.35" customHeight="1">
      <c r="A242" s="57">
        <v>228</v>
      </c>
      <c r="B242" s="119">
        <v>6753</v>
      </c>
      <c r="C242" s="126" t="s">
        <v>1250</v>
      </c>
      <c r="D242" s="45"/>
      <c r="E242" s="95" t="s">
        <v>147</v>
      </c>
      <c r="F242" s="52" t="s">
        <v>896</v>
      </c>
      <c r="G242" s="34" t="str">
        <f t="shared" si="14"/>
        <v>фото</v>
      </c>
      <c r="H242" s="85" t="s">
        <v>897</v>
      </c>
      <c r="I242" s="37" t="s">
        <v>483</v>
      </c>
      <c r="J242" s="47" t="s">
        <v>149</v>
      </c>
      <c r="K242" s="168">
        <v>2</v>
      </c>
      <c r="L242" s="53">
        <v>123.6</v>
      </c>
      <c r="M242" s="61">
        <v>5</v>
      </c>
      <c r="N242" s="188"/>
      <c r="O242" s="180">
        <f t="shared" si="15"/>
        <v>0</v>
      </c>
      <c r="P242" s="164">
        <v>4607109914663</v>
      </c>
      <c r="Q242" s="87" t="s">
        <v>2922</v>
      </c>
      <c r="R242" s="165" t="s">
        <v>1250</v>
      </c>
      <c r="S242" s="166" t="s">
        <v>1568</v>
      </c>
      <c r="T242" s="155" t="s">
        <v>2517</v>
      </c>
    </row>
    <row r="243" spans="1:20" ht="48.75" hidden="1" customHeight="1">
      <c r="A243" s="57">
        <v>229</v>
      </c>
      <c r="B243" s="178">
        <v>7628</v>
      </c>
      <c r="C243" s="126" t="s">
        <v>2678</v>
      </c>
      <c r="D243" s="45"/>
      <c r="E243" s="95" t="s">
        <v>147</v>
      </c>
      <c r="F243" s="52" t="s">
        <v>2746</v>
      </c>
      <c r="G243" s="34" t="str">
        <f t="shared" si="14"/>
        <v>фото</v>
      </c>
      <c r="H243" s="85" t="s">
        <v>2813</v>
      </c>
      <c r="I243" s="37" t="s">
        <v>483</v>
      </c>
      <c r="J243" s="47" t="s">
        <v>149</v>
      </c>
      <c r="K243" s="168">
        <v>3</v>
      </c>
      <c r="L243" s="53">
        <v>189.6</v>
      </c>
      <c r="M243" s="61">
        <v>5</v>
      </c>
      <c r="N243" s="188"/>
      <c r="O243" s="180">
        <f t="shared" si="15"/>
        <v>0</v>
      </c>
      <c r="P243" s="164">
        <v>4607109944158</v>
      </c>
      <c r="Q243" s="87" t="s">
        <v>2922</v>
      </c>
      <c r="R243" s="165" t="s">
        <v>2678</v>
      </c>
      <c r="S243" s="166" t="s">
        <v>1568</v>
      </c>
      <c r="T243" s="155" t="s">
        <v>2517</v>
      </c>
    </row>
    <row r="244" spans="1:20" ht="53.45" customHeight="1">
      <c r="A244" s="57">
        <v>230</v>
      </c>
      <c r="B244" s="119">
        <v>11906</v>
      </c>
      <c r="C244" s="126" t="s">
        <v>900</v>
      </c>
      <c r="D244" s="45"/>
      <c r="E244" s="94" t="s">
        <v>147</v>
      </c>
      <c r="F244" s="46" t="s">
        <v>692</v>
      </c>
      <c r="G244" s="34" t="str">
        <f t="shared" si="14"/>
        <v>фото</v>
      </c>
      <c r="H244" s="85" t="s">
        <v>693</v>
      </c>
      <c r="I244" s="37" t="s">
        <v>483</v>
      </c>
      <c r="J244" s="47" t="s">
        <v>149</v>
      </c>
      <c r="K244" s="168">
        <v>2</v>
      </c>
      <c r="L244" s="53">
        <v>126.69999999999999</v>
      </c>
      <c r="M244" s="61">
        <v>5</v>
      </c>
      <c r="N244" s="188"/>
      <c r="O244" s="180">
        <f t="shared" si="15"/>
        <v>0</v>
      </c>
      <c r="P244" s="164">
        <v>4607109937372</v>
      </c>
      <c r="Q244" s="37"/>
      <c r="R244" s="165" t="s">
        <v>900</v>
      </c>
      <c r="S244" s="166" t="s">
        <v>1568</v>
      </c>
      <c r="T244" s="155" t="s">
        <v>2517</v>
      </c>
    </row>
    <row r="245" spans="1:20" ht="51.75" customHeight="1">
      <c r="A245" s="57">
        <v>231</v>
      </c>
      <c r="B245" s="119">
        <v>11893</v>
      </c>
      <c r="C245" s="126" t="s">
        <v>1779</v>
      </c>
      <c r="D245" s="45"/>
      <c r="E245" s="94" t="s">
        <v>147</v>
      </c>
      <c r="F245" s="46" t="s">
        <v>1654</v>
      </c>
      <c r="G245" s="34" t="str">
        <f t="shared" si="14"/>
        <v>фото</v>
      </c>
      <c r="H245" s="85" t="s">
        <v>2814</v>
      </c>
      <c r="I245" s="37" t="s">
        <v>483</v>
      </c>
      <c r="J245" s="47" t="s">
        <v>148</v>
      </c>
      <c r="K245" s="168">
        <v>3</v>
      </c>
      <c r="L245" s="53">
        <v>167.2</v>
      </c>
      <c r="M245" s="61">
        <v>5</v>
      </c>
      <c r="N245" s="188"/>
      <c r="O245" s="180">
        <f t="shared" si="15"/>
        <v>0</v>
      </c>
      <c r="P245" s="164">
        <v>4607109939451</v>
      </c>
      <c r="Q245" s="37"/>
      <c r="R245" s="165" t="s">
        <v>1779</v>
      </c>
      <c r="S245" s="166" t="s">
        <v>1568</v>
      </c>
      <c r="T245" s="155" t="s">
        <v>2517</v>
      </c>
    </row>
    <row r="246" spans="1:20" ht="53.25" hidden="1" customHeight="1">
      <c r="A246" s="57">
        <v>232</v>
      </c>
      <c r="B246" s="178">
        <v>2043</v>
      </c>
      <c r="C246" s="126" t="s">
        <v>901</v>
      </c>
      <c r="D246" s="45"/>
      <c r="E246" s="94" t="s">
        <v>147</v>
      </c>
      <c r="F246" s="46" t="s">
        <v>694</v>
      </c>
      <c r="G246" s="34" t="str">
        <f t="shared" si="14"/>
        <v>фото</v>
      </c>
      <c r="H246" s="85" t="s">
        <v>695</v>
      </c>
      <c r="I246" s="37" t="s">
        <v>486</v>
      </c>
      <c r="J246" s="47" t="s">
        <v>149</v>
      </c>
      <c r="K246" s="168">
        <v>2</v>
      </c>
      <c r="L246" s="53">
        <v>143.19999999999999</v>
      </c>
      <c r="M246" s="61">
        <v>5</v>
      </c>
      <c r="N246" s="188"/>
      <c r="O246" s="180">
        <f t="shared" si="15"/>
        <v>0</v>
      </c>
      <c r="P246" s="164">
        <v>4607109912812</v>
      </c>
      <c r="Q246" s="37"/>
      <c r="R246" s="165" t="s">
        <v>901</v>
      </c>
      <c r="S246" s="166" t="s">
        <v>1568</v>
      </c>
      <c r="T246" s="155" t="s">
        <v>2517</v>
      </c>
    </row>
    <row r="247" spans="1:20" ht="51" customHeight="1">
      <c r="A247" s="57">
        <v>233</v>
      </c>
      <c r="B247" s="119">
        <v>1015</v>
      </c>
      <c r="C247" s="126" t="s">
        <v>902</v>
      </c>
      <c r="D247" s="45"/>
      <c r="E247" s="94" t="s">
        <v>147</v>
      </c>
      <c r="F247" s="46" t="s">
        <v>696</v>
      </c>
      <c r="G247" s="34" t="str">
        <f t="shared" si="14"/>
        <v>фото</v>
      </c>
      <c r="H247" s="85" t="s">
        <v>697</v>
      </c>
      <c r="I247" s="37" t="s">
        <v>486</v>
      </c>
      <c r="J247" s="47" t="s">
        <v>149</v>
      </c>
      <c r="K247" s="168">
        <v>3</v>
      </c>
      <c r="L247" s="53">
        <v>189</v>
      </c>
      <c r="M247" s="61">
        <v>5</v>
      </c>
      <c r="N247" s="188"/>
      <c r="O247" s="180">
        <f t="shared" si="15"/>
        <v>0</v>
      </c>
      <c r="P247" s="164">
        <v>4607109920107</v>
      </c>
      <c r="Q247" s="37"/>
      <c r="R247" s="165" t="s">
        <v>902</v>
      </c>
      <c r="S247" s="166" t="s">
        <v>1568</v>
      </c>
      <c r="T247" s="155" t="s">
        <v>2517</v>
      </c>
    </row>
    <row r="248" spans="1:20" ht="53.25" hidden="1" customHeight="1">
      <c r="A248" s="57">
        <v>234</v>
      </c>
      <c r="B248" s="178">
        <v>5015</v>
      </c>
      <c r="C248" s="126" t="s">
        <v>2163</v>
      </c>
      <c r="D248" s="45"/>
      <c r="E248" s="94" t="s">
        <v>147</v>
      </c>
      <c r="F248" s="46" t="s">
        <v>2356</v>
      </c>
      <c r="G248" s="34" t="str">
        <f t="shared" si="14"/>
        <v>фото</v>
      </c>
      <c r="H248" s="85" t="s">
        <v>2236</v>
      </c>
      <c r="I248" s="37" t="s">
        <v>483</v>
      </c>
      <c r="J248" s="47" t="s">
        <v>149</v>
      </c>
      <c r="K248" s="168">
        <v>3</v>
      </c>
      <c r="L248" s="53">
        <v>167.79999999999998</v>
      </c>
      <c r="M248" s="61">
        <v>5</v>
      </c>
      <c r="N248" s="188"/>
      <c r="O248" s="180">
        <f t="shared" si="15"/>
        <v>0</v>
      </c>
      <c r="P248" s="164">
        <v>4607105102460</v>
      </c>
      <c r="Q248" s="37"/>
      <c r="R248" s="165" t="s">
        <v>2163</v>
      </c>
      <c r="S248" s="166" t="s">
        <v>1568</v>
      </c>
      <c r="T248" s="155" t="s">
        <v>2517</v>
      </c>
    </row>
    <row r="249" spans="1:20" ht="53.25" hidden="1" customHeight="1">
      <c r="A249" s="57">
        <v>235</v>
      </c>
      <c r="B249" s="178">
        <v>1349</v>
      </c>
      <c r="C249" s="126" t="s">
        <v>892</v>
      </c>
      <c r="D249" s="45"/>
      <c r="E249" s="94" t="s">
        <v>147</v>
      </c>
      <c r="F249" s="46" t="s">
        <v>698</v>
      </c>
      <c r="G249" s="34" t="str">
        <f t="shared" si="14"/>
        <v>фото</v>
      </c>
      <c r="H249" s="85" t="s">
        <v>699</v>
      </c>
      <c r="I249" s="37" t="s">
        <v>486</v>
      </c>
      <c r="J249" s="47" t="s">
        <v>149</v>
      </c>
      <c r="K249" s="168">
        <v>3</v>
      </c>
      <c r="L249" s="53">
        <v>193.1</v>
      </c>
      <c r="M249" s="61">
        <v>5</v>
      </c>
      <c r="N249" s="188"/>
      <c r="O249" s="180">
        <f t="shared" si="15"/>
        <v>0</v>
      </c>
      <c r="P249" s="164">
        <v>4607109951583</v>
      </c>
      <c r="Q249" s="37"/>
      <c r="R249" s="165" t="s">
        <v>892</v>
      </c>
      <c r="S249" s="166" t="s">
        <v>1568</v>
      </c>
      <c r="T249" s="155" t="s">
        <v>2517</v>
      </c>
    </row>
    <row r="250" spans="1:20" ht="52.5" hidden="1" customHeight="1">
      <c r="A250" s="57">
        <v>236</v>
      </c>
      <c r="B250" s="178">
        <v>1294</v>
      </c>
      <c r="C250" s="126" t="s">
        <v>2679</v>
      </c>
      <c r="D250" s="45"/>
      <c r="E250" s="95" t="s">
        <v>147</v>
      </c>
      <c r="F250" s="52" t="s">
        <v>2747</v>
      </c>
      <c r="G250" s="34" t="str">
        <f t="shared" si="14"/>
        <v>фото</v>
      </c>
      <c r="H250" s="85" t="s">
        <v>2815</v>
      </c>
      <c r="I250" s="37" t="s">
        <v>486</v>
      </c>
      <c r="J250" s="47" t="s">
        <v>149</v>
      </c>
      <c r="K250" s="168">
        <v>2</v>
      </c>
      <c r="L250" s="53">
        <v>141.19999999999999</v>
      </c>
      <c r="M250" s="61">
        <v>5</v>
      </c>
      <c r="N250" s="188"/>
      <c r="O250" s="180">
        <f t="shared" si="15"/>
        <v>0</v>
      </c>
      <c r="P250" s="164">
        <v>4607109916575</v>
      </c>
      <c r="Q250" s="87" t="s">
        <v>2922</v>
      </c>
      <c r="R250" s="165" t="s">
        <v>2679</v>
      </c>
      <c r="S250" s="166" t="s">
        <v>1568</v>
      </c>
      <c r="T250" s="155" t="s">
        <v>2517</v>
      </c>
    </row>
    <row r="251" spans="1:20" ht="53.25" hidden="1" customHeight="1">
      <c r="A251" s="57">
        <v>237</v>
      </c>
      <c r="B251" s="178">
        <v>2629</v>
      </c>
      <c r="C251" s="126" t="s">
        <v>1777</v>
      </c>
      <c r="D251" s="45"/>
      <c r="E251" s="94" t="s">
        <v>147</v>
      </c>
      <c r="F251" s="46" t="s">
        <v>700</v>
      </c>
      <c r="G251" s="34" t="str">
        <f t="shared" si="14"/>
        <v>фото</v>
      </c>
      <c r="H251" s="85" t="s">
        <v>701</v>
      </c>
      <c r="I251" s="37" t="s">
        <v>486</v>
      </c>
      <c r="J251" s="47" t="s">
        <v>149</v>
      </c>
      <c r="K251" s="168">
        <v>2</v>
      </c>
      <c r="L251" s="53">
        <v>133</v>
      </c>
      <c r="M251" s="61">
        <v>5</v>
      </c>
      <c r="N251" s="188"/>
      <c r="O251" s="180">
        <f t="shared" si="15"/>
        <v>0</v>
      </c>
      <c r="P251" s="164">
        <v>4607109956632</v>
      </c>
      <c r="Q251" s="37"/>
      <c r="R251" s="165" t="s">
        <v>1777</v>
      </c>
      <c r="S251" s="166" t="s">
        <v>1568</v>
      </c>
      <c r="T251" s="155" t="s">
        <v>2517</v>
      </c>
    </row>
    <row r="252" spans="1:20" ht="46.5" customHeight="1">
      <c r="A252" s="57">
        <v>238</v>
      </c>
      <c r="B252" s="119">
        <v>2594</v>
      </c>
      <c r="C252" s="126" t="s">
        <v>2296</v>
      </c>
      <c r="D252" s="45"/>
      <c r="E252" s="95" t="s">
        <v>147</v>
      </c>
      <c r="F252" s="52" t="s">
        <v>2357</v>
      </c>
      <c r="G252" s="34" t="str">
        <f t="shared" si="14"/>
        <v>фото</v>
      </c>
      <c r="H252" s="85" t="s">
        <v>2396</v>
      </c>
      <c r="I252" s="37" t="s">
        <v>483</v>
      </c>
      <c r="J252" s="47" t="s">
        <v>149</v>
      </c>
      <c r="K252" s="168">
        <v>2</v>
      </c>
      <c r="L252" s="53">
        <v>133</v>
      </c>
      <c r="M252" s="61">
        <v>5</v>
      </c>
      <c r="N252" s="188"/>
      <c r="O252" s="180">
        <f t="shared" si="15"/>
        <v>0</v>
      </c>
      <c r="P252" s="164">
        <v>4607109948682</v>
      </c>
      <c r="Q252" s="87" t="s">
        <v>2922</v>
      </c>
      <c r="R252" s="165" t="s">
        <v>2296</v>
      </c>
      <c r="S252" s="166" t="s">
        <v>1568</v>
      </c>
      <c r="T252" s="155" t="s">
        <v>2517</v>
      </c>
    </row>
    <row r="253" spans="1:20" ht="18" customHeight="1">
      <c r="A253" s="57">
        <v>239</v>
      </c>
      <c r="B253" s="73"/>
      <c r="C253" s="125"/>
      <c r="D253" s="125"/>
      <c r="E253" s="148" t="s">
        <v>2488</v>
      </c>
      <c r="F253" s="74"/>
      <c r="G253" s="144"/>
      <c r="H253" s="74"/>
      <c r="I253" s="145"/>
      <c r="J253" s="146"/>
      <c r="K253" s="169"/>
      <c r="L253" s="145"/>
      <c r="M253" s="147"/>
      <c r="N253" s="189"/>
      <c r="O253" s="181"/>
      <c r="P253" s="33"/>
      <c r="Q253" s="33"/>
      <c r="R253" s="33"/>
      <c r="S253" s="33"/>
      <c r="T253" s="130"/>
    </row>
    <row r="254" spans="1:20" ht="52.7" customHeight="1">
      <c r="A254" s="57">
        <v>240</v>
      </c>
      <c r="B254" s="119">
        <v>2886</v>
      </c>
      <c r="C254" s="126" t="s">
        <v>1889</v>
      </c>
      <c r="D254" s="45"/>
      <c r="E254" s="95" t="s">
        <v>147</v>
      </c>
      <c r="F254" s="52" t="s">
        <v>1890</v>
      </c>
      <c r="G254" s="34" t="str">
        <f t="shared" ref="G254:G278" si="16">HYPERLINK("https://www.gardenbulbs.ru/images/promoline_CL/thumbnails/"&amp;C254&amp;".jpg","фото")</f>
        <v>фото</v>
      </c>
      <c r="H254" s="85" t="s">
        <v>1891</v>
      </c>
      <c r="I254" s="37" t="s">
        <v>491</v>
      </c>
      <c r="J254" s="47" t="s">
        <v>149</v>
      </c>
      <c r="K254" s="168">
        <v>2</v>
      </c>
      <c r="L254" s="53">
        <v>138.9</v>
      </c>
      <c r="M254" s="61">
        <v>5</v>
      </c>
      <c r="N254" s="188"/>
      <c r="O254" s="180">
        <f t="shared" ref="O254:O278" si="17">IF(ISERROR(L254*N254),0,L254*N254)</f>
        <v>0</v>
      </c>
      <c r="P254" s="164">
        <v>4607109933947</v>
      </c>
      <c r="Q254" s="87" t="s">
        <v>2922</v>
      </c>
      <c r="R254" s="165" t="s">
        <v>1889</v>
      </c>
      <c r="S254" s="166" t="s">
        <v>1570</v>
      </c>
      <c r="T254" s="155" t="s">
        <v>2518</v>
      </c>
    </row>
    <row r="255" spans="1:20" ht="45.75" customHeight="1">
      <c r="A255" s="57">
        <v>241</v>
      </c>
      <c r="B255" s="119">
        <v>12492</v>
      </c>
      <c r="C255" s="126" t="s">
        <v>906</v>
      </c>
      <c r="D255" s="45"/>
      <c r="E255" s="95" t="s">
        <v>147</v>
      </c>
      <c r="F255" s="52" t="s">
        <v>714</v>
      </c>
      <c r="G255" s="34" t="str">
        <f t="shared" si="16"/>
        <v>фото</v>
      </c>
      <c r="H255" s="85" t="s">
        <v>715</v>
      </c>
      <c r="I255" s="37" t="s">
        <v>491</v>
      </c>
      <c r="J255" s="47" t="s">
        <v>149</v>
      </c>
      <c r="K255" s="168">
        <v>3</v>
      </c>
      <c r="L255" s="53">
        <v>154.9</v>
      </c>
      <c r="M255" s="61">
        <v>5</v>
      </c>
      <c r="N255" s="188"/>
      <c r="O255" s="180">
        <f t="shared" si="17"/>
        <v>0</v>
      </c>
      <c r="P255" s="164">
        <v>4607109924440</v>
      </c>
      <c r="Q255" s="87" t="s">
        <v>2922</v>
      </c>
      <c r="R255" s="165" t="s">
        <v>906</v>
      </c>
      <c r="S255" s="166" t="s">
        <v>1570</v>
      </c>
      <c r="T255" s="155" t="s">
        <v>2518</v>
      </c>
    </row>
    <row r="256" spans="1:20" ht="53.25" hidden="1" customHeight="1">
      <c r="A256" s="57">
        <v>242</v>
      </c>
      <c r="B256" s="178">
        <v>13107</v>
      </c>
      <c r="C256" s="126" t="s">
        <v>1892</v>
      </c>
      <c r="D256" s="45"/>
      <c r="E256" s="94" t="s">
        <v>147</v>
      </c>
      <c r="F256" s="46" t="s">
        <v>1893</v>
      </c>
      <c r="G256" s="34" t="str">
        <f t="shared" si="16"/>
        <v>фото</v>
      </c>
      <c r="H256" s="85" t="s">
        <v>1894</v>
      </c>
      <c r="I256" s="37" t="s">
        <v>491</v>
      </c>
      <c r="J256" s="47" t="s">
        <v>148</v>
      </c>
      <c r="K256" s="168">
        <v>3</v>
      </c>
      <c r="L256" s="53">
        <v>104.89999999999999</v>
      </c>
      <c r="M256" s="61">
        <v>5</v>
      </c>
      <c r="N256" s="188"/>
      <c r="O256" s="180">
        <f t="shared" si="17"/>
        <v>0</v>
      </c>
      <c r="P256" s="164">
        <v>4607109938881</v>
      </c>
      <c r="Q256" s="37"/>
      <c r="R256" s="165" t="s">
        <v>1892</v>
      </c>
      <c r="S256" s="166" t="s">
        <v>1570</v>
      </c>
      <c r="T256" s="155" t="s">
        <v>2518</v>
      </c>
    </row>
    <row r="257" spans="1:20" ht="45.75" customHeight="1">
      <c r="A257" s="57">
        <v>243</v>
      </c>
      <c r="B257" s="179">
        <v>12942</v>
      </c>
      <c r="C257" s="126" t="s">
        <v>2680</v>
      </c>
      <c r="D257" s="45"/>
      <c r="E257" s="95" t="s">
        <v>147</v>
      </c>
      <c r="F257" s="52" t="s">
        <v>2748</v>
      </c>
      <c r="G257" s="34" t="str">
        <f t="shared" si="16"/>
        <v>фото</v>
      </c>
      <c r="H257" s="85" t="s">
        <v>2816</v>
      </c>
      <c r="I257" s="37" t="s">
        <v>491</v>
      </c>
      <c r="J257" s="47" t="s">
        <v>148</v>
      </c>
      <c r="K257" s="168">
        <v>3</v>
      </c>
      <c r="L257" s="53">
        <v>97.199999999999989</v>
      </c>
      <c r="M257" s="61">
        <v>5</v>
      </c>
      <c r="N257" s="188"/>
      <c r="O257" s="180">
        <f t="shared" si="17"/>
        <v>0</v>
      </c>
      <c r="P257" s="164">
        <v>4607109912508</v>
      </c>
      <c r="Q257" s="87" t="s">
        <v>2922</v>
      </c>
      <c r="R257" s="165" t="s">
        <v>2680</v>
      </c>
      <c r="S257" s="166" t="s">
        <v>1570</v>
      </c>
      <c r="T257" s="155" t="s">
        <v>2518</v>
      </c>
    </row>
    <row r="258" spans="1:20" ht="53.25" hidden="1" customHeight="1">
      <c r="A258" s="57">
        <v>244</v>
      </c>
      <c r="B258" s="178">
        <v>13082</v>
      </c>
      <c r="C258" s="126" t="s">
        <v>1318</v>
      </c>
      <c r="D258" s="45"/>
      <c r="E258" s="94" t="s">
        <v>147</v>
      </c>
      <c r="F258" s="46" t="s">
        <v>1319</v>
      </c>
      <c r="G258" s="34" t="str">
        <f t="shared" si="16"/>
        <v>фото</v>
      </c>
      <c r="H258" s="85" t="s">
        <v>1320</v>
      </c>
      <c r="I258" s="37" t="s">
        <v>486</v>
      </c>
      <c r="J258" s="47" t="s">
        <v>148</v>
      </c>
      <c r="K258" s="168">
        <v>3</v>
      </c>
      <c r="L258" s="53">
        <v>104.89999999999999</v>
      </c>
      <c r="M258" s="61">
        <v>5</v>
      </c>
      <c r="N258" s="188"/>
      <c r="O258" s="180">
        <f t="shared" si="17"/>
        <v>0</v>
      </c>
      <c r="P258" s="164">
        <v>4607109934661</v>
      </c>
      <c r="Q258" s="37"/>
      <c r="R258" s="165" t="s">
        <v>1318</v>
      </c>
      <c r="S258" s="166" t="s">
        <v>1570</v>
      </c>
      <c r="T258" s="155" t="s">
        <v>2518</v>
      </c>
    </row>
    <row r="259" spans="1:20" ht="53.25" hidden="1" customHeight="1">
      <c r="A259" s="57">
        <v>245</v>
      </c>
      <c r="B259" s="178">
        <v>13108</v>
      </c>
      <c r="C259" s="126" t="s">
        <v>1781</v>
      </c>
      <c r="D259" s="45"/>
      <c r="E259" s="94" t="s">
        <v>147</v>
      </c>
      <c r="F259" s="46" t="s">
        <v>1655</v>
      </c>
      <c r="G259" s="34" t="str">
        <f t="shared" si="16"/>
        <v>фото</v>
      </c>
      <c r="H259" s="85" t="s">
        <v>122</v>
      </c>
      <c r="I259" s="37" t="s">
        <v>491</v>
      </c>
      <c r="J259" s="47" t="s">
        <v>149</v>
      </c>
      <c r="K259" s="168">
        <v>3</v>
      </c>
      <c r="L259" s="53">
        <v>151.9</v>
      </c>
      <c r="M259" s="61">
        <v>5</v>
      </c>
      <c r="N259" s="188"/>
      <c r="O259" s="180">
        <f t="shared" si="17"/>
        <v>0</v>
      </c>
      <c r="P259" s="164">
        <v>4607109959596</v>
      </c>
      <c r="Q259" s="37"/>
      <c r="R259" s="165" t="s">
        <v>1781</v>
      </c>
      <c r="S259" s="166" t="s">
        <v>1570</v>
      </c>
      <c r="T259" s="155" t="s">
        <v>2518</v>
      </c>
    </row>
    <row r="260" spans="1:20" ht="52.5" hidden="1" customHeight="1">
      <c r="A260" s="57">
        <v>246</v>
      </c>
      <c r="B260" s="178">
        <v>17043</v>
      </c>
      <c r="C260" s="126" t="s">
        <v>1901</v>
      </c>
      <c r="D260" s="45"/>
      <c r="E260" s="95" t="s">
        <v>147</v>
      </c>
      <c r="F260" s="52" t="s">
        <v>2749</v>
      </c>
      <c r="G260" s="34" t="str">
        <f t="shared" si="16"/>
        <v>фото</v>
      </c>
      <c r="H260" s="85" t="s">
        <v>1902</v>
      </c>
      <c r="I260" s="37" t="s">
        <v>497</v>
      </c>
      <c r="J260" s="47" t="s">
        <v>182</v>
      </c>
      <c r="K260" s="168">
        <v>3</v>
      </c>
      <c r="L260" s="53">
        <v>124.3</v>
      </c>
      <c r="M260" s="61">
        <v>5</v>
      </c>
      <c r="N260" s="188"/>
      <c r="O260" s="180">
        <f t="shared" si="17"/>
        <v>0</v>
      </c>
      <c r="P260" s="164">
        <v>4607109924372</v>
      </c>
      <c r="Q260" s="87" t="s">
        <v>2922</v>
      </c>
      <c r="R260" s="165" t="s">
        <v>1901</v>
      </c>
      <c r="S260" s="166" t="s">
        <v>1570</v>
      </c>
      <c r="T260" s="155" t="s">
        <v>2518</v>
      </c>
    </row>
    <row r="261" spans="1:20" ht="53.45" customHeight="1">
      <c r="A261" s="57">
        <v>247</v>
      </c>
      <c r="B261" s="179">
        <v>2438</v>
      </c>
      <c r="C261" s="126" t="s">
        <v>2042</v>
      </c>
      <c r="D261" s="45"/>
      <c r="E261" s="94" t="s">
        <v>147</v>
      </c>
      <c r="F261" s="46" t="s">
        <v>2043</v>
      </c>
      <c r="G261" s="34" t="str">
        <f t="shared" si="16"/>
        <v>фото</v>
      </c>
      <c r="H261" s="85" t="s">
        <v>522</v>
      </c>
      <c r="I261" s="37" t="s">
        <v>491</v>
      </c>
      <c r="J261" s="47" t="s">
        <v>148</v>
      </c>
      <c r="K261" s="168">
        <v>3</v>
      </c>
      <c r="L261" s="53">
        <v>104.89999999999999</v>
      </c>
      <c r="M261" s="61">
        <v>5</v>
      </c>
      <c r="N261" s="188"/>
      <c r="O261" s="180">
        <f t="shared" si="17"/>
        <v>0</v>
      </c>
      <c r="P261" s="164">
        <v>4607109966778</v>
      </c>
      <c r="Q261" s="37"/>
      <c r="R261" s="165" t="s">
        <v>2042</v>
      </c>
      <c r="S261" s="166" t="s">
        <v>1570</v>
      </c>
      <c r="T261" s="155" t="s">
        <v>2518</v>
      </c>
    </row>
    <row r="262" spans="1:20" ht="52.7" customHeight="1">
      <c r="A262" s="57">
        <v>248</v>
      </c>
      <c r="B262" s="179">
        <v>11321</v>
      </c>
      <c r="C262" s="126" t="s">
        <v>1782</v>
      </c>
      <c r="D262" s="45"/>
      <c r="E262" s="95" t="s">
        <v>147</v>
      </c>
      <c r="F262" s="52" t="s">
        <v>1656</v>
      </c>
      <c r="G262" s="34" t="str">
        <f t="shared" si="16"/>
        <v>фото</v>
      </c>
      <c r="H262" s="85" t="s">
        <v>1712</v>
      </c>
      <c r="I262" s="37" t="s">
        <v>911</v>
      </c>
      <c r="J262" s="47" t="s">
        <v>149</v>
      </c>
      <c r="K262" s="168">
        <v>3</v>
      </c>
      <c r="L262" s="53">
        <v>154.29999999999998</v>
      </c>
      <c r="M262" s="61">
        <v>5</v>
      </c>
      <c r="N262" s="188"/>
      <c r="O262" s="180">
        <f t="shared" si="17"/>
        <v>0</v>
      </c>
      <c r="P262" s="164">
        <v>4607109916438</v>
      </c>
      <c r="Q262" s="87" t="s">
        <v>2922</v>
      </c>
      <c r="R262" s="165" t="s">
        <v>1782</v>
      </c>
      <c r="S262" s="166" t="s">
        <v>1570</v>
      </c>
      <c r="T262" s="155" t="s">
        <v>2518</v>
      </c>
    </row>
    <row r="263" spans="1:20" ht="53.45" customHeight="1">
      <c r="A263" s="57">
        <v>249</v>
      </c>
      <c r="B263" s="179">
        <v>6710</v>
      </c>
      <c r="C263" s="126" t="s">
        <v>1780</v>
      </c>
      <c r="D263" s="45"/>
      <c r="E263" s="94" t="s">
        <v>147</v>
      </c>
      <c r="F263" s="46" t="s">
        <v>2259</v>
      </c>
      <c r="G263" s="34" t="str">
        <f t="shared" si="16"/>
        <v>фото</v>
      </c>
      <c r="H263" s="85" t="s">
        <v>1711</v>
      </c>
      <c r="I263" s="37" t="s">
        <v>491</v>
      </c>
      <c r="J263" s="47" t="s">
        <v>148</v>
      </c>
      <c r="K263" s="168">
        <v>3</v>
      </c>
      <c r="L263" s="53">
        <v>104.89999999999999</v>
      </c>
      <c r="M263" s="61">
        <v>5</v>
      </c>
      <c r="N263" s="188"/>
      <c r="O263" s="180">
        <f t="shared" si="17"/>
        <v>0</v>
      </c>
      <c r="P263" s="164">
        <v>4607109943540</v>
      </c>
      <c r="Q263" s="37"/>
      <c r="R263" s="165" t="s">
        <v>1780</v>
      </c>
      <c r="S263" s="166" t="s">
        <v>1570</v>
      </c>
      <c r="T263" s="155" t="s">
        <v>2518</v>
      </c>
    </row>
    <row r="264" spans="1:20" ht="52.7" customHeight="1">
      <c r="A264" s="57">
        <v>250</v>
      </c>
      <c r="B264" s="179">
        <v>16898</v>
      </c>
      <c r="C264" s="126" t="s">
        <v>1571</v>
      </c>
      <c r="D264" s="45"/>
      <c r="E264" s="95" t="s">
        <v>147</v>
      </c>
      <c r="F264" s="52" t="s">
        <v>1572</v>
      </c>
      <c r="G264" s="34" t="str">
        <f t="shared" si="16"/>
        <v>фото</v>
      </c>
      <c r="H264" s="85" t="s">
        <v>1573</v>
      </c>
      <c r="I264" s="37" t="s">
        <v>497</v>
      </c>
      <c r="J264" s="47" t="s">
        <v>148</v>
      </c>
      <c r="K264" s="168">
        <v>3</v>
      </c>
      <c r="L264" s="53">
        <v>97.199999999999989</v>
      </c>
      <c r="M264" s="61">
        <v>5</v>
      </c>
      <c r="N264" s="188"/>
      <c r="O264" s="180">
        <f t="shared" si="17"/>
        <v>0</v>
      </c>
      <c r="P264" s="164">
        <v>4607109960875</v>
      </c>
      <c r="Q264" s="87" t="s">
        <v>2922</v>
      </c>
      <c r="R264" s="165" t="s">
        <v>1571</v>
      </c>
      <c r="S264" s="166" t="s">
        <v>1570</v>
      </c>
      <c r="T264" s="155" t="s">
        <v>2518</v>
      </c>
    </row>
    <row r="265" spans="1:20" ht="49.5" customHeight="1">
      <c r="A265" s="57">
        <v>251</v>
      </c>
      <c r="B265" s="119">
        <v>3363</v>
      </c>
      <c r="C265" s="126" t="s">
        <v>1906</v>
      </c>
      <c r="D265" s="45"/>
      <c r="E265" s="94" t="s">
        <v>147</v>
      </c>
      <c r="F265" s="46" t="s">
        <v>1907</v>
      </c>
      <c r="G265" s="34" t="str">
        <f t="shared" si="16"/>
        <v>фото</v>
      </c>
      <c r="H265" s="85" t="s">
        <v>30</v>
      </c>
      <c r="I265" s="37" t="s">
        <v>486</v>
      </c>
      <c r="J265" s="47" t="s">
        <v>149</v>
      </c>
      <c r="K265" s="168">
        <v>3</v>
      </c>
      <c r="L265" s="53">
        <v>146.1</v>
      </c>
      <c r="M265" s="61">
        <v>5</v>
      </c>
      <c r="N265" s="188"/>
      <c r="O265" s="180">
        <f t="shared" si="17"/>
        <v>0</v>
      </c>
      <c r="P265" s="164">
        <v>4607109950319</v>
      </c>
      <c r="Q265" s="37"/>
      <c r="R265" s="165" t="s">
        <v>1906</v>
      </c>
      <c r="S265" s="166" t="s">
        <v>1570</v>
      </c>
      <c r="T265" s="155" t="s">
        <v>2518</v>
      </c>
    </row>
    <row r="266" spans="1:20" ht="52.5" hidden="1" customHeight="1">
      <c r="A266" s="57">
        <v>252</v>
      </c>
      <c r="B266" s="178">
        <v>1937</v>
      </c>
      <c r="C266" s="126" t="s">
        <v>2681</v>
      </c>
      <c r="D266" s="45"/>
      <c r="E266" s="95" t="s">
        <v>147</v>
      </c>
      <c r="F266" s="52" t="s">
        <v>2750</v>
      </c>
      <c r="G266" s="34" t="str">
        <f t="shared" si="16"/>
        <v>фото</v>
      </c>
      <c r="H266" s="85" t="s">
        <v>2817</v>
      </c>
      <c r="I266" s="37" t="s">
        <v>497</v>
      </c>
      <c r="J266" s="47" t="s">
        <v>149</v>
      </c>
      <c r="K266" s="168">
        <v>3</v>
      </c>
      <c r="L266" s="53">
        <v>147.19999999999999</v>
      </c>
      <c r="M266" s="61">
        <v>5</v>
      </c>
      <c r="N266" s="188"/>
      <c r="O266" s="180">
        <f t="shared" si="17"/>
        <v>0</v>
      </c>
      <c r="P266" s="164">
        <v>4607109941225</v>
      </c>
      <c r="Q266" s="87" t="s">
        <v>2922</v>
      </c>
      <c r="R266" s="165" t="s">
        <v>2681</v>
      </c>
      <c r="S266" s="166" t="s">
        <v>1570</v>
      </c>
      <c r="T266" s="155" t="s">
        <v>2518</v>
      </c>
    </row>
    <row r="267" spans="1:20" ht="56.25" hidden="1" customHeight="1">
      <c r="A267" s="57">
        <v>253</v>
      </c>
      <c r="B267" s="178">
        <v>5826</v>
      </c>
      <c r="C267" s="126" t="s">
        <v>1784</v>
      </c>
      <c r="D267" s="45"/>
      <c r="E267" s="94" t="s">
        <v>147</v>
      </c>
      <c r="F267" s="46" t="s">
        <v>1658</v>
      </c>
      <c r="G267" s="34" t="str">
        <f t="shared" si="16"/>
        <v>фото</v>
      </c>
      <c r="H267" s="85" t="s">
        <v>251</v>
      </c>
      <c r="I267" s="37" t="s">
        <v>497</v>
      </c>
      <c r="J267" s="47" t="s">
        <v>148</v>
      </c>
      <c r="K267" s="168">
        <v>3</v>
      </c>
      <c r="L267" s="53">
        <v>131.9</v>
      </c>
      <c r="M267" s="61">
        <v>5</v>
      </c>
      <c r="N267" s="188"/>
      <c r="O267" s="180">
        <f t="shared" si="17"/>
        <v>0</v>
      </c>
      <c r="P267" s="164">
        <v>4607109934944</v>
      </c>
      <c r="Q267" s="37"/>
      <c r="R267" s="165" t="s">
        <v>1784</v>
      </c>
      <c r="S267" s="166" t="s">
        <v>1570</v>
      </c>
      <c r="T267" s="155" t="s">
        <v>2518</v>
      </c>
    </row>
    <row r="268" spans="1:20" ht="44.25" customHeight="1">
      <c r="A268" s="57">
        <v>254</v>
      </c>
      <c r="B268" s="119">
        <v>14916</v>
      </c>
      <c r="C268" s="126" t="s">
        <v>2682</v>
      </c>
      <c r="D268" s="45"/>
      <c r="E268" s="95" t="s">
        <v>147</v>
      </c>
      <c r="F268" s="52" t="s">
        <v>2751</v>
      </c>
      <c r="G268" s="34" t="str">
        <f t="shared" si="16"/>
        <v>фото</v>
      </c>
      <c r="H268" s="85" t="s">
        <v>2818</v>
      </c>
      <c r="I268" s="37" t="s">
        <v>483</v>
      </c>
      <c r="J268" s="47" t="s">
        <v>182</v>
      </c>
      <c r="K268" s="168">
        <v>2</v>
      </c>
      <c r="L268" s="53">
        <v>152.19999999999999</v>
      </c>
      <c r="M268" s="61">
        <v>5</v>
      </c>
      <c r="N268" s="188"/>
      <c r="O268" s="180">
        <f t="shared" si="17"/>
        <v>0</v>
      </c>
      <c r="P268" s="164">
        <v>4607109936221</v>
      </c>
      <c r="Q268" s="87" t="s">
        <v>2922</v>
      </c>
      <c r="R268" s="165" t="s">
        <v>2682</v>
      </c>
      <c r="S268" s="166" t="s">
        <v>1570</v>
      </c>
      <c r="T268" s="155" t="s">
        <v>2518</v>
      </c>
    </row>
    <row r="269" spans="1:20" ht="53.25" hidden="1" customHeight="1">
      <c r="A269" s="57">
        <v>255</v>
      </c>
      <c r="B269" s="178">
        <v>7483</v>
      </c>
      <c r="C269" s="126" t="s">
        <v>1574</v>
      </c>
      <c r="D269" s="45"/>
      <c r="E269" s="94" t="s">
        <v>147</v>
      </c>
      <c r="F269" s="46" t="s">
        <v>1575</v>
      </c>
      <c r="G269" s="34" t="str">
        <f t="shared" si="16"/>
        <v>фото</v>
      </c>
      <c r="H269" s="85" t="s">
        <v>1576</v>
      </c>
      <c r="I269" s="37" t="s">
        <v>486</v>
      </c>
      <c r="J269" s="47" t="s">
        <v>149</v>
      </c>
      <c r="K269" s="168">
        <v>3</v>
      </c>
      <c r="L269" s="53">
        <v>145.5</v>
      </c>
      <c r="M269" s="61">
        <v>5</v>
      </c>
      <c r="N269" s="188"/>
      <c r="O269" s="180">
        <f t="shared" si="17"/>
        <v>0</v>
      </c>
      <c r="P269" s="164">
        <v>4607109938805</v>
      </c>
      <c r="Q269" s="37"/>
      <c r="R269" s="165" t="s">
        <v>1574</v>
      </c>
      <c r="S269" s="166" t="s">
        <v>1570</v>
      </c>
      <c r="T269" s="155" t="s">
        <v>2518</v>
      </c>
    </row>
    <row r="270" spans="1:20" ht="52.5" hidden="1" customHeight="1">
      <c r="A270" s="57">
        <v>256</v>
      </c>
      <c r="B270" s="178">
        <v>7618</v>
      </c>
      <c r="C270" s="126" t="s">
        <v>1908</v>
      </c>
      <c r="D270" s="45"/>
      <c r="E270" s="95" t="s">
        <v>147</v>
      </c>
      <c r="F270" s="52" t="s">
        <v>1909</v>
      </c>
      <c r="G270" s="34" t="str">
        <f t="shared" si="16"/>
        <v>фото</v>
      </c>
      <c r="H270" s="85" t="s">
        <v>1910</v>
      </c>
      <c r="I270" s="37" t="s">
        <v>497</v>
      </c>
      <c r="J270" s="47" t="s">
        <v>149</v>
      </c>
      <c r="K270" s="168">
        <v>3</v>
      </c>
      <c r="L270" s="53">
        <v>150.19999999999999</v>
      </c>
      <c r="M270" s="61">
        <v>5</v>
      </c>
      <c r="N270" s="188"/>
      <c r="O270" s="180">
        <f t="shared" si="17"/>
        <v>0</v>
      </c>
      <c r="P270" s="164">
        <v>4607105104709</v>
      </c>
      <c r="Q270" s="87" t="s">
        <v>2922</v>
      </c>
      <c r="R270" s="165" t="s">
        <v>1908</v>
      </c>
      <c r="S270" s="166" t="s">
        <v>1570</v>
      </c>
      <c r="T270" s="155" t="s">
        <v>2518</v>
      </c>
    </row>
    <row r="271" spans="1:20" ht="46.5" hidden="1" customHeight="1">
      <c r="A271" s="57">
        <v>257</v>
      </c>
      <c r="B271" s="178">
        <v>23</v>
      </c>
      <c r="C271" s="126" t="s">
        <v>2046</v>
      </c>
      <c r="D271" s="45"/>
      <c r="E271" s="95" t="s">
        <v>147</v>
      </c>
      <c r="F271" s="52" t="s">
        <v>2044</v>
      </c>
      <c r="G271" s="34" t="str">
        <f t="shared" si="16"/>
        <v>фото</v>
      </c>
      <c r="H271" s="85" t="s">
        <v>2045</v>
      </c>
      <c r="I271" s="37" t="s">
        <v>491</v>
      </c>
      <c r="J271" s="47" t="s">
        <v>148</v>
      </c>
      <c r="K271" s="168">
        <v>3</v>
      </c>
      <c r="L271" s="53">
        <v>116.6</v>
      </c>
      <c r="M271" s="61">
        <v>5</v>
      </c>
      <c r="N271" s="188"/>
      <c r="O271" s="180">
        <f t="shared" si="17"/>
        <v>0</v>
      </c>
      <c r="P271" s="164">
        <v>4607109944172</v>
      </c>
      <c r="Q271" s="87" t="s">
        <v>2922</v>
      </c>
      <c r="R271" s="165" t="s">
        <v>2046</v>
      </c>
      <c r="S271" s="166" t="s">
        <v>1570</v>
      </c>
      <c r="T271" s="155" t="s">
        <v>2518</v>
      </c>
    </row>
    <row r="272" spans="1:20" ht="46.5" customHeight="1">
      <c r="A272" s="57">
        <v>258</v>
      </c>
      <c r="B272" s="119">
        <v>3087</v>
      </c>
      <c r="C272" s="126" t="s">
        <v>2683</v>
      </c>
      <c r="D272" s="45"/>
      <c r="E272" s="95" t="s">
        <v>147</v>
      </c>
      <c r="F272" s="52" t="s">
        <v>2752</v>
      </c>
      <c r="G272" s="34" t="str">
        <f t="shared" si="16"/>
        <v>фото</v>
      </c>
      <c r="H272" s="85" t="s">
        <v>2819</v>
      </c>
      <c r="I272" s="37" t="s">
        <v>483</v>
      </c>
      <c r="J272" s="47" t="s">
        <v>149</v>
      </c>
      <c r="K272" s="168">
        <v>3</v>
      </c>
      <c r="L272" s="53">
        <v>153.69999999999999</v>
      </c>
      <c r="M272" s="61">
        <v>5</v>
      </c>
      <c r="N272" s="188"/>
      <c r="O272" s="180">
        <f t="shared" si="17"/>
        <v>0</v>
      </c>
      <c r="P272" s="164">
        <v>4607109977699</v>
      </c>
      <c r="Q272" s="87" t="s">
        <v>2922</v>
      </c>
      <c r="R272" s="165" t="s">
        <v>2683</v>
      </c>
      <c r="S272" s="166" t="s">
        <v>1570</v>
      </c>
      <c r="T272" s="155" t="s">
        <v>2518</v>
      </c>
    </row>
    <row r="273" spans="1:20" ht="52.5" customHeight="1">
      <c r="A273" s="57">
        <v>259</v>
      </c>
      <c r="B273" s="179">
        <v>16176</v>
      </c>
      <c r="C273" s="126" t="s">
        <v>1324</v>
      </c>
      <c r="D273" s="45"/>
      <c r="E273" s="95" t="s">
        <v>147</v>
      </c>
      <c r="F273" s="52" t="s">
        <v>1325</v>
      </c>
      <c r="G273" s="34" t="str">
        <f t="shared" si="16"/>
        <v>фото</v>
      </c>
      <c r="H273" s="85" t="s">
        <v>1326</v>
      </c>
      <c r="I273" s="37" t="s">
        <v>491</v>
      </c>
      <c r="J273" s="47" t="s">
        <v>148</v>
      </c>
      <c r="K273" s="168">
        <v>3</v>
      </c>
      <c r="L273" s="53">
        <v>99.6</v>
      </c>
      <c r="M273" s="61">
        <v>5</v>
      </c>
      <c r="N273" s="188"/>
      <c r="O273" s="180">
        <f t="shared" si="17"/>
        <v>0</v>
      </c>
      <c r="P273" s="164">
        <v>4607109944226</v>
      </c>
      <c r="Q273" s="87" t="s">
        <v>2922</v>
      </c>
      <c r="R273" s="165" t="s">
        <v>1324</v>
      </c>
      <c r="S273" s="166" t="s">
        <v>1570</v>
      </c>
      <c r="T273" s="155" t="s">
        <v>2518</v>
      </c>
    </row>
    <row r="274" spans="1:20" ht="52.5" hidden="1" customHeight="1">
      <c r="A274" s="57">
        <v>260</v>
      </c>
      <c r="B274" s="178">
        <v>5533</v>
      </c>
      <c r="C274" s="126" t="s">
        <v>2684</v>
      </c>
      <c r="D274" s="45"/>
      <c r="E274" s="95" t="s">
        <v>147</v>
      </c>
      <c r="F274" s="52" t="s">
        <v>2753</v>
      </c>
      <c r="G274" s="34" t="str">
        <f t="shared" si="16"/>
        <v>фото</v>
      </c>
      <c r="H274" s="85" t="s">
        <v>2820</v>
      </c>
      <c r="I274" s="37" t="s">
        <v>491</v>
      </c>
      <c r="J274" s="47" t="s">
        <v>149</v>
      </c>
      <c r="K274" s="168">
        <v>3</v>
      </c>
      <c r="L274" s="53">
        <v>126.6</v>
      </c>
      <c r="M274" s="61">
        <v>5</v>
      </c>
      <c r="N274" s="188"/>
      <c r="O274" s="180">
        <f t="shared" si="17"/>
        <v>0</v>
      </c>
      <c r="P274" s="164">
        <v>4607109942376</v>
      </c>
      <c r="Q274" s="87" t="s">
        <v>2922</v>
      </c>
      <c r="R274" s="165" t="s">
        <v>2684</v>
      </c>
      <c r="S274" s="166" t="s">
        <v>1570</v>
      </c>
      <c r="T274" s="155" t="s">
        <v>2518</v>
      </c>
    </row>
    <row r="275" spans="1:20" ht="52.5" hidden="1" customHeight="1">
      <c r="A275" s="57">
        <v>261</v>
      </c>
      <c r="B275" s="178">
        <v>7493</v>
      </c>
      <c r="C275" s="126" t="s">
        <v>2685</v>
      </c>
      <c r="D275" s="45"/>
      <c r="E275" s="95" t="s">
        <v>147</v>
      </c>
      <c r="F275" s="52" t="s">
        <v>2754</v>
      </c>
      <c r="G275" s="34" t="str">
        <f t="shared" si="16"/>
        <v>фото</v>
      </c>
      <c r="H275" s="85" t="s">
        <v>2821</v>
      </c>
      <c r="I275" s="37" t="s">
        <v>486</v>
      </c>
      <c r="J275" s="47" t="s">
        <v>149</v>
      </c>
      <c r="K275" s="168">
        <v>3</v>
      </c>
      <c r="L275" s="53">
        <v>151.9</v>
      </c>
      <c r="M275" s="61">
        <v>5</v>
      </c>
      <c r="N275" s="188"/>
      <c r="O275" s="180">
        <f t="shared" si="17"/>
        <v>0</v>
      </c>
      <c r="P275" s="164">
        <v>4607109936092</v>
      </c>
      <c r="Q275" s="87" t="s">
        <v>2922</v>
      </c>
      <c r="R275" s="165" t="s">
        <v>2685</v>
      </c>
      <c r="S275" s="166" t="s">
        <v>1570</v>
      </c>
      <c r="T275" s="155" t="s">
        <v>2518</v>
      </c>
    </row>
    <row r="276" spans="1:20" ht="53.25" hidden="1" customHeight="1">
      <c r="A276" s="57">
        <v>262</v>
      </c>
      <c r="B276" s="178">
        <v>11318</v>
      </c>
      <c r="C276" s="126" t="s">
        <v>2047</v>
      </c>
      <c r="D276" s="45"/>
      <c r="E276" s="94" t="s">
        <v>147</v>
      </c>
      <c r="F276" s="46" t="s">
        <v>2048</v>
      </c>
      <c r="G276" s="34" t="str">
        <f t="shared" si="16"/>
        <v>фото</v>
      </c>
      <c r="H276" s="85" t="s">
        <v>2049</v>
      </c>
      <c r="I276" s="37" t="s">
        <v>497</v>
      </c>
      <c r="J276" s="47" t="s">
        <v>149</v>
      </c>
      <c r="K276" s="168">
        <v>3</v>
      </c>
      <c r="L276" s="53">
        <v>161.9</v>
      </c>
      <c r="M276" s="61">
        <v>5</v>
      </c>
      <c r="N276" s="188"/>
      <c r="O276" s="180">
        <f t="shared" si="17"/>
        <v>0</v>
      </c>
      <c r="P276" s="164">
        <v>4607109915479</v>
      </c>
      <c r="Q276" s="37"/>
      <c r="R276" s="165" t="s">
        <v>2047</v>
      </c>
      <c r="S276" s="166" t="s">
        <v>1570</v>
      </c>
      <c r="T276" s="155" t="s">
        <v>2518</v>
      </c>
    </row>
    <row r="277" spans="1:20" ht="53.45" customHeight="1">
      <c r="A277" s="57">
        <v>263</v>
      </c>
      <c r="B277" s="179">
        <v>1337</v>
      </c>
      <c r="C277" s="126" t="s">
        <v>909</v>
      </c>
      <c r="D277" s="45"/>
      <c r="E277" s="94" t="s">
        <v>147</v>
      </c>
      <c r="F277" s="46" t="s">
        <v>721</v>
      </c>
      <c r="G277" s="34" t="str">
        <f t="shared" si="16"/>
        <v>фото</v>
      </c>
      <c r="H277" s="85" t="s">
        <v>121</v>
      </c>
      <c r="I277" s="37" t="s">
        <v>491</v>
      </c>
      <c r="J277" s="47" t="s">
        <v>148</v>
      </c>
      <c r="K277" s="168">
        <v>3</v>
      </c>
      <c r="L277" s="53">
        <v>167.79999999999998</v>
      </c>
      <c r="M277" s="61">
        <v>5</v>
      </c>
      <c r="N277" s="188"/>
      <c r="O277" s="180">
        <f t="shared" si="17"/>
        <v>0</v>
      </c>
      <c r="P277" s="164">
        <v>4607109963425</v>
      </c>
      <c r="Q277" s="37"/>
      <c r="R277" s="165" t="s">
        <v>909</v>
      </c>
      <c r="S277" s="166" t="s">
        <v>1570</v>
      </c>
      <c r="T277" s="155" t="s">
        <v>2518</v>
      </c>
    </row>
    <row r="278" spans="1:20" ht="48" hidden="1" customHeight="1">
      <c r="A278" s="57">
        <v>264</v>
      </c>
      <c r="B278" s="178">
        <v>1241</v>
      </c>
      <c r="C278" s="126" t="s">
        <v>935</v>
      </c>
      <c r="D278" s="45"/>
      <c r="E278" s="95" t="s">
        <v>147</v>
      </c>
      <c r="F278" s="52" t="s">
        <v>203</v>
      </c>
      <c r="G278" s="34" t="str">
        <f t="shared" si="16"/>
        <v>фото</v>
      </c>
      <c r="H278" s="85" t="s">
        <v>204</v>
      </c>
      <c r="I278" s="37" t="s">
        <v>486</v>
      </c>
      <c r="J278" s="47" t="s">
        <v>149</v>
      </c>
      <c r="K278" s="168">
        <v>3</v>
      </c>
      <c r="L278" s="53">
        <v>123.1</v>
      </c>
      <c r="M278" s="61">
        <v>5</v>
      </c>
      <c r="N278" s="188"/>
      <c r="O278" s="180">
        <f t="shared" si="17"/>
        <v>0</v>
      </c>
      <c r="P278" s="164">
        <v>4607109941522</v>
      </c>
      <c r="Q278" s="87" t="s">
        <v>2922</v>
      </c>
      <c r="R278" s="165" t="s">
        <v>935</v>
      </c>
      <c r="S278" s="166" t="s">
        <v>1570</v>
      </c>
      <c r="T278" s="155" t="s">
        <v>2518</v>
      </c>
    </row>
    <row r="279" spans="1:20" ht="18" customHeight="1">
      <c r="A279" s="57">
        <v>265</v>
      </c>
      <c r="B279" s="73"/>
      <c r="C279" s="125"/>
      <c r="D279" s="125"/>
      <c r="E279" s="148" t="s">
        <v>2490</v>
      </c>
      <c r="F279" s="74"/>
      <c r="G279" s="144"/>
      <c r="H279" s="74"/>
      <c r="I279" s="145"/>
      <c r="J279" s="146"/>
      <c r="K279" s="169"/>
      <c r="L279" s="145"/>
      <c r="M279" s="147"/>
      <c r="N279" s="189"/>
      <c r="O279" s="181"/>
      <c r="P279" s="33"/>
      <c r="Q279" s="33"/>
      <c r="R279" s="33"/>
      <c r="S279" s="33"/>
      <c r="T279" s="130"/>
    </row>
    <row r="280" spans="1:20" ht="51" customHeight="1">
      <c r="A280" s="57">
        <v>266</v>
      </c>
      <c r="B280" s="119">
        <v>13091</v>
      </c>
      <c r="C280" s="126" t="s">
        <v>1517</v>
      </c>
      <c r="D280" s="45"/>
      <c r="E280" s="94" t="s">
        <v>147</v>
      </c>
      <c r="F280" s="46" t="s">
        <v>1430</v>
      </c>
      <c r="G280" s="34" t="str">
        <f t="shared" ref="G280:G285" si="18">HYPERLINK("https://www.gardenbulbs.ru/images/promoline_CL/thumbnails/"&amp;C280&amp;".jpg","фото")</f>
        <v>фото</v>
      </c>
      <c r="H280" s="85" t="s">
        <v>1468</v>
      </c>
      <c r="I280" s="37" t="s">
        <v>483</v>
      </c>
      <c r="J280" s="47" t="s">
        <v>149</v>
      </c>
      <c r="K280" s="168">
        <v>3</v>
      </c>
      <c r="L280" s="53">
        <v>138.4</v>
      </c>
      <c r="M280" s="61">
        <v>5</v>
      </c>
      <c r="N280" s="188"/>
      <c r="O280" s="180">
        <f t="shared" ref="O280:O285" si="19">IF(ISERROR(L280*N280),0,L280*N280)</f>
        <v>0</v>
      </c>
      <c r="P280" s="164">
        <v>4607109985120</v>
      </c>
      <c r="Q280" s="37"/>
      <c r="R280" s="165" t="s">
        <v>1517</v>
      </c>
      <c r="S280" s="166" t="s">
        <v>1578</v>
      </c>
      <c r="T280" s="155" t="s">
        <v>2520</v>
      </c>
    </row>
    <row r="281" spans="1:20" ht="52.5" hidden="1" customHeight="1">
      <c r="A281" s="57">
        <v>267</v>
      </c>
      <c r="B281" s="178">
        <v>5180</v>
      </c>
      <c r="C281" s="126" t="s">
        <v>1579</v>
      </c>
      <c r="D281" s="45"/>
      <c r="E281" s="95" t="s">
        <v>147</v>
      </c>
      <c r="F281" s="52" t="s">
        <v>1580</v>
      </c>
      <c r="G281" s="34" t="str">
        <f t="shared" si="18"/>
        <v>фото</v>
      </c>
      <c r="H281" s="85" t="s">
        <v>1581</v>
      </c>
      <c r="I281" s="37" t="s">
        <v>1582</v>
      </c>
      <c r="J281" s="47" t="s">
        <v>149</v>
      </c>
      <c r="K281" s="168">
        <v>3</v>
      </c>
      <c r="L281" s="53">
        <v>169.6</v>
      </c>
      <c r="M281" s="61">
        <v>5</v>
      </c>
      <c r="N281" s="188"/>
      <c r="O281" s="180">
        <f t="shared" si="19"/>
        <v>0</v>
      </c>
      <c r="P281" s="164">
        <v>4607109948927</v>
      </c>
      <c r="Q281" s="87" t="s">
        <v>2922</v>
      </c>
      <c r="R281" s="165" t="s">
        <v>1579</v>
      </c>
      <c r="S281" s="166" t="s">
        <v>1578</v>
      </c>
      <c r="T281" s="155" t="s">
        <v>2520</v>
      </c>
    </row>
    <row r="282" spans="1:20" ht="52.5" hidden="1" customHeight="1">
      <c r="A282" s="57">
        <v>268</v>
      </c>
      <c r="B282" s="178">
        <v>15325</v>
      </c>
      <c r="C282" s="126" t="s">
        <v>915</v>
      </c>
      <c r="D282" s="45"/>
      <c r="E282" s="95" t="s">
        <v>147</v>
      </c>
      <c r="F282" s="52" t="s">
        <v>726</v>
      </c>
      <c r="G282" s="34" t="str">
        <f t="shared" si="18"/>
        <v>фото</v>
      </c>
      <c r="H282" s="85" t="s">
        <v>685</v>
      </c>
      <c r="I282" s="37" t="s">
        <v>491</v>
      </c>
      <c r="J282" s="47" t="s">
        <v>149</v>
      </c>
      <c r="K282" s="168">
        <v>3</v>
      </c>
      <c r="L282" s="53">
        <v>169.6</v>
      </c>
      <c r="M282" s="61">
        <v>5</v>
      </c>
      <c r="N282" s="188"/>
      <c r="O282" s="180">
        <f t="shared" si="19"/>
        <v>0</v>
      </c>
      <c r="P282" s="164">
        <v>4607109949870</v>
      </c>
      <c r="Q282" s="87" t="s">
        <v>2922</v>
      </c>
      <c r="R282" s="165" t="s">
        <v>915</v>
      </c>
      <c r="S282" s="166" t="s">
        <v>1578</v>
      </c>
      <c r="T282" s="155" t="s">
        <v>2520</v>
      </c>
    </row>
    <row r="283" spans="1:20" ht="53.45" customHeight="1">
      <c r="A283" s="57">
        <v>269</v>
      </c>
      <c r="B283" s="119">
        <v>7403</v>
      </c>
      <c r="C283" s="126" t="s">
        <v>1327</v>
      </c>
      <c r="D283" s="45"/>
      <c r="E283" s="94" t="s">
        <v>147</v>
      </c>
      <c r="F283" s="46" t="s">
        <v>727</v>
      </c>
      <c r="G283" s="34" t="str">
        <f t="shared" si="18"/>
        <v>фото</v>
      </c>
      <c r="H283" s="85" t="s">
        <v>728</v>
      </c>
      <c r="I283" s="37" t="s">
        <v>491</v>
      </c>
      <c r="J283" s="47" t="s">
        <v>149</v>
      </c>
      <c r="K283" s="168">
        <v>3</v>
      </c>
      <c r="L283" s="53">
        <v>169.6</v>
      </c>
      <c r="M283" s="61">
        <v>5</v>
      </c>
      <c r="N283" s="188"/>
      <c r="O283" s="180">
        <f t="shared" si="19"/>
        <v>0</v>
      </c>
      <c r="P283" s="164">
        <v>4607105100428</v>
      </c>
      <c r="Q283" s="37"/>
      <c r="R283" s="165" t="s">
        <v>1327</v>
      </c>
      <c r="S283" s="166" t="s">
        <v>1578</v>
      </c>
      <c r="T283" s="155" t="s">
        <v>2520</v>
      </c>
    </row>
    <row r="284" spans="1:20" ht="51" customHeight="1">
      <c r="A284" s="57">
        <v>270</v>
      </c>
      <c r="B284" s="119">
        <v>574</v>
      </c>
      <c r="C284" s="126" t="s">
        <v>2686</v>
      </c>
      <c r="D284" s="45"/>
      <c r="E284" s="95" t="s">
        <v>147</v>
      </c>
      <c r="F284" s="52" t="s">
        <v>2755</v>
      </c>
      <c r="G284" s="34" t="str">
        <f t="shared" si="18"/>
        <v>фото</v>
      </c>
      <c r="H284" s="85" t="s">
        <v>2822</v>
      </c>
      <c r="I284" s="37" t="s">
        <v>483</v>
      </c>
      <c r="J284" s="47" t="s">
        <v>149</v>
      </c>
      <c r="K284" s="168">
        <v>2</v>
      </c>
      <c r="L284" s="53">
        <v>137.29999999999998</v>
      </c>
      <c r="M284" s="61">
        <v>5</v>
      </c>
      <c r="N284" s="188"/>
      <c r="O284" s="180">
        <f t="shared" si="19"/>
        <v>0</v>
      </c>
      <c r="P284" s="164">
        <v>4607105106451</v>
      </c>
      <c r="Q284" s="87" t="s">
        <v>2922</v>
      </c>
      <c r="R284" s="165" t="s">
        <v>2686</v>
      </c>
      <c r="S284" s="166" t="s">
        <v>1578</v>
      </c>
      <c r="T284" s="155" t="s">
        <v>2520</v>
      </c>
    </row>
    <row r="285" spans="1:20" ht="53.25" hidden="1" customHeight="1">
      <c r="A285" s="57">
        <v>271</v>
      </c>
      <c r="B285" s="178">
        <v>2646</v>
      </c>
      <c r="C285" s="126" t="s">
        <v>1791</v>
      </c>
      <c r="D285" s="45"/>
      <c r="E285" s="94" t="s">
        <v>147</v>
      </c>
      <c r="F285" s="46" t="s">
        <v>1664</v>
      </c>
      <c r="G285" s="34" t="str">
        <f t="shared" si="18"/>
        <v>фото</v>
      </c>
      <c r="H285" s="85" t="s">
        <v>1718</v>
      </c>
      <c r="I285" s="37" t="s">
        <v>486</v>
      </c>
      <c r="J285" s="47" t="s">
        <v>149</v>
      </c>
      <c r="K285" s="168">
        <v>3</v>
      </c>
      <c r="L285" s="53">
        <v>169.6</v>
      </c>
      <c r="M285" s="61">
        <v>5</v>
      </c>
      <c r="N285" s="188"/>
      <c r="O285" s="180">
        <f t="shared" si="19"/>
        <v>0</v>
      </c>
      <c r="P285" s="164">
        <v>4607105101128</v>
      </c>
      <c r="Q285" s="37"/>
      <c r="R285" s="165" t="s">
        <v>1791</v>
      </c>
      <c r="S285" s="166" t="s">
        <v>1578</v>
      </c>
      <c r="T285" s="155" t="s">
        <v>2520</v>
      </c>
    </row>
    <row r="286" spans="1:20" ht="15.75" customHeight="1">
      <c r="A286" s="57">
        <v>272</v>
      </c>
      <c r="B286" s="73"/>
      <c r="C286" s="125"/>
      <c r="D286" s="125"/>
      <c r="E286" s="148" t="s">
        <v>2489</v>
      </c>
      <c r="F286" s="74"/>
      <c r="G286" s="144"/>
      <c r="H286" s="74"/>
      <c r="I286" s="145"/>
      <c r="J286" s="146"/>
      <c r="K286" s="169"/>
      <c r="L286" s="145"/>
      <c r="M286" s="147"/>
      <c r="N286" s="189"/>
      <c r="O286" s="181"/>
      <c r="P286" s="33"/>
      <c r="Q286" s="33"/>
      <c r="R286" s="33"/>
      <c r="S286" s="33"/>
      <c r="T286" s="130"/>
    </row>
    <row r="287" spans="1:20" ht="52.5" hidden="1" customHeight="1">
      <c r="A287" s="57">
        <v>273</v>
      </c>
      <c r="B287" s="178">
        <v>1585</v>
      </c>
      <c r="C287" s="126" t="s">
        <v>914</v>
      </c>
      <c r="D287" s="45"/>
      <c r="E287" s="95" t="s">
        <v>147</v>
      </c>
      <c r="F287" s="52" t="s">
        <v>723</v>
      </c>
      <c r="G287" s="34" t="str">
        <f t="shared" ref="G287:G289" si="20">HYPERLINK("https://www.gardenbulbs.ru/images/promoline_CL/thumbnails/"&amp;C287&amp;".jpg","фото")</f>
        <v>фото</v>
      </c>
      <c r="H287" s="85" t="s">
        <v>4</v>
      </c>
      <c r="I287" s="37" t="s">
        <v>483</v>
      </c>
      <c r="J287" s="47" t="s">
        <v>149</v>
      </c>
      <c r="K287" s="168">
        <v>3</v>
      </c>
      <c r="L287" s="53">
        <v>169.6</v>
      </c>
      <c r="M287" s="61">
        <v>5</v>
      </c>
      <c r="N287" s="188"/>
      <c r="O287" s="180">
        <f t="shared" ref="O287:O289" si="21">IF(ISERROR(L287*N287),0,L287*N287)</f>
        <v>0</v>
      </c>
      <c r="P287" s="164">
        <v>4607109944202</v>
      </c>
      <c r="Q287" s="87" t="s">
        <v>2922</v>
      </c>
      <c r="R287" s="165" t="s">
        <v>914</v>
      </c>
      <c r="S287" s="166" t="s">
        <v>1577</v>
      </c>
      <c r="T287" s="155" t="s">
        <v>2519</v>
      </c>
    </row>
    <row r="288" spans="1:20" ht="52.5" hidden="1" customHeight="1">
      <c r="A288" s="57">
        <v>274</v>
      </c>
      <c r="B288" s="178">
        <v>5271</v>
      </c>
      <c r="C288" s="126" t="s">
        <v>2687</v>
      </c>
      <c r="D288" s="45"/>
      <c r="E288" s="95" t="s">
        <v>147</v>
      </c>
      <c r="F288" s="52" t="s">
        <v>2756</v>
      </c>
      <c r="G288" s="34" t="str">
        <f t="shared" si="20"/>
        <v>фото</v>
      </c>
      <c r="H288" s="85" t="s">
        <v>1316</v>
      </c>
      <c r="I288" s="37" t="s">
        <v>483</v>
      </c>
      <c r="J288" s="47" t="s">
        <v>149</v>
      </c>
      <c r="K288" s="168">
        <v>3</v>
      </c>
      <c r="L288" s="53">
        <v>166.6</v>
      </c>
      <c r="M288" s="61">
        <v>5</v>
      </c>
      <c r="N288" s="188"/>
      <c r="O288" s="180">
        <f t="shared" si="21"/>
        <v>0</v>
      </c>
      <c r="P288" s="164">
        <v>4607109936177</v>
      </c>
      <c r="Q288" s="87" t="s">
        <v>2922</v>
      </c>
      <c r="R288" s="165" t="s">
        <v>2687</v>
      </c>
      <c r="S288" s="166" t="s">
        <v>1577</v>
      </c>
      <c r="T288" s="155" t="s">
        <v>2519</v>
      </c>
    </row>
    <row r="289" spans="1:20" ht="53.45" customHeight="1">
      <c r="A289" s="57">
        <v>275</v>
      </c>
      <c r="B289" s="119">
        <v>6714</v>
      </c>
      <c r="C289" s="126" t="s">
        <v>1405</v>
      </c>
      <c r="D289" s="45"/>
      <c r="E289" s="94" t="s">
        <v>147</v>
      </c>
      <c r="F289" s="46" t="s">
        <v>1428</v>
      </c>
      <c r="G289" s="34" t="str">
        <f t="shared" si="20"/>
        <v>фото</v>
      </c>
      <c r="H289" s="85" t="s">
        <v>1466</v>
      </c>
      <c r="I289" s="37" t="s">
        <v>483</v>
      </c>
      <c r="J289" s="47" t="s">
        <v>149</v>
      </c>
      <c r="K289" s="168">
        <v>3</v>
      </c>
      <c r="L289" s="53">
        <v>181.4</v>
      </c>
      <c r="M289" s="61">
        <v>5</v>
      </c>
      <c r="N289" s="188"/>
      <c r="O289" s="180">
        <f t="shared" si="21"/>
        <v>0</v>
      </c>
      <c r="P289" s="164">
        <v>4607109943588</v>
      </c>
      <c r="Q289" s="37"/>
      <c r="R289" s="165" t="s">
        <v>1405</v>
      </c>
      <c r="S289" s="166" t="s">
        <v>1577</v>
      </c>
      <c r="T289" s="155" t="s">
        <v>2519</v>
      </c>
    </row>
    <row r="290" spans="1:20" ht="18" customHeight="1">
      <c r="A290" s="57">
        <v>276</v>
      </c>
      <c r="B290" s="73"/>
      <c r="C290" s="125"/>
      <c r="D290" s="125"/>
      <c r="E290" s="148" t="s">
        <v>2491</v>
      </c>
      <c r="F290" s="74"/>
      <c r="G290" s="144"/>
      <c r="H290" s="74"/>
      <c r="I290" s="145"/>
      <c r="J290" s="146"/>
      <c r="K290" s="169"/>
      <c r="L290" s="145"/>
      <c r="M290" s="147"/>
      <c r="N290" s="189"/>
      <c r="O290" s="181"/>
      <c r="P290" s="33"/>
      <c r="Q290" s="33"/>
      <c r="R290" s="33"/>
      <c r="S290" s="33"/>
      <c r="T290" s="130"/>
    </row>
    <row r="291" spans="1:20" ht="53.45" customHeight="1">
      <c r="A291" s="57">
        <v>277</v>
      </c>
      <c r="B291" s="119">
        <v>2948</v>
      </c>
      <c r="C291" s="126" t="s">
        <v>1916</v>
      </c>
      <c r="D291" s="45"/>
      <c r="E291" s="94" t="s">
        <v>147</v>
      </c>
      <c r="F291" s="46" t="s">
        <v>1917</v>
      </c>
      <c r="G291" s="34" t="str">
        <f t="shared" ref="G291:G330" si="22">HYPERLINK("https://www.gardenbulbs.ru/images/promoline_CL/thumbnails/"&amp;C291&amp;".jpg","фото")</f>
        <v>фото</v>
      </c>
      <c r="H291" s="85" t="s">
        <v>1918</v>
      </c>
      <c r="I291" s="37" t="s">
        <v>483</v>
      </c>
      <c r="J291" s="47" t="s">
        <v>149</v>
      </c>
      <c r="K291" s="168">
        <v>3</v>
      </c>
      <c r="L291" s="53">
        <v>177.2</v>
      </c>
      <c r="M291" s="61">
        <v>5</v>
      </c>
      <c r="N291" s="188"/>
      <c r="O291" s="180">
        <f t="shared" ref="O291:O330" si="23">IF(ISERROR(L291*N291),0,L291*N291)</f>
        <v>0</v>
      </c>
      <c r="P291" s="164">
        <v>4607109980125</v>
      </c>
      <c r="Q291" s="37"/>
      <c r="R291" s="165" t="s">
        <v>1916</v>
      </c>
      <c r="S291" s="166" t="s">
        <v>1583</v>
      </c>
      <c r="T291" s="155" t="s">
        <v>2521</v>
      </c>
    </row>
    <row r="292" spans="1:20" ht="53.45" customHeight="1">
      <c r="A292" s="57">
        <v>278</v>
      </c>
      <c r="B292" s="119">
        <v>13092</v>
      </c>
      <c r="C292" s="126" t="s">
        <v>1793</v>
      </c>
      <c r="D292" s="45"/>
      <c r="E292" s="94" t="s">
        <v>147</v>
      </c>
      <c r="F292" s="46" t="s">
        <v>1666</v>
      </c>
      <c r="G292" s="34" t="str">
        <f t="shared" si="22"/>
        <v>фото</v>
      </c>
      <c r="H292" s="85" t="s">
        <v>1720</v>
      </c>
      <c r="I292" s="37" t="s">
        <v>483</v>
      </c>
      <c r="J292" s="47" t="s">
        <v>149</v>
      </c>
      <c r="K292" s="168">
        <v>3</v>
      </c>
      <c r="L292" s="53">
        <v>166.1</v>
      </c>
      <c r="M292" s="61">
        <v>5</v>
      </c>
      <c r="N292" s="188"/>
      <c r="O292" s="180">
        <f t="shared" si="23"/>
        <v>0</v>
      </c>
      <c r="P292" s="164">
        <v>4607109938850</v>
      </c>
      <c r="Q292" s="37"/>
      <c r="R292" s="165" t="s">
        <v>1793</v>
      </c>
      <c r="S292" s="166" t="s">
        <v>1583</v>
      </c>
      <c r="T292" s="155" t="s">
        <v>2521</v>
      </c>
    </row>
    <row r="293" spans="1:20" ht="53.45" customHeight="1">
      <c r="A293" s="57">
        <v>279</v>
      </c>
      <c r="B293" s="119">
        <v>13083</v>
      </c>
      <c r="C293" s="126" t="s">
        <v>1331</v>
      </c>
      <c r="D293" s="45"/>
      <c r="E293" s="94" t="s">
        <v>147</v>
      </c>
      <c r="F293" s="46" t="s">
        <v>1332</v>
      </c>
      <c r="G293" s="34" t="str">
        <f t="shared" si="22"/>
        <v>фото</v>
      </c>
      <c r="H293" s="85" t="s">
        <v>1333</v>
      </c>
      <c r="I293" s="37" t="s">
        <v>483</v>
      </c>
      <c r="J293" s="47" t="s">
        <v>149</v>
      </c>
      <c r="K293" s="168">
        <v>3</v>
      </c>
      <c r="L293" s="53">
        <v>177.2</v>
      </c>
      <c r="M293" s="61">
        <v>5</v>
      </c>
      <c r="N293" s="188"/>
      <c r="O293" s="180">
        <f t="shared" si="23"/>
        <v>0</v>
      </c>
      <c r="P293" s="164">
        <v>4607109970072</v>
      </c>
      <c r="Q293" s="37"/>
      <c r="R293" s="165" t="s">
        <v>1331</v>
      </c>
      <c r="S293" s="166" t="s">
        <v>1583</v>
      </c>
      <c r="T293" s="155" t="s">
        <v>2521</v>
      </c>
    </row>
    <row r="294" spans="1:20" ht="50.25" customHeight="1">
      <c r="A294" s="57">
        <v>280</v>
      </c>
      <c r="B294" s="119">
        <v>1959</v>
      </c>
      <c r="C294" s="126" t="s">
        <v>920</v>
      </c>
      <c r="D294" s="45"/>
      <c r="E294" s="94" t="s">
        <v>147</v>
      </c>
      <c r="F294" s="46" t="s">
        <v>97</v>
      </c>
      <c r="G294" s="34" t="str">
        <f t="shared" si="22"/>
        <v>фото</v>
      </c>
      <c r="H294" s="85" t="s">
        <v>98</v>
      </c>
      <c r="I294" s="37" t="s">
        <v>483</v>
      </c>
      <c r="J294" s="47" t="s">
        <v>149</v>
      </c>
      <c r="K294" s="168">
        <v>3</v>
      </c>
      <c r="L294" s="53">
        <v>177.2</v>
      </c>
      <c r="M294" s="61">
        <v>5</v>
      </c>
      <c r="N294" s="188"/>
      <c r="O294" s="180">
        <f t="shared" si="23"/>
        <v>0</v>
      </c>
      <c r="P294" s="164">
        <v>4607109971185</v>
      </c>
      <c r="Q294" s="37"/>
      <c r="R294" s="165" t="s">
        <v>920</v>
      </c>
      <c r="S294" s="166" t="s">
        <v>1583</v>
      </c>
      <c r="T294" s="155" t="s">
        <v>2521</v>
      </c>
    </row>
    <row r="295" spans="1:20" ht="53.25" hidden="1" customHeight="1">
      <c r="A295" s="57">
        <v>281</v>
      </c>
      <c r="B295" s="178">
        <v>13084</v>
      </c>
      <c r="C295" s="126" t="s">
        <v>921</v>
      </c>
      <c r="D295" s="45"/>
      <c r="E295" s="94" t="s">
        <v>147</v>
      </c>
      <c r="F295" s="46" t="s">
        <v>99</v>
      </c>
      <c r="G295" s="34" t="str">
        <f t="shared" si="22"/>
        <v>фото</v>
      </c>
      <c r="H295" s="85" t="s">
        <v>100</v>
      </c>
      <c r="I295" s="37" t="s">
        <v>483</v>
      </c>
      <c r="J295" s="47" t="s">
        <v>149</v>
      </c>
      <c r="K295" s="168">
        <v>3</v>
      </c>
      <c r="L295" s="53">
        <v>177.2</v>
      </c>
      <c r="M295" s="61">
        <v>5</v>
      </c>
      <c r="N295" s="188"/>
      <c r="O295" s="180">
        <f t="shared" si="23"/>
        <v>0</v>
      </c>
      <c r="P295" s="164">
        <v>4607109967140</v>
      </c>
      <c r="Q295" s="37"/>
      <c r="R295" s="165" t="s">
        <v>921</v>
      </c>
      <c r="S295" s="166" t="s">
        <v>1583</v>
      </c>
      <c r="T295" s="155" t="s">
        <v>2521</v>
      </c>
    </row>
    <row r="296" spans="1:20" ht="51" customHeight="1">
      <c r="A296" s="57">
        <v>282</v>
      </c>
      <c r="B296" s="179">
        <v>14973</v>
      </c>
      <c r="C296" s="126" t="s">
        <v>1584</v>
      </c>
      <c r="D296" s="45"/>
      <c r="E296" s="94" t="s">
        <v>147</v>
      </c>
      <c r="F296" s="46" t="s">
        <v>1585</v>
      </c>
      <c r="G296" s="34" t="str">
        <f t="shared" si="22"/>
        <v>фото</v>
      </c>
      <c r="H296" s="85" t="s">
        <v>1586</v>
      </c>
      <c r="I296" s="37" t="s">
        <v>483</v>
      </c>
      <c r="J296" s="47" t="s">
        <v>149</v>
      </c>
      <c r="K296" s="168">
        <v>3</v>
      </c>
      <c r="L296" s="53">
        <v>160.19999999999999</v>
      </c>
      <c r="M296" s="61">
        <v>5</v>
      </c>
      <c r="N296" s="188"/>
      <c r="O296" s="180">
        <f t="shared" si="23"/>
        <v>0</v>
      </c>
      <c r="P296" s="164">
        <v>4607109956786</v>
      </c>
      <c r="Q296" s="37"/>
      <c r="R296" s="165" t="s">
        <v>1584</v>
      </c>
      <c r="S296" s="166" t="s">
        <v>1583</v>
      </c>
      <c r="T296" s="155" t="s">
        <v>2521</v>
      </c>
    </row>
    <row r="297" spans="1:20" ht="53.25" hidden="1" customHeight="1">
      <c r="A297" s="57">
        <v>283</v>
      </c>
      <c r="B297" s="178">
        <v>3343</v>
      </c>
      <c r="C297" s="126" t="s">
        <v>922</v>
      </c>
      <c r="D297" s="45"/>
      <c r="E297" s="94" t="s">
        <v>147</v>
      </c>
      <c r="F297" s="46" t="s">
        <v>103</v>
      </c>
      <c r="G297" s="34" t="str">
        <f t="shared" si="22"/>
        <v>фото</v>
      </c>
      <c r="H297" s="85" t="s">
        <v>729</v>
      </c>
      <c r="I297" s="37" t="s">
        <v>483</v>
      </c>
      <c r="J297" s="47" t="s">
        <v>149</v>
      </c>
      <c r="K297" s="168">
        <v>3</v>
      </c>
      <c r="L297" s="53">
        <v>177.2</v>
      </c>
      <c r="M297" s="61">
        <v>5</v>
      </c>
      <c r="N297" s="188"/>
      <c r="O297" s="180">
        <f t="shared" si="23"/>
        <v>0</v>
      </c>
      <c r="P297" s="164">
        <v>4607109950685</v>
      </c>
      <c r="Q297" s="37"/>
      <c r="R297" s="165" t="s">
        <v>922</v>
      </c>
      <c r="S297" s="166" t="s">
        <v>1583</v>
      </c>
      <c r="T297" s="155" t="s">
        <v>2521</v>
      </c>
    </row>
    <row r="298" spans="1:20" ht="51" customHeight="1">
      <c r="A298" s="57">
        <v>284</v>
      </c>
      <c r="B298" s="119">
        <v>3348</v>
      </c>
      <c r="C298" s="126" t="s">
        <v>923</v>
      </c>
      <c r="D298" s="45"/>
      <c r="E298" s="94" t="s">
        <v>147</v>
      </c>
      <c r="F298" s="46" t="s">
        <v>104</v>
      </c>
      <c r="G298" s="34" t="str">
        <f t="shared" si="22"/>
        <v>фото</v>
      </c>
      <c r="H298" s="85" t="s">
        <v>1208</v>
      </c>
      <c r="I298" s="37" t="s">
        <v>483</v>
      </c>
      <c r="J298" s="47" t="s">
        <v>149</v>
      </c>
      <c r="K298" s="168">
        <v>3</v>
      </c>
      <c r="L298" s="53">
        <v>177.2</v>
      </c>
      <c r="M298" s="61">
        <v>5</v>
      </c>
      <c r="N298" s="188"/>
      <c r="O298" s="180">
        <f t="shared" si="23"/>
        <v>0</v>
      </c>
      <c r="P298" s="164">
        <v>4607109950180</v>
      </c>
      <c r="Q298" s="37"/>
      <c r="R298" s="165" t="s">
        <v>923</v>
      </c>
      <c r="S298" s="166" t="s">
        <v>1583</v>
      </c>
      <c r="T298" s="155" t="s">
        <v>2521</v>
      </c>
    </row>
    <row r="299" spans="1:20" ht="52.5" hidden="1" customHeight="1">
      <c r="A299" s="57">
        <v>285</v>
      </c>
      <c r="B299" s="178">
        <v>1964</v>
      </c>
      <c r="C299" s="126" t="s">
        <v>2688</v>
      </c>
      <c r="D299" s="45"/>
      <c r="E299" s="95" t="s">
        <v>147</v>
      </c>
      <c r="F299" s="52" t="s">
        <v>2757</v>
      </c>
      <c r="G299" s="34" t="str">
        <f t="shared" si="22"/>
        <v>фото</v>
      </c>
      <c r="H299" s="85" t="s">
        <v>2823</v>
      </c>
      <c r="I299" s="37" t="s">
        <v>483</v>
      </c>
      <c r="J299" s="47" t="s">
        <v>149</v>
      </c>
      <c r="K299" s="168">
        <v>3</v>
      </c>
      <c r="L299" s="53">
        <v>143.1</v>
      </c>
      <c r="M299" s="61">
        <v>5</v>
      </c>
      <c r="N299" s="188"/>
      <c r="O299" s="180">
        <f t="shared" si="23"/>
        <v>0</v>
      </c>
      <c r="P299" s="164">
        <v>4607109940914</v>
      </c>
      <c r="Q299" s="87" t="s">
        <v>2922</v>
      </c>
      <c r="R299" s="165" t="s">
        <v>2688</v>
      </c>
      <c r="S299" s="166" t="s">
        <v>1583</v>
      </c>
      <c r="T299" s="155" t="s">
        <v>2521</v>
      </c>
    </row>
    <row r="300" spans="1:20" ht="53.25" hidden="1" customHeight="1">
      <c r="A300" s="57">
        <v>286</v>
      </c>
      <c r="B300" s="178">
        <v>11749</v>
      </c>
      <c r="C300" s="126" t="s">
        <v>928</v>
      </c>
      <c r="D300" s="45"/>
      <c r="E300" s="94" t="s">
        <v>147</v>
      </c>
      <c r="F300" s="46" t="s">
        <v>105</v>
      </c>
      <c r="G300" s="34" t="str">
        <f t="shared" si="22"/>
        <v>фото</v>
      </c>
      <c r="H300" s="85" t="s">
        <v>106</v>
      </c>
      <c r="I300" s="37" t="s">
        <v>483</v>
      </c>
      <c r="J300" s="47" t="s">
        <v>149</v>
      </c>
      <c r="K300" s="168">
        <v>3</v>
      </c>
      <c r="L300" s="53">
        <v>164.29999999999998</v>
      </c>
      <c r="M300" s="61">
        <v>5</v>
      </c>
      <c r="N300" s="188"/>
      <c r="O300" s="180">
        <f t="shared" si="23"/>
        <v>0</v>
      </c>
      <c r="P300" s="164">
        <v>4607109923108</v>
      </c>
      <c r="Q300" s="37"/>
      <c r="R300" s="165" t="s">
        <v>928</v>
      </c>
      <c r="S300" s="166" t="s">
        <v>1583</v>
      </c>
      <c r="T300" s="155" t="s">
        <v>2521</v>
      </c>
    </row>
    <row r="301" spans="1:20" ht="53.25" hidden="1" customHeight="1">
      <c r="A301" s="57">
        <v>287</v>
      </c>
      <c r="B301" s="178">
        <v>2432</v>
      </c>
      <c r="C301" s="126" t="s">
        <v>929</v>
      </c>
      <c r="D301" s="45"/>
      <c r="E301" s="94" t="s">
        <v>147</v>
      </c>
      <c r="F301" s="46" t="s">
        <v>107</v>
      </c>
      <c r="G301" s="34" t="str">
        <f t="shared" si="22"/>
        <v>фото</v>
      </c>
      <c r="H301" s="85" t="s">
        <v>108</v>
      </c>
      <c r="I301" s="37" t="s">
        <v>483</v>
      </c>
      <c r="J301" s="47" t="s">
        <v>149</v>
      </c>
      <c r="K301" s="168">
        <v>3</v>
      </c>
      <c r="L301" s="53">
        <v>164.29999999999998</v>
      </c>
      <c r="M301" s="61">
        <v>5</v>
      </c>
      <c r="N301" s="188"/>
      <c r="O301" s="180">
        <f t="shared" si="23"/>
        <v>0</v>
      </c>
      <c r="P301" s="164">
        <v>4607109966617</v>
      </c>
      <c r="Q301" s="37"/>
      <c r="R301" s="165" t="s">
        <v>929</v>
      </c>
      <c r="S301" s="166" t="s">
        <v>1583</v>
      </c>
      <c r="T301" s="155" t="s">
        <v>2521</v>
      </c>
    </row>
    <row r="302" spans="1:20" ht="51.75" customHeight="1">
      <c r="A302" s="57">
        <v>288</v>
      </c>
      <c r="B302" s="119">
        <v>9279</v>
      </c>
      <c r="C302" s="126" t="s">
        <v>2300</v>
      </c>
      <c r="D302" s="45"/>
      <c r="E302" s="94" t="s">
        <v>147</v>
      </c>
      <c r="F302" s="46" t="s">
        <v>2362</v>
      </c>
      <c r="G302" s="34" t="str">
        <f t="shared" si="22"/>
        <v>фото</v>
      </c>
      <c r="H302" s="85" t="s">
        <v>2401</v>
      </c>
      <c r="I302" s="37" t="s">
        <v>486</v>
      </c>
      <c r="J302" s="47" t="s">
        <v>149</v>
      </c>
      <c r="K302" s="168">
        <v>2</v>
      </c>
      <c r="L302" s="53">
        <v>144</v>
      </c>
      <c r="M302" s="61">
        <v>5</v>
      </c>
      <c r="N302" s="188"/>
      <c r="O302" s="180">
        <f t="shared" si="23"/>
        <v>0</v>
      </c>
      <c r="P302" s="164">
        <v>4607109915448</v>
      </c>
      <c r="Q302" s="37"/>
      <c r="R302" s="165" t="s">
        <v>2300</v>
      </c>
      <c r="S302" s="166" t="s">
        <v>1583</v>
      </c>
      <c r="T302" s="155" t="s">
        <v>2521</v>
      </c>
    </row>
    <row r="303" spans="1:20" ht="53.25" hidden="1" customHeight="1">
      <c r="A303" s="57">
        <v>289</v>
      </c>
      <c r="B303" s="178">
        <v>5282</v>
      </c>
      <c r="C303" s="126" t="s">
        <v>1520</v>
      </c>
      <c r="D303" s="45"/>
      <c r="E303" s="94" t="s">
        <v>147</v>
      </c>
      <c r="F303" s="46" t="s">
        <v>1432</v>
      </c>
      <c r="G303" s="34" t="str">
        <f t="shared" si="22"/>
        <v>фото</v>
      </c>
      <c r="H303" s="85" t="s">
        <v>1472</v>
      </c>
      <c r="I303" s="37" t="s">
        <v>486</v>
      </c>
      <c r="J303" s="47" t="s">
        <v>149</v>
      </c>
      <c r="K303" s="168">
        <v>3</v>
      </c>
      <c r="L303" s="53">
        <v>181.9</v>
      </c>
      <c r="M303" s="61">
        <v>5</v>
      </c>
      <c r="N303" s="188"/>
      <c r="O303" s="180">
        <f t="shared" si="23"/>
        <v>0</v>
      </c>
      <c r="P303" s="164">
        <v>4607109946794</v>
      </c>
      <c r="Q303" s="37"/>
      <c r="R303" s="165" t="s">
        <v>1520</v>
      </c>
      <c r="S303" s="166" t="s">
        <v>1583</v>
      </c>
      <c r="T303" s="155" t="s">
        <v>2521</v>
      </c>
    </row>
    <row r="304" spans="1:20" ht="53.45" customHeight="1">
      <c r="A304" s="57">
        <v>290</v>
      </c>
      <c r="B304" s="119">
        <v>2439</v>
      </c>
      <c r="C304" s="126" t="s">
        <v>936</v>
      </c>
      <c r="D304" s="45"/>
      <c r="E304" s="94" t="s">
        <v>147</v>
      </c>
      <c r="F304" s="46" t="s">
        <v>109</v>
      </c>
      <c r="G304" s="34" t="str">
        <f t="shared" si="22"/>
        <v>фото</v>
      </c>
      <c r="H304" s="85" t="s">
        <v>110</v>
      </c>
      <c r="I304" s="37" t="s">
        <v>483</v>
      </c>
      <c r="J304" s="47" t="s">
        <v>149</v>
      </c>
      <c r="K304" s="168">
        <v>3</v>
      </c>
      <c r="L304" s="53">
        <v>181.9</v>
      </c>
      <c r="M304" s="61">
        <v>5</v>
      </c>
      <c r="N304" s="188"/>
      <c r="O304" s="180">
        <f t="shared" si="23"/>
        <v>0</v>
      </c>
      <c r="P304" s="164">
        <v>4607109966532</v>
      </c>
      <c r="Q304" s="37"/>
      <c r="R304" s="165" t="s">
        <v>936</v>
      </c>
      <c r="S304" s="166" t="s">
        <v>1583</v>
      </c>
      <c r="T304" s="155" t="s">
        <v>2521</v>
      </c>
    </row>
    <row r="305" spans="1:20" ht="51" customHeight="1">
      <c r="A305" s="57">
        <v>291</v>
      </c>
      <c r="B305" s="119">
        <v>1127</v>
      </c>
      <c r="C305" s="126" t="s">
        <v>1518</v>
      </c>
      <c r="D305" s="45"/>
      <c r="E305" s="94" t="s">
        <v>147</v>
      </c>
      <c r="F305" s="46" t="s">
        <v>1431</v>
      </c>
      <c r="G305" s="34" t="str">
        <f t="shared" si="22"/>
        <v>фото</v>
      </c>
      <c r="H305" s="85" t="s">
        <v>1470</v>
      </c>
      <c r="I305" s="37" t="s">
        <v>483</v>
      </c>
      <c r="J305" s="47" t="s">
        <v>149</v>
      </c>
      <c r="K305" s="168">
        <v>3</v>
      </c>
      <c r="L305" s="53">
        <v>193.1</v>
      </c>
      <c r="M305" s="61">
        <v>5</v>
      </c>
      <c r="N305" s="188"/>
      <c r="O305" s="180">
        <f t="shared" si="23"/>
        <v>0</v>
      </c>
      <c r="P305" s="164">
        <v>4607109931561</v>
      </c>
      <c r="Q305" s="37"/>
      <c r="R305" s="165" t="s">
        <v>1518</v>
      </c>
      <c r="S305" s="166" t="s">
        <v>1583</v>
      </c>
      <c r="T305" s="155" t="s">
        <v>2521</v>
      </c>
    </row>
    <row r="306" spans="1:20" ht="53.25" hidden="1" customHeight="1">
      <c r="A306" s="57">
        <v>292</v>
      </c>
      <c r="B306" s="178">
        <v>1074</v>
      </c>
      <c r="C306" s="126" t="s">
        <v>1519</v>
      </c>
      <c r="D306" s="45"/>
      <c r="E306" s="94" t="s">
        <v>147</v>
      </c>
      <c r="F306" s="46" t="s">
        <v>1587</v>
      </c>
      <c r="G306" s="34" t="str">
        <f t="shared" si="22"/>
        <v>фото</v>
      </c>
      <c r="H306" s="85" t="s">
        <v>1471</v>
      </c>
      <c r="I306" s="37" t="s">
        <v>486</v>
      </c>
      <c r="J306" s="47" t="s">
        <v>149</v>
      </c>
      <c r="K306" s="168">
        <v>3</v>
      </c>
      <c r="L306" s="53">
        <v>177.2</v>
      </c>
      <c r="M306" s="61">
        <v>5</v>
      </c>
      <c r="N306" s="188"/>
      <c r="O306" s="180">
        <f t="shared" si="23"/>
        <v>0</v>
      </c>
      <c r="P306" s="164">
        <v>4607109959558</v>
      </c>
      <c r="Q306" s="37"/>
      <c r="R306" s="165" t="s">
        <v>1519</v>
      </c>
      <c r="S306" s="166" t="s">
        <v>1583</v>
      </c>
      <c r="T306" s="155" t="s">
        <v>2521</v>
      </c>
    </row>
    <row r="307" spans="1:20" ht="53.25" customHeight="1">
      <c r="A307" s="57">
        <v>293</v>
      </c>
      <c r="B307" s="119">
        <v>3277</v>
      </c>
      <c r="C307" s="126" t="s">
        <v>1258</v>
      </c>
      <c r="D307" s="45"/>
      <c r="E307" s="94" t="s">
        <v>147</v>
      </c>
      <c r="F307" s="46" t="s">
        <v>925</v>
      </c>
      <c r="G307" s="34" t="str">
        <f t="shared" si="22"/>
        <v>фото</v>
      </c>
      <c r="H307" s="85" t="s">
        <v>926</v>
      </c>
      <c r="I307" s="37" t="s">
        <v>483</v>
      </c>
      <c r="J307" s="47" t="s">
        <v>149</v>
      </c>
      <c r="K307" s="168">
        <v>3</v>
      </c>
      <c r="L307" s="53">
        <v>177.2</v>
      </c>
      <c r="M307" s="61">
        <v>5</v>
      </c>
      <c r="N307" s="188"/>
      <c r="O307" s="180">
        <f t="shared" si="23"/>
        <v>0</v>
      </c>
      <c r="P307" s="164">
        <v>4607109950791</v>
      </c>
      <c r="Q307" s="37"/>
      <c r="R307" s="165" t="s">
        <v>1258</v>
      </c>
      <c r="S307" s="166" t="s">
        <v>1583</v>
      </c>
      <c r="T307" s="155" t="s">
        <v>2521</v>
      </c>
    </row>
    <row r="308" spans="1:20" ht="53.25" hidden="1" customHeight="1">
      <c r="A308" s="57">
        <v>294</v>
      </c>
      <c r="B308" s="178">
        <v>11660</v>
      </c>
      <c r="C308" s="126" t="s">
        <v>949</v>
      </c>
      <c r="D308" s="45"/>
      <c r="E308" s="94" t="s">
        <v>147</v>
      </c>
      <c r="F308" s="46" t="s">
        <v>111</v>
      </c>
      <c r="G308" s="34" t="str">
        <f t="shared" si="22"/>
        <v>фото</v>
      </c>
      <c r="H308" s="85" t="s">
        <v>112</v>
      </c>
      <c r="I308" s="37" t="s">
        <v>483</v>
      </c>
      <c r="J308" s="47" t="s">
        <v>149</v>
      </c>
      <c r="K308" s="168">
        <v>2</v>
      </c>
      <c r="L308" s="53">
        <v>139.69999999999999</v>
      </c>
      <c r="M308" s="61">
        <v>5</v>
      </c>
      <c r="N308" s="188"/>
      <c r="O308" s="180">
        <f t="shared" si="23"/>
        <v>0</v>
      </c>
      <c r="P308" s="164">
        <v>4607105102484</v>
      </c>
      <c r="Q308" s="37"/>
      <c r="R308" s="165" t="s">
        <v>949</v>
      </c>
      <c r="S308" s="166" t="s">
        <v>1583</v>
      </c>
      <c r="T308" s="155" t="s">
        <v>2521</v>
      </c>
    </row>
    <row r="309" spans="1:20" ht="53.25" hidden="1" customHeight="1">
      <c r="A309" s="57">
        <v>295</v>
      </c>
      <c r="B309" s="178">
        <v>7400</v>
      </c>
      <c r="C309" s="126" t="s">
        <v>924</v>
      </c>
      <c r="D309" s="45"/>
      <c r="E309" s="94" t="s">
        <v>147</v>
      </c>
      <c r="F309" s="46" t="s">
        <v>113</v>
      </c>
      <c r="G309" s="34" t="str">
        <f t="shared" si="22"/>
        <v>фото</v>
      </c>
      <c r="H309" s="85" t="s">
        <v>114</v>
      </c>
      <c r="I309" s="37" t="s">
        <v>483</v>
      </c>
      <c r="J309" s="47" t="s">
        <v>149</v>
      </c>
      <c r="K309" s="168">
        <v>3</v>
      </c>
      <c r="L309" s="53">
        <v>161.9</v>
      </c>
      <c r="M309" s="61">
        <v>5</v>
      </c>
      <c r="N309" s="188"/>
      <c r="O309" s="180">
        <f t="shared" si="23"/>
        <v>0</v>
      </c>
      <c r="P309" s="164">
        <v>4607109939635</v>
      </c>
      <c r="Q309" s="37"/>
      <c r="R309" s="165" t="s">
        <v>924</v>
      </c>
      <c r="S309" s="166" t="s">
        <v>1583</v>
      </c>
      <c r="T309" s="155" t="s">
        <v>2521</v>
      </c>
    </row>
    <row r="310" spans="1:20" ht="52.5" hidden="1" customHeight="1">
      <c r="A310" s="57">
        <v>296</v>
      </c>
      <c r="B310" s="178">
        <v>5206</v>
      </c>
      <c r="C310" s="126" t="s">
        <v>2689</v>
      </c>
      <c r="D310" s="45"/>
      <c r="E310" s="95" t="s">
        <v>147</v>
      </c>
      <c r="F310" s="52" t="s">
        <v>2758</v>
      </c>
      <c r="G310" s="34" t="str">
        <f t="shared" si="22"/>
        <v>фото</v>
      </c>
      <c r="H310" s="85" t="s">
        <v>2824</v>
      </c>
      <c r="I310" s="37" t="s">
        <v>483</v>
      </c>
      <c r="J310" s="47" t="s">
        <v>149</v>
      </c>
      <c r="K310" s="168">
        <v>3</v>
      </c>
      <c r="L310" s="53">
        <v>142.5</v>
      </c>
      <c r="M310" s="61">
        <v>5</v>
      </c>
      <c r="N310" s="188"/>
      <c r="O310" s="180">
        <f t="shared" si="23"/>
        <v>0</v>
      </c>
      <c r="P310" s="164">
        <v>4607109934364</v>
      </c>
      <c r="Q310" s="87" t="s">
        <v>2922</v>
      </c>
      <c r="R310" s="165" t="s">
        <v>2689</v>
      </c>
      <c r="S310" s="166" t="s">
        <v>1583</v>
      </c>
      <c r="T310" s="155" t="s">
        <v>2521</v>
      </c>
    </row>
    <row r="311" spans="1:20" ht="53.45" customHeight="1">
      <c r="A311" s="57">
        <v>297</v>
      </c>
      <c r="B311" s="119">
        <v>11750</v>
      </c>
      <c r="C311" s="126" t="s">
        <v>1335</v>
      </c>
      <c r="D311" s="45"/>
      <c r="E311" s="94" t="s">
        <v>147</v>
      </c>
      <c r="F311" s="46" t="s">
        <v>1336</v>
      </c>
      <c r="G311" s="34" t="str">
        <f t="shared" si="22"/>
        <v>фото</v>
      </c>
      <c r="H311" s="85" t="s">
        <v>1316</v>
      </c>
      <c r="I311" s="37" t="s">
        <v>486</v>
      </c>
      <c r="J311" s="47" t="s">
        <v>149</v>
      </c>
      <c r="K311" s="168">
        <v>3</v>
      </c>
      <c r="L311" s="53">
        <v>193.1</v>
      </c>
      <c r="M311" s="61">
        <v>5</v>
      </c>
      <c r="N311" s="188"/>
      <c r="O311" s="180">
        <f t="shared" si="23"/>
        <v>0</v>
      </c>
      <c r="P311" s="164">
        <v>4607109923092</v>
      </c>
      <c r="Q311" s="37"/>
      <c r="R311" s="165" t="s">
        <v>1335</v>
      </c>
      <c r="S311" s="166" t="s">
        <v>1583</v>
      </c>
      <c r="T311" s="155" t="s">
        <v>2521</v>
      </c>
    </row>
    <row r="312" spans="1:20" ht="53.45" customHeight="1">
      <c r="A312" s="57">
        <v>298</v>
      </c>
      <c r="B312" s="119">
        <v>1923</v>
      </c>
      <c r="C312" s="126" t="s">
        <v>937</v>
      </c>
      <c r="D312" s="45"/>
      <c r="E312" s="94" t="s">
        <v>147</v>
      </c>
      <c r="F312" s="46" t="s">
        <v>525</v>
      </c>
      <c r="G312" s="34" t="str">
        <f t="shared" si="22"/>
        <v>фото</v>
      </c>
      <c r="H312" s="85" t="s">
        <v>526</v>
      </c>
      <c r="I312" s="37" t="s">
        <v>483</v>
      </c>
      <c r="J312" s="47" t="s">
        <v>149</v>
      </c>
      <c r="K312" s="168">
        <v>3</v>
      </c>
      <c r="L312" s="53">
        <v>167.2</v>
      </c>
      <c r="M312" s="61">
        <v>5</v>
      </c>
      <c r="N312" s="188"/>
      <c r="O312" s="180">
        <f t="shared" si="23"/>
        <v>0</v>
      </c>
      <c r="P312" s="164">
        <v>4607109971178</v>
      </c>
      <c r="Q312" s="37"/>
      <c r="R312" s="165" t="s">
        <v>937</v>
      </c>
      <c r="S312" s="166" t="s">
        <v>1583</v>
      </c>
      <c r="T312" s="155" t="s">
        <v>2521</v>
      </c>
    </row>
    <row r="313" spans="1:20" ht="51.75" customHeight="1">
      <c r="A313" s="57">
        <v>299</v>
      </c>
      <c r="B313" s="119">
        <v>2559</v>
      </c>
      <c r="C313" s="126" t="s">
        <v>938</v>
      </c>
      <c r="D313" s="45"/>
      <c r="E313" s="94" t="s">
        <v>147</v>
      </c>
      <c r="F313" s="46" t="s">
        <v>527</v>
      </c>
      <c r="G313" s="34" t="str">
        <f t="shared" si="22"/>
        <v>фото</v>
      </c>
      <c r="H313" s="85" t="s">
        <v>1209</v>
      </c>
      <c r="I313" s="37" t="s">
        <v>486</v>
      </c>
      <c r="J313" s="47" t="s">
        <v>149</v>
      </c>
      <c r="K313" s="168">
        <v>3</v>
      </c>
      <c r="L313" s="53">
        <v>177.2</v>
      </c>
      <c r="M313" s="61">
        <v>5</v>
      </c>
      <c r="N313" s="188"/>
      <c r="O313" s="180">
        <f t="shared" si="23"/>
        <v>0</v>
      </c>
      <c r="P313" s="164">
        <v>4607109970157</v>
      </c>
      <c r="Q313" s="37"/>
      <c r="R313" s="165" t="s">
        <v>938</v>
      </c>
      <c r="S313" s="166" t="s">
        <v>1583</v>
      </c>
      <c r="T313" s="155" t="s">
        <v>2521</v>
      </c>
    </row>
    <row r="314" spans="1:20" ht="53.25" hidden="1" customHeight="1">
      <c r="A314" s="57">
        <v>300</v>
      </c>
      <c r="B314" s="178">
        <v>62</v>
      </c>
      <c r="C314" s="126" t="s">
        <v>1338</v>
      </c>
      <c r="D314" s="45"/>
      <c r="E314" s="94" t="s">
        <v>147</v>
      </c>
      <c r="F314" s="46" t="s">
        <v>1339</v>
      </c>
      <c r="G314" s="34" t="str">
        <f t="shared" si="22"/>
        <v>фото</v>
      </c>
      <c r="H314" s="85" t="s">
        <v>102</v>
      </c>
      <c r="I314" s="37" t="s">
        <v>483</v>
      </c>
      <c r="J314" s="47" t="s">
        <v>149</v>
      </c>
      <c r="K314" s="168">
        <v>3</v>
      </c>
      <c r="L314" s="53">
        <v>156.1</v>
      </c>
      <c r="M314" s="61">
        <v>5</v>
      </c>
      <c r="N314" s="188"/>
      <c r="O314" s="180">
        <f t="shared" si="23"/>
        <v>0</v>
      </c>
      <c r="P314" s="164">
        <v>4607109985076</v>
      </c>
      <c r="Q314" s="37"/>
      <c r="R314" s="165" t="s">
        <v>1338</v>
      </c>
      <c r="S314" s="166" t="s">
        <v>1583</v>
      </c>
      <c r="T314" s="155" t="s">
        <v>2521</v>
      </c>
    </row>
    <row r="315" spans="1:20" ht="53.25" hidden="1" customHeight="1">
      <c r="A315" s="57">
        <v>301</v>
      </c>
      <c r="B315" s="178">
        <v>6492</v>
      </c>
      <c r="C315" s="126" t="s">
        <v>941</v>
      </c>
      <c r="D315" s="45"/>
      <c r="E315" s="94" t="s">
        <v>147</v>
      </c>
      <c r="F315" s="46" t="s">
        <v>118</v>
      </c>
      <c r="G315" s="34" t="str">
        <f t="shared" si="22"/>
        <v>фото</v>
      </c>
      <c r="H315" s="85" t="s">
        <v>119</v>
      </c>
      <c r="I315" s="37" t="s">
        <v>486</v>
      </c>
      <c r="J315" s="47" t="s">
        <v>149</v>
      </c>
      <c r="K315" s="168">
        <v>2</v>
      </c>
      <c r="L315" s="53">
        <v>139.29999999999998</v>
      </c>
      <c r="M315" s="61">
        <v>5</v>
      </c>
      <c r="N315" s="188"/>
      <c r="O315" s="180">
        <f t="shared" si="23"/>
        <v>0</v>
      </c>
      <c r="P315" s="164">
        <v>4607109930724</v>
      </c>
      <c r="Q315" s="37"/>
      <c r="R315" s="165" t="s">
        <v>941</v>
      </c>
      <c r="S315" s="166" t="s">
        <v>1583</v>
      </c>
      <c r="T315" s="155" t="s">
        <v>2521</v>
      </c>
    </row>
    <row r="316" spans="1:20" ht="53.45" customHeight="1">
      <c r="A316" s="57">
        <v>302</v>
      </c>
      <c r="B316" s="119">
        <v>11781</v>
      </c>
      <c r="C316" s="126" t="s">
        <v>2301</v>
      </c>
      <c r="D316" s="45"/>
      <c r="E316" s="94" t="s">
        <v>147</v>
      </c>
      <c r="F316" s="46" t="s">
        <v>2363</v>
      </c>
      <c r="G316" s="34" t="str">
        <f t="shared" si="22"/>
        <v>фото</v>
      </c>
      <c r="H316" s="85" t="s">
        <v>2402</v>
      </c>
      <c r="I316" s="37" t="s">
        <v>486</v>
      </c>
      <c r="J316" s="47" t="s">
        <v>149</v>
      </c>
      <c r="K316" s="168">
        <v>3</v>
      </c>
      <c r="L316" s="53">
        <v>161.9</v>
      </c>
      <c r="M316" s="61">
        <v>5</v>
      </c>
      <c r="N316" s="188"/>
      <c r="O316" s="180">
        <f t="shared" si="23"/>
        <v>0</v>
      </c>
      <c r="P316" s="164">
        <v>4607109922781</v>
      </c>
      <c r="Q316" s="37"/>
      <c r="R316" s="165" t="s">
        <v>2301</v>
      </c>
      <c r="S316" s="166" t="s">
        <v>1583</v>
      </c>
      <c r="T316" s="155" t="s">
        <v>2521</v>
      </c>
    </row>
    <row r="317" spans="1:20" ht="50.25" customHeight="1">
      <c r="A317" s="57">
        <v>303</v>
      </c>
      <c r="B317" s="119">
        <v>5217</v>
      </c>
      <c r="C317" s="126" t="s">
        <v>1521</v>
      </c>
      <c r="D317" s="45"/>
      <c r="E317" s="94" t="s">
        <v>147</v>
      </c>
      <c r="F317" s="46" t="s">
        <v>1433</v>
      </c>
      <c r="G317" s="34" t="str">
        <f t="shared" si="22"/>
        <v>фото</v>
      </c>
      <c r="H317" s="85" t="s">
        <v>1473</v>
      </c>
      <c r="I317" s="37" t="s">
        <v>486</v>
      </c>
      <c r="J317" s="47" t="s">
        <v>149</v>
      </c>
      <c r="K317" s="168">
        <v>3</v>
      </c>
      <c r="L317" s="53">
        <v>142.5</v>
      </c>
      <c r="M317" s="61">
        <v>5</v>
      </c>
      <c r="N317" s="188"/>
      <c r="O317" s="180">
        <f t="shared" si="23"/>
        <v>0</v>
      </c>
      <c r="P317" s="164">
        <v>4607109939604</v>
      </c>
      <c r="Q317" s="37"/>
      <c r="R317" s="165" t="s">
        <v>1521</v>
      </c>
      <c r="S317" s="166" t="s">
        <v>1583</v>
      </c>
      <c r="T317" s="155" t="s">
        <v>2521</v>
      </c>
    </row>
    <row r="318" spans="1:20" ht="46.5" hidden="1" customHeight="1">
      <c r="A318" s="57">
        <v>304</v>
      </c>
      <c r="B318" s="178">
        <v>5001</v>
      </c>
      <c r="C318" s="126" t="s">
        <v>946</v>
      </c>
      <c r="D318" s="45"/>
      <c r="E318" s="95" t="s">
        <v>147</v>
      </c>
      <c r="F318" s="52" t="s">
        <v>127</v>
      </c>
      <c r="G318" s="34" t="str">
        <f t="shared" si="22"/>
        <v>фото</v>
      </c>
      <c r="H318" s="85" t="s">
        <v>128</v>
      </c>
      <c r="I318" s="37" t="s">
        <v>483</v>
      </c>
      <c r="J318" s="47" t="s">
        <v>149</v>
      </c>
      <c r="K318" s="168">
        <v>2</v>
      </c>
      <c r="L318" s="53">
        <v>135.29999999999998</v>
      </c>
      <c r="M318" s="61">
        <v>5</v>
      </c>
      <c r="N318" s="188"/>
      <c r="O318" s="180">
        <f t="shared" si="23"/>
        <v>0</v>
      </c>
      <c r="P318" s="164">
        <v>4607109912331</v>
      </c>
      <c r="Q318" s="87" t="s">
        <v>2922</v>
      </c>
      <c r="R318" s="165" t="s">
        <v>946</v>
      </c>
      <c r="S318" s="166" t="s">
        <v>1583</v>
      </c>
      <c r="T318" s="155" t="s">
        <v>2521</v>
      </c>
    </row>
    <row r="319" spans="1:20" ht="53.45" customHeight="1">
      <c r="A319" s="57">
        <v>305</v>
      </c>
      <c r="B319" s="179">
        <v>387</v>
      </c>
      <c r="C319" s="126" t="s">
        <v>1522</v>
      </c>
      <c r="D319" s="45"/>
      <c r="E319" s="94" t="s">
        <v>147</v>
      </c>
      <c r="F319" s="46" t="s">
        <v>1434</v>
      </c>
      <c r="G319" s="34" t="str">
        <f t="shared" si="22"/>
        <v>фото</v>
      </c>
      <c r="H319" s="85" t="s">
        <v>1474</v>
      </c>
      <c r="I319" s="37" t="s">
        <v>491</v>
      </c>
      <c r="J319" s="47" t="s">
        <v>148</v>
      </c>
      <c r="K319" s="168">
        <v>3</v>
      </c>
      <c r="L319" s="53">
        <v>150.79999999999998</v>
      </c>
      <c r="M319" s="61">
        <v>5</v>
      </c>
      <c r="N319" s="188"/>
      <c r="O319" s="180">
        <f t="shared" si="23"/>
        <v>0</v>
      </c>
      <c r="P319" s="164">
        <v>4607109990322</v>
      </c>
      <c r="Q319" s="37"/>
      <c r="R319" s="165" t="s">
        <v>1522</v>
      </c>
      <c r="S319" s="166" t="s">
        <v>1583</v>
      </c>
      <c r="T319" s="155" t="s">
        <v>2521</v>
      </c>
    </row>
    <row r="320" spans="1:20" ht="53.45" customHeight="1">
      <c r="A320" s="57">
        <v>306</v>
      </c>
      <c r="B320" s="119">
        <v>5253</v>
      </c>
      <c r="C320" s="126" t="s">
        <v>1340</v>
      </c>
      <c r="D320" s="45"/>
      <c r="E320" s="94" t="s">
        <v>147</v>
      </c>
      <c r="F320" s="46" t="s">
        <v>1191</v>
      </c>
      <c r="G320" s="34" t="str">
        <f t="shared" si="22"/>
        <v>фото</v>
      </c>
      <c r="H320" s="85" t="s">
        <v>1210</v>
      </c>
      <c r="I320" s="37" t="s">
        <v>483</v>
      </c>
      <c r="J320" s="47" t="s">
        <v>149</v>
      </c>
      <c r="K320" s="168">
        <v>3</v>
      </c>
      <c r="L320" s="53">
        <v>171.9</v>
      </c>
      <c r="M320" s="61">
        <v>5</v>
      </c>
      <c r="N320" s="188"/>
      <c r="O320" s="180">
        <f t="shared" si="23"/>
        <v>0</v>
      </c>
      <c r="P320" s="164">
        <v>4607109930229</v>
      </c>
      <c r="Q320" s="37"/>
      <c r="R320" s="165" t="s">
        <v>1340</v>
      </c>
      <c r="S320" s="166" t="s">
        <v>1583</v>
      </c>
      <c r="T320" s="155" t="s">
        <v>2521</v>
      </c>
    </row>
    <row r="321" spans="1:20" ht="74.25" customHeight="1">
      <c r="A321" s="57">
        <v>307</v>
      </c>
      <c r="B321" s="119">
        <v>5815</v>
      </c>
      <c r="C321" s="126" t="s">
        <v>1341</v>
      </c>
      <c r="D321" s="45"/>
      <c r="E321" s="94" t="s">
        <v>147</v>
      </c>
      <c r="F321" s="46" t="s">
        <v>1192</v>
      </c>
      <c r="G321" s="34" t="str">
        <f t="shared" si="22"/>
        <v>фото</v>
      </c>
      <c r="H321" s="85" t="s">
        <v>2825</v>
      </c>
      <c r="I321" s="37" t="s">
        <v>483</v>
      </c>
      <c r="J321" s="47" t="s">
        <v>149</v>
      </c>
      <c r="K321" s="168">
        <v>3</v>
      </c>
      <c r="L321" s="53">
        <v>177.2</v>
      </c>
      <c r="M321" s="61">
        <v>5</v>
      </c>
      <c r="N321" s="188"/>
      <c r="O321" s="180">
        <f t="shared" si="23"/>
        <v>0</v>
      </c>
      <c r="P321" s="164">
        <v>4607105101135</v>
      </c>
      <c r="Q321" s="37"/>
      <c r="R321" s="165" t="s">
        <v>1341</v>
      </c>
      <c r="S321" s="166" t="s">
        <v>1583</v>
      </c>
      <c r="T321" s="155" t="s">
        <v>2521</v>
      </c>
    </row>
    <row r="322" spans="1:20" ht="1.5" hidden="1" customHeight="1">
      <c r="A322" s="57">
        <v>308</v>
      </c>
      <c r="B322" s="178">
        <v>7527</v>
      </c>
      <c r="C322" s="126" t="s">
        <v>1342</v>
      </c>
      <c r="D322" s="45"/>
      <c r="E322" s="94" t="s">
        <v>147</v>
      </c>
      <c r="F322" s="46" t="s">
        <v>1193</v>
      </c>
      <c r="G322" s="34" t="str">
        <f t="shared" si="22"/>
        <v>фото</v>
      </c>
      <c r="H322" s="85" t="s">
        <v>1211</v>
      </c>
      <c r="I322" s="37" t="s">
        <v>486</v>
      </c>
      <c r="J322" s="47" t="s">
        <v>148</v>
      </c>
      <c r="K322" s="168">
        <v>2</v>
      </c>
      <c r="L322" s="53">
        <v>136.1</v>
      </c>
      <c r="M322" s="61">
        <v>5</v>
      </c>
      <c r="N322" s="188"/>
      <c r="O322" s="180">
        <f t="shared" si="23"/>
        <v>0</v>
      </c>
      <c r="P322" s="164">
        <v>4607109929995</v>
      </c>
      <c r="Q322" s="37"/>
      <c r="R322" s="165" t="s">
        <v>1342</v>
      </c>
      <c r="S322" s="166" t="s">
        <v>1583</v>
      </c>
      <c r="T322" s="155" t="s">
        <v>2521</v>
      </c>
    </row>
    <row r="323" spans="1:20" ht="53.25" hidden="1" customHeight="1">
      <c r="A323" s="57">
        <v>309</v>
      </c>
      <c r="B323" s="178">
        <v>6652</v>
      </c>
      <c r="C323" s="126" t="s">
        <v>948</v>
      </c>
      <c r="D323" s="45"/>
      <c r="E323" s="94" t="s">
        <v>147</v>
      </c>
      <c r="F323" s="46" t="s">
        <v>14</v>
      </c>
      <c r="G323" s="34" t="str">
        <f t="shared" si="22"/>
        <v>фото</v>
      </c>
      <c r="H323" s="85" t="s">
        <v>15</v>
      </c>
      <c r="I323" s="37" t="s">
        <v>483</v>
      </c>
      <c r="J323" s="47" t="s">
        <v>149</v>
      </c>
      <c r="K323" s="168">
        <v>3</v>
      </c>
      <c r="L323" s="53">
        <v>186.1</v>
      </c>
      <c r="M323" s="61">
        <v>5</v>
      </c>
      <c r="N323" s="188"/>
      <c r="O323" s="180">
        <f t="shared" si="23"/>
        <v>0</v>
      </c>
      <c r="P323" s="164">
        <v>4607105102477</v>
      </c>
      <c r="Q323" s="37"/>
      <c r="R323" s="165" t="s">
        <v>948</v>
      </c>
      <c r="S323" s="166" t="s">
        <v>1583</v>
      </c>
      <c r="T323" s="155" t="s">
        <v>2521</v>
      </c>
    </row>
    <row r="324" spans="1:20" ht="51" customHeight="1">
      <c r="A324" s="57">
        <v>310</v>
      </c>
      <c r="B324" s="119">
        <v>2061</v>
      </c>
      <c r="C324" s="126" t="s">
        <v>1588</v>
      </c>
      <c r="D324" s="45"/>
      <c r="E324" s="95" t="s">
        <v>147</v>
      </c>
      <c r="F324" s="52" t="s">
        <v>1589</v>
      </c>
      <c r="G324" s="34" t="str">
        <f t="shared" si="22"/>
        <v>фото</v>
      </c>
      <c r="H324" s="85" t="s">
        <v>1590</v>
      </c>
      <c r="I324" s="37" t="s">
        <v>483</v>
      </c>
      <c r="J324" s="47" t="s">
        <v>149</v>
      </c>
      <c r="K324" s="168">
        <v>3</v>
      </c>
      <c r="L324" s="53">
        <v>193.1</v>
      </c>
      <c r="M324" s="61">
        <v>5</v>
      </c>
      <c r="N324" s="188"/>
      <c r="O324" s="180">
        <f t="shared" si="23"/>
        <v>0</v>
      </c>
      <c r="P324" s="164">
        <v>4607109936283</v>
      </c>
      <c r="Q324" s="87" t="s">
        <v>2922</v>
      </c>
      <c r="R324" s="165" t="s">
        <v>1588</v>
      </c>
      <c r="S324" s="166" t="s">
        <v>1583</v>
      </c>
      <c r="T324" s="155" t="s">
        <v>2521</v>
      </c>
    </row>
    <row r="325" spans="1:20" ht="46.5" hidden="1" customHeight="1">
      <c r="A325" s="57">
        <v>311</v>
      </c>
      <c r="B325" s="178">
        <v>5689</v>
      </c>
      <c r="C325" s="126" t="s">
        <v>927</v>
      </c>
      <c r="D325" s="45"/>
      <c r="E325" s="95" t="s">
        <v>147</v>
      </c>
      <c r="F325" s="52" t="s">
        <v>16</v>
      </c>
      <c r="G325" s="34" t="str">
        <f t="shared" si="22"/>
        <v>фото</v>
      </c>
      <c r="H325" s="85" t="s">
        <v>17</v>
      </c>
      <c r="I325" s="37" t="s">
        <v>483</v>
      </c>
      <c r="J325" s="47" t="s">
        <v>149</v>
      </c>
      <c r="K325" s="168">
        <v>3</v>
      </c>
      <c r="L325" s="53">
        <v>160.19999999999999</v>
      </c>
      <c r="M325" s="61">
        <v>5</v>
      </c>
      <c r="N325" s="188"/>
      <c r="O325" s="180">
        <f t="shared" si="23"/>
        <v>0</v>
      </c>
      <c r="P325" s="164">
        <v>4607109937440</v>
      </c>
      <c r="Q325" s="87" t="s">
        <v>2922</v>
      </c>
      <c r="R325" s="165" t="s">
        <v>927</v>
      </c>
      <c r="S325" s="166" t="s">
        <v>1583</v>
      </c>
      <c r="T325" s="155" t="s">
        <v>2521</v>
      </c>
    </row>
    <row r="326" spans="1:20" ht="53.25" customHeight="1">
      <c r="A326" s="57">
        <v>312</v>
      </c>
      <c r="B326" s="119">
        <v>3268</v>
      </c>
      <c r="C326" s="126" t="s">
        <v>933</v>
      </c>
      <c r="D326" s="45"/>
      <c r="E326" s="94" t="s">
        <v>147</v>
      </c>
      <c r="F326" s="46" t="s">
        <v>116</v>
      </c>
      <c r="G326" s="34" t="str">
        <f t="shared" si="22"/>
        <v>фото</v>
      </c>
      <c r="H326" s="85" t="s">
        <v>117</v>
      </c>
      <c r="I326" s="37" t="s">
        <v>483</v>
      </c>
      <c r="J326" s="47" t="s">
        <v>148</v>
      </c>
      <c r="K326" s="168">
        <v>3</v>
      </c>
      <c r="L326" s="53">
        <v>156.1</v>
      </c>
      <c r="M326" s="61">
        <v>5</v>
      </c>
      <c r="N326" s="188"/>
      <c r="O326" s="180">
        <f t="shared" si="23"/>
        <v>0</v>
      </c>
      <c r="P326" s="164">
        <v>4607109950678</v>
      </c>
      <c r="Q326" s="37"/>
      <c r="R326" s="165" t="s">
        <v>933</v>
      </c>
      <c r="S326" s="166" t="s">
        <v>1583</v>
      </c>
      <c r="T326" s="155" t="s">
        <v>2521</v>
      </c>
    </row>
    <row r="327" spans="1:20" ht="53.25" hidden="1" customHeight="1">
      <c r="A327" s="57">
        <v>313</v>
      </c>
      <c r="B327" s="178">
        <v>3267</v>
      </c>
      <c r="C327" s="126" t="s">
        <v>934</v>
      </c>
      <c r="D327" s="45"/>
      <c r="E327" s="94" t="s">
        <v>147</v>
      </c>
      <c r="F327" s="46" t="s">
        <v>198</v>
      </c>
      <c r="G327" s="34" t="str">
        <f t="shared" si="22"/>
        <v>фото</v>
      </c>
      <c r="H327" s="85" t="s">
        <v>199</v>
      </c>
      <c r="I327" s="37" t="s">
        <v>483</v>
      </c>
      <c r="J327" s="47" t="s">
        <v>149</v>
      </c>
      <c r="K327" s="168">
        <v>3</v>
      </c>
      <c r="L327" s="53">
        <v>159</v>
      </c>
      <c r="M327" s="61">
        <v>5</v>
      </c>
      <c r="N327" s="188"/>
      <c r="O327" s="180">
        <f t="shared" si="23"/>
        <v>0</v>
      </c>
      <c r="P327" s="164">
        <v>4607109950852</v>
      </c>
      <c r="Q327" s="37"/>
      <c r="R327" s="165" t="s">
        <v>934</v>
      </c>
      <c r="S327" s="166" t="s">
        <v>1583</v>
      </c>
      <c r="T327" s="155" t="s">
        <v>2521</v>
      </c>
    </row>
    <row r="328" spans="1:20" ht="48.75" customHeight="1">
      <c r="A328" s="57">
        <v>314</v>
      </c>
      <c r="B328" s="179">
        <v>6466</v>
      </c>
      <c r="C328" s="126" t="s">
        <v>930</v>
      </c>
      <c r="D328" s="45"/>
      <c r="E328" s="94" t="s">
        <v>147</v>
      </c>
      <c r="F328" s="46" t="s">
        <v>200</v>
      </c>
      <c r="G328" s="34" t="str">
        <f t="shared" si="22"/>
        <v>фото</v>
      </c>
      <c r="H328" s="85" t="s">
        <v>201</v>
      </c>
      <c r="I328" s="37" t="s">
        <v>483</v>
      </c>
      <c r="J328" s="47" t="s">
        <v>148</v>
      </c>
      <c r="K328" s="168">
        <v>3</v>
      </c>
      <c r="L328" s="53">
        <v>123.1</v>
      </c>
      <c r="M328" s="61">
        <v>5</v>
      </c>
      <c r="N328" s="188"/>
      <c r="O328" s="180">
        <f t="shared" si="23"/>
        <v>0</v>
      </c>
      <c r="P328" s="164">
        <v>4607109930854</v>
      </c>
      <c r="Q328" s="37"/>
      <c r="R328" s="165" t="s">
        <v>930</v>
      </c>
      <c r="S328" s="166" t="s">
        <v>1583</v>
      </c>
      <c r="T328" s="155" t="s">
        <v>2521</v>
      </c>
    </row>
    <row r="329" spans="1:20" ht="48.75" hidden="1" customHeight="1">
      <c r="A329" s="57">
        <v>315</v>
      </c>
      <c r="B329" s="178">
        <v>5817</v>
      </c>
      <c r="C329" s="126" t="s">
        <v>1259</v>
      </c>
      <c r="D329" s="45"/>
      <c r="E329" s="95" t="s">
        <v>147</v>
      </c>
      <c r="F329" s="52" t="s">
        <v>931</v>
      </c>
      <c r="G329" s="34" t="str">
        <f t="shared" si="22"/>
        <v>фото</v>
      </c>
      <c r="H329" s="85" t="s">
        <v>932</v>
      </c>
      <c r="I329" s="37" t="s">
        <v>486</v>
      </c>
      <c r="J329" s="47" t="s">
        <v>149</v>
      </c>
      <c r="K329" s="168">
        <v>3</v>
      </c>
      <c r="L329" s="53">
        <v>177.2</v>
      </c>
      <c r="M329" s="61">
        <v>5</v>
      </c>
      <c r="N329" s="188"/>
      <c r="O329" s="180">
        <f t="shared" si="23"/>
        <v>0</v>
      </c>
      <c r="P329" s="164">
        <v>4607109948552</v>
      </c>
      <c r="Q329" s="87" t="s">
        <v>2922</v>
      </c>
      <c r="R329" s="165" t="s">
        <v>1259</v>
      </c>
      <c r="S329" s="166" t="s">
        <v>1583</v>
      </c>
      <c r="T329" s="155" t="s">
        <v>2521</v>
      </c>
    </row>
    <row r="330" spans="1:20" ht="46.5" customHeight="1">
      <c r="A330" s="57">
        <v>316</v>
      </c>
      <c r="B330" s="119">
        <v>6096</v>
      </c>
      <c r="C330" s="126" t="s">
        <v>2690</v>
      </c>
      <c r="D330" s="45"/>
      <c r="E330" s="95" t="s">
        <v>147</v>
      </c>
      <c r="F330" s="52" t="s">
        <v>2759</v>
      </c>
      <c r="G330" s="34" t="str">
        <f t="shared" si="22"/>
        <v>фото</v>
      </c>
      <c r="H330" s="85" t="s">
        <v>2826</v>
      </c>
      <c r="I330" s="37" t="s">
        <v>483</v>
      </c>
      <c r="J330" s="47" t="s">
        <v>149</v>
      </c>
      <c r="K330" s="168">
        <v>3</v>
      </c>
      <c r="L330" s="53">
        <v>177.2</v>
      </c>
      <c r="M330" s="61">
        <v>5</v>
      </c>
      <c r="N330" s="188"/>
      <c r="O330" s="180">
        <f t="shared" si="23"/>
        <v>0</v>
      </c>
      <c r="P330" s="164">
        <v>4607109924822</v>
      </c>
      <c r="Q330" s="87" t="s">
        <v>2922</v>
      </c>
      <c r="R330" s="165" t="s">
        <v>2690</v>
      </c>
      <c r="S330" s="166" t="s">
        <v>1583</v>
      </c>
      <c r="T330" s="155" t="s">
        <v>2521</v>
      </c>
    </row>
    <row r="331" spans="1:20" ht="18" customHeight="1">
      <c r="A331" s="57">
        <v>317</v>
      </c>
      <c r="B331" s="73"/>
      <c r="C331" s="125"/>
      <c r="D331" s="125"/>
      <c r="E331" s="148" t="s">
        <v>2493</v>
      </c>
      <c r="F331" s="74"/>
      <c r="G331" s="144"/>
      <c r="H331" s="74"/>
      <c r="I331" s="145"/>
      <c r="J331" s="146"/>
      <c r="K331" s="169"/>
      <c r="L331" s="145"/>
      <c r="M331" s="147"/>
      <c r="N331" s="189"/>
      <c r="O331" s="181"/>
      <c r="P331" s="33"/>
      <c r="Q331" s="33"/>
      <c r="R331" s="33"/>
      <c r="S331" s="33"/>
      <c r="T331" s="130"/>
    </row>
    <row r="332" spans="1:20" ht="53.45" customHeight="1">
      <c r="A332" s="57">
        <v>318</v>
      </c>
      <c r="B332" s="119">
        <v>11758</v>
      </c>
      <c r="C332" s="126" t="s">
        <v>953</v>
      </c>
      <c r="D332" s="45"/>
      <c r="E332" s="94" t="s">
        <v>147</v>
      </c>
      <c r="F332" s="46" t="s">
        <v>212</v>
      </c>
      <c r="G332" s="34" t="str">
        <f t="shared" ref="G332:G333" si="24">HYPERLINK("https://www.gardenbulbs.ru/images/promoline_CL/thumbnails/"&amp;C332&amp;".jpg","фото")</f>
        <v>фото</v>
      </c>
      <c r="H332" s="85" t="s">
        <v>213</v>
      </c>
      <c r="I332" s="37" t="s">
        <v>513</v>
      </c>
      <c r="J332" s="47" t="s">
        <v>149</v>
      </c>
      <c r="K332" s="168">
        <v>3</v>
      </c>
      <c r="L332" s="53">
        <v>165.5</v>
      </c>
      <c r="M332" s="61">
        <v>5</v>
      </c>
      <c r="N332" s="188"/>
      <c r="O332" s="180">
        <f t="shared" ref="O332:O333" si="25">IF(ISERROR(L332*N332),0,L332*N332)</f>
        <v>0</v>
      </c>
      <c r="P332" s="164">
        <v>4607109923016</v>
      </c>
      <c r="Q332" s="37"/>
      <c r="R332" s="165" t="s">
        <v>953</v>
      </c>
      <c r="S332" s="166" t="s">
        <v>1594</v>
      </c>
      <c r="T332" s="155" t="s">
        <v>2523</v>
      </c>
    </row>
    <row r="333" spans="1:20" ht="53.45" customHeight="1">
      <c r="A333" s="57">
        <v>319</v>
      </c>
      <c r="B333" s="119">
        <v>6388</v>
      </c>
      <c r="C333" s="126" t="s">
        <v>1523</v>
      </c>
      <c r="D333" s="45"/>
      <c r="E333" s="94" t="s">
        <v>147</v>
      </c>
      <c r="F333" s="46" t="s">
        <v>1436</v>
      </c>
      <c r="G333" s="34" t="str">
        <f t="shared" si="24"/>
        <v>фото</v>
      </c>
      <c r="H333" s="85" t="s">
        <v>1476</v>
      </c>
      <c r="I333" s="37" t="s">
        <v>519</v>
      </c>
      <c r="J333" s="47" t="s">
        <v>149</v>
      </c>
      <c r="K333" s="168">
        <v>3</v>
      </c>
      <c r="L333" s="53">
        <v>165.5</v>
      </c>
      <c r="M333" s="61">
        <v>5</v>
      </c>
      <c r="N333" s="188"/>
      <c r="O333" s="180">
        <f t="shared" si="25"/>
        <v>0</v>
      </c>
      <c r="P333" s="164">
        <v>4607109951088</v>
      </c>
      <c r="Q333" s="37"/>
      <c r="R333" s="165" t="s">
        <v>1523</v>
      </c>
      <c r="S333" s="166" t="s">
        <v>1594</v>
      </c>
      <c r="T333" s="155" t="s">
        <v>2523</v>
      </c>
    </row>
    <row r="334" spans="1:20" ht="18" hidden="1" customHeight="1">
      <c r="A334" s="57">
        <v>320</v>
      </c>
      <c r="B334" s="73"/>
      <c r="C334" s="125"/>
      <c r="D334" s="125"/>
      <c r="E334" s="148" t="s">
        <v>2492</v>
      </c>
      <c r="F334" s="74"/>
      <c r="G334" s="144"/>
      <c r="H334" s="74"/>
      <c r="I334" s="145"/>
      <c r="J334" s="146"/>
      <c r="K334" s="169"/>
      <c r="L334" s="145"/>
      <c r="M334" s="147"/>
      <c r="N334" s="189"/>
      <c r="O334" s="181"/>
      <c r="P334" s="33"/>
      <c r="Q334" s="33"/>
      <c r="R334" s="33"/>
      <c r="S334" s="33"/>
      <c r="T334" s="130"/>
    </row>
    <row r="335" spans="1:20" ht="52.5" hidden="1" customHeight="1">
      <c r="A335" s="57">
        <v>321</v>
      </c>
      <c r="B335" s="178">
        <v>4823</v>
      </c>
      <c r="C335" s="126" t="s">
        <v>1253</v>
      </c>
      <c r="D335" s="45"/>
      <c r="E335" s="95" t="s">
        <v>147</v>
      </c>
      <c r="F335" s="52" t="s">
        <v>703</v>
      </c>
      <c r="G335" s="34" t="str">
        <f t="shared" ref="G335:G339" si="26">HYPERLINK("https://www.gardenbulbs.ru/images/promoline_CL/thumbnails/"&amp;C335&amp;".jpg","фото")</f>
        <v>фото</v>
      </c>
      <c r="H335" s="85" t="s">
        <v>704</v>
      </c>
      <c r="I335" s="37" t="s">
        <v>483</v>
      </c>
      <c r="J335" s="47" t="s">
        <v>149</v>
      </c>
      <c r="K335" s="168">
        <v>3</v>
      </c>
      <c r="L335" s="53">
        <v>157.79999999999998</v>
      </c>
      <c r="M335" s="61">
        <v>5</v>
      </c>
      <c r="N335" s="188"/>
      <c r="O335" s="180">
        <f t="shared" ref="O335:O339" si="27">IF(ISERROR(L335*N335),0,L335*N335)</f>
        <v>0</v>
      </c>
      <c r="P335" s="164">
        <v>4607109924815</v>
      </c>
      <c r="Q335" s="87" t="s">
        <v>2922</v>
      </c>
      <c r="R335" s="165" t="s">
        <v>1253</v>
      </c>
      <c r="S335" s="166" t="s">
        <v>1569</v>
      </c>
      <c r="T335" s="155" t="s">
        <v>2522</v>
      </c>
    </row>
    <row r="336" spans="1:20" ht="51" hidden="1" customHeight="1">
      <c r="A336" s="57">
        <v>322</v>
      </c>
      <c r="B336" s="178">
        <v>2644</v>
      </c>
      <c r="C336" s="126" t="s">
        <v>1254</v>
      </c>
      <c r="D336" s="45"/>
      <c r="E336" s="95" t="s">
        <v>147</v>
      </c>
      <c r="F336" s="52" t="s">
        <v>705</v>
      </c>
      <c r="G336" s="34" t="str">
        <f t="shared" si="26"/>
        <v>фото</v>
      </c>
      <c r="H336" s="85" t="s">
        <v>706</v>
      </c>
      <c r="I336" s="37" t="s">
        <v>483</v>
      </c>
      <c r="J336" s="47" t="s">
        <v>149</v>
      </c>
      <c r="K336" s="168">
        <v>3</v>
      </c>
      <c r="L336" s="53">
        <v>193.1</v>
      </c>
      <c r="M336" s="61">
        <v>5</v>
      </c>
      <c r="N336" s="188"/>
      <c r="O336" s="180">
        <f t="shared" si="27"/>
        <v>0</v>
      </c>
      <c r="P336" s="164">
        <v>4607109948569</v>
      </c>
      <c r="Q336" s="87" t="s">
        <v>2922</v>
      </c>
      <c r="R336" s="165" t="s">
        <v>1254</v>
      </c>
      <c r="S336" s="166" t="s">
        <v>1569</v>
      </c>
      <c r="T336" s="155" t="s">
        <v>2522</v>
      </c>
    </row>
    <row r="337" spans="1:20" ht="45" hidden="1" customHeight="1">
      <c r="A337" s="57">
        <v>323</v>
      </c>
      <c r="B337" s="178">
        <v>1316</v>
      </c>
      <c r="C337" s="126" t="s">
        <v>905</v>
      </c>
      <c r="D337" s="45"/>
      <c r="E337" s="95" t="s">
        <v>147</v>
      </c>
      <c r="F337" s="52" t="s">
        <v>707</v>
      </c>
      <c r="G337" s="34" t="str">
        <f t="shared" si="26"/>
        <v>фото</v>
      </c>
      <c r="H337" s="85" t="s">
        <v>708</v>
      </c>
      <c r="I337" s="37" t="s">
        <v>483</v>
      </c>
      <c r="J337" s="47" t="s">
        <v>182</v>
      </c>
      <c r="K337" s="168">
        <v>2</v>
      </c>
      <c r="L337" s="53">
        <v>137.29999999999998</v>
      </c>
      <c r="M337" s="61">
        <v>5</v>
      </c>
      <c r="N337" s="188"/>
      <c r="O337" s="180">
        <f t="shared" si="27"/>
        <v>0</v>
      </c>
      <c r="P337" s="164">
        <v>4607109948576</v>
      </c>
      <c r="Q337" s="87" t="s">
        <v>2922</v>
      </c>
      <c r="R337" s="165" t="s">
        <v>905</v>
      </c>
      <c r="S337" s="166" t="s">
        <v>1569</v>
      </c>
      <c r="T337" s="155" t="s">
        <v>2522</v>
      </c>
    </row>
    <row r="338" spans="1:20" ht="52.5" hidden="1" customHeight="1">
      <c r="A338" s="57">
        <v>324</v>
      </c>
      <c r="B338" s="178">
        <v>1240</v>
      </c>
      <c r="C338" s="126" t="s">
        <v>2691</v>
      </c>
      <c r="D338" s="45"/>
      <c r="E338" s="95" t="s">
        <v>147</v>
      </c>
      <c r="F338" s="52" t="s">
        <v>2760</v>
      </c>
      <c r="G338" s="34" t="str">
        <f t="shared" si="26"/>
        <v>фото</v>
      </c>
      <c r="H338" s="85" t="s">
        <v>2827</v>
      </c>
      <c r="I338" s="37" t="s">
        <v>483</v>
      </c>
      <c r="J338" s="47" t="s">
        <v>149</v>
      </c>
      <c r="K338" s="168">
        <v>3</v>
      </c>
      <c r="L338" s="53">
        <v>177.2</v>
      </c>
      <c r="M338" s="61">
        <v>5</v>
      </c>
      <c r="N338" s="188"/>
      <c r="O338" s="180">
        <f t="shared" si="27"/>
        <v>0</v>
      </c>
      <c r="P338" s="164">
        <v>4607109940433</v>
      </c>
      <c r="Q338" s="87" t="s">
        <v>2922</v>
      </c>
      <c r="R338" s="165" t="s">
        <v>2691</v>
      </c>
      <c r="S338" s="166" t="s">
        <v>1569</v>
      </c>
      <c r="T338" s="155" t="s">
        <v>2522</v>
      </c>
    </row>
    <row r="339" spans="1:20" ht="53.25" hidden="1" customHeight="1">
      <c r="A339" s="57">
        <v>325</v>
      </c>
      <c r="B339" s="178">
        <v>1397</v>
      </c>
      <c r="C339" s="126" t="s">
        <v>903</v>
      </c>
      <c r="D339" s="45"/>
      <c r="E339" s="94" t="s">
        <v>147</v>
      </c>
      <c r="F339" s="46" t="s">
        <v>709</v>
      </c>
      <c r="G339" s="34" t="str">
        <f t="shared" si="26"/>
        <v>фото</v>
      </c>
      <c r="H339" s="85" t="s">
        <v>710</v>
      </c>
      <c r="I339" s="37" t="s">
        <v>483</v>
      </c>
      <c r="J339" s="47" t="s">
        <v>149</v>
      </c>
      <c r="K339" s="168">
        <v>3</v>
      </c>
      <c r="L339" s="53">
        <v>179.6</v>
      </c>
      <c r="M339" s="61">
        <v>5</v>
      </c>
      <c r="N339" s="188"/>
      <c r="O339" s="180">
        <f t="shared" si="27"/>
        <v>0</v>
      </c>
      <c r="P339" s="164">
        <v>4607109963296</v>
      </c>
      <c r="Q339" s="37"/>
      <c r="R339" s="165" t="s">
        <v>903</v>
      </c>
      <c r="S339" s="166" t="s">
        <v>1569</v>
      </c>
      <c r="T339" s="155" t="s">
        <v>2522</v>
      </c>
    </row>
    <row r="340" spans="1:20" ht="18" customHeight="1">
      <c r="A340" s="57">
        <v>326</v>
      </c>
      <c r="B340" s="73"/>
      <c r="C340" s="125"/>
      <c r="D340" s="125"/>
      <c r="E340" s="148" t="s">
        <v>2494</v>
      </c>
      <c r="F340" s="74"/>
      <c r="G340" s="144"/>
      <c r="H340" s="74"/>
      <c r="I340" s="145"/>
      <c r="J340" s="146"/>
      <c r="K340" s="169"/>
      <c r="L340" s="145"/>
      <c r="M340" s="147"/>
      <c r="N340" s="189"/>
      <c r="O340" s="181"/>
      <c r="P340" s="33"/>
      <c r="Q340" s="33"/>
      <c r="R340" s="33"/>
      <c r="S340" s="33"/>
      <c r="T340" s="130"/>
    </row>
    <row r="341" spans="1:20" ht="46.5" customHeight="1">
      <c r="A341" s="57">
        <v>327</v>
      </c>
      <c r="B341" s="119">
        <v>6507</v>
      </c>
      <c r="C341" s="126" t="s">
        <v>960</v>
      </c>
      <c r="D341" s="45"/>
      <c r="E341" s="95" t="s">
        <v>147</v>
      </c>
      <c r="F341" s="52" t="s">
        <v>227</v>
      </c>
      <c r="G341" s="34" t="str">
        <f t="shared" ref="G341:G346" si="28">HYPERLINK("https://www.gardenbulbs.ru/images/promoline_CL/thumbnails/"&amp;C341&amp;".jpg","фото")</f>
        <v>фото</v>
      </c>
      <c r="H341" s="85" t="s">
        <v>228</v>
      </c>
      <c r="I341" s="37" t="s">
        <v>489</v>
      </c>
      <c r="J341" s="47" t="s">
        <v>180</v>
      </c>
      <c r="K341" s="168">
        <v>5</v>
      </c>
      <c r="L341" s="53">
        <v>131.4</v>
      </c>
      <c r="M341" s="61">
        <v>5</v>
      </c>
      <c r="N341" s="188"/>
      <c r="O341" s="180">
        <f t="shared" ref="O341:O346" si="29">IF(ISERROR(L341*N341),0,L341*N341)</f>
        <v>0</v>
      </c>
      <c r="P341" s="164">
        <v>4607109949504</v>
      </c>
      <c r="Q341" s="87" t="s">
        <v>2922</v>
      </c>
      <c r="R341" s="165" t="s">
        <v>960</v>
      </c>
      <c r="S341" s="166" t="s">
        <v>1928</v>
      </c>
      <c r="T341" s="155" t="s">
        <v>2524</v>
      </c>
    </row>
    <row r="342" spans="1:20" ht="56.65" customHeight="1">
      <c r="A342" s="57">
        <v>328</v>
      </c>
      <c r="B342" s="119">
        <v>849</v>
      </c>
      <c r="C342" s="126" t="s">
        <v>2063</v>
      </c>
      <c r="D342" s="45"/>
      <c r="E342" s="95" t="s">
        <v>147</v>
      </c>
      <c r="F342" s="52" t="s">
        <v>2064</v>
      </c>
      <c r="G342" s="34" t="str">
        <f t="shared" si="28"/>
        <v>фото</v>
      </c>
      <c r="H342" s="85" t="s">
        <v>2065</v>
      </c>
      <c r="I342" s="37" t="s">
        <v>489</v>
      </c>
      <c r="J342" s="47" t="s">
        <v>169</v>
      </c>
      <c r="K342" s="168">
        <v>5</v>
      </c>
      <c r="L342" s="53">
        <v>156.9</v>
      </c>
      <c r="M342" s="61">
        <v>5</v>
      </c>
      <c r="N342" s="188"/>
      <c r="O342" s="180">
        <f t="shared" si="29"/>
        <v>0</v>
      </c>
      <c r="P342" s="164">
        <v>4607109912669</v>
      </c>
      <c r="Q342" s="87" t="s">
        <v>2922</v>
      </c>
      <c r="R342" s="165" t="s">
        <v>2063</v>
      </c>
      <c r="S342" s="166" t="s">
        <v>1928</v>
      </c>
      <c r="T342" s="155" t="s">
        <v>2524</v>
      </c>
    </row>
    <row r="343" spans="1:20" ht="49.15" customHeight="1">
      <c r="A343" s="57">
        <v>329</v>
      </c>
      <c r="B343" s="119">
        <v>5876</v>
      </c>
      <c r="C343" s="126" t="s">
        <v>961</v>
      </c>
      <c r="D343" s="45"/>
      <c r="E343" s="95" t="s">
        <v>147</v>
      </c>
      <c r="F343" s="52" t="s">
        <v>235</v>
      </c>
      <c r="G343" s="34" t="str">
        <f t="shared" si="28"/>
        <v>фото</v>
      </c>
      <c r="H343" s="85" t="s">
        <v>236</v>
      </c>
      <c r="I343" s="37" t="s">
        <v>498</v>
      </c>
      <c r="J343" s="47" t="s">
        <v>2846</v>
      </c>
      <c r="K343" s="168">
        <v>5</v>
      </c>
      <c r="L343" s="53">
        <v>126.39999999999999</v>
      </c>
      <c r="M343" s="61">
        <v>5</v>
      </c>
      <c r="N343" s="188"/>
      <c r="O343" s="180">
        <f t="shared" si="29"/>
        <v>0</v>
      </c>
      <c r="P343" s="164">
        <v>4607109939802</v>
      </c>
      <c r="Q343" s="87" t="s">
        <v>2922</v>
      </c>
      <c r="R343" s="165" t="s">
        <v>961</v>
      </c>
      <c r="S343" s="166" t="s">
        <v>1928</v>
      </c>
      <c r="T343" s="155" t="s">
        <v>2524</v>
      </c>
    </row>
    <row r="344" spans="1:20" ht="51" customHeight="1">
      <c r="A344" s="57">
        <v>330</v>
      </c>
      <c r="B344" s="119">
        <v>786</v>
      </c>
      <c r="C344" s="126" t="s">
        <v>962</v>
      </c>
      <c r="D344" s="45"/>
      <c r="E344" s="94" t="s">
        <v>147</v>
      </c>
      <c r="F344" s="46" t="s">
        <v>231</v>
      </c>
      <c r="G344" s="34" t="str">
        <f t="shared" si="28"/>
        <v>фото</v>
      </c>
      <c r="H344" s="85" t="s">
        <v>232</v>
      </c>
      <c r="I344" s="37" t="s">
        <v>489</v>
      </c>
      <c r="J344" s="47" t="s">
        <v>180</v>
      </c>
      <c r="K344" s="168">
        <v>3</v>
      </c>
      <c r="L344" s="53">
        <v>70</v>
      </c>
      <c r="M344" s="61">
        <v>5</v>
      </c>
      <c r="N344" s="188"/>
      <c r="O344" s="180">
        <f t="shared" si="29"/>
        <v>0</v>
      </c>
      <c r="P344" s="164">
        <v>4607109954874</v>
      </c>
      <c r="Q344" s="37"/>
      <c r="R344" s="165" t="s">
        <v>962</v>
      </c>
      <c r="S344" s="166" t="s">
        <v>1928</v>
      </c>
      <c r="T344" s="155" t="s">
        <v>2524</v>
      </c>
    </row>
    <row r="345" spans="1:20" ht="53.25" hidden="1" customHeight="1">
      <c r="A345" s="57">
        <v>331</v>
      </c>
      <c r="B345" s="178">
        <v>17012</v>
      </c>
      <c r="C345" s="126" t="s">
        <v>965</v>
      </c>
      <c r="D345" s="45"/>
      <c r="E345" s="94" t="s">
        <v>147</v>
      </c>
      <c r="F345" s="46" t="s">
        <v>237</v>
      </c>
      <c r="G345" s="34" t="str">
        <f t="shared" si="28"/>
        <v>фото</v>
      </c>
      <c r="H345" s="85" t="s">
        <v>238</v>
      </c>
      <c r="I345" s="37" t="s">
        <v>489</v>
      </c>
      <c r="J345" s="47" t="s">
        <v>177</v>
      </c>
      <c r="K345" s="168">
        <v>5</v>
      </c>
      <c r="L345" s="53">
        <v>90.199999999999989</v>
      </c>
      <c r="M345" s="61">
        <v>5</v>
      </c>
      <c r="N345" s="188"/>
      <c r="O345" s="180">
        <f t="shared" si="29"/>
        <v>0</v>
      </c>
      <c r="P345" s="164">
        <v>4607109920527</v>
      </c>
      <c r="Q345" s="37"/>
      <c r="R345" s="165" t="s">
        <v>965</v>
      </c>
      <c r="S345" s="166" t="s">
        <v>1928</v>
      </c>
      <c r="T345" s="155" t="s">
        <v>2524</v>
      </c>
    </row>
    <row r="346" spans="1:20" ht="53.45" customHeight="1">
      <c r="A346" s="57">
        <v>332</v>
      </c>
      <c r="B346" s="119">
        <v>5274</v>
      </c>
      <c r="C346" s="126" t="s">
        <v>1798</v>
      </c>
      <c r="D346" s="45"/>
      <c r="E346" s="94" t="s">
        <v>147</v>
      </c>
      <c r="F346" s="46" t="s">
        <v>1671</v>
      </c>
      <c r="G346" s="34" t="str">
        <f t="shared" si="28"/>
        <v>фото</v>
      </c>
      <c r="H346" s="85" t="s">
        <v>2467</v>
      </c>
      <c r="I346" s="37" t="s">
        <v>509</v>
      </c>
      <c r="J346" s="47" t="s">
        <v>172</v>
      </c>
      <c r="K346" s="168">
        <v>3</v>
      </c>
      <c r="L346" s="53">
        <v>83</v>
      </c>
      <c r="M346" s="61">
        <v>5</v>
      </c>
      <c r="N346" s="188"/>
      <c r="O346" s="180">
        <f t="shared" si="29"/>
        <v>0</v>
      </c>
      <c r="P346" s="164">
        <v>4607109919347</v>
      </c>
      <c r="Q346" s="37"/>
      <c r="R346" s="165" t="s">
        <v>1798</v>
      </c>
      <c r="S346" s="166" t="s">
        <v>1928</v>
      </c>
      <c r="T346" s="155" t="s">
        <v>2524</v>
      </c>
    </row>
    <row r="347" spans="1:20" ht="18.75" customHeight="1">
      <c r="A347" s="57">
        <v>333</v>
      </c>
      <c r="B347" s="6"/>
      <c r="C347" s="36"/>
      <c r="D347" s="114"/>
      <c r="E347" s="141" t="s">
        <v>2505</v>
      </c>
      <c r="F347" s="64"/>
      <c r="G347" s="63"/>
      <c r="H347" s="65"/>
      <c r="I347" s="66"/>
      <c r="J347" s="67"/>
      <c r="K347" s="170"/>
      <c r="L347" s="65"/>
      <c r="M347" s="68"/>
      <c r="N347" s="183"/>
      <c r="O347" s="183"/>
      <c r="P347" s="65"/>
      <c r="Q347" s="65"/>
      <c r="R347" s="5"/>
      <c r="T347" s="130"/>
    </row>
    <row r="348" spans="1:20" ht="18" customHeight="1">
      <c r="A348" s="57">
        <v>334</v>
      </c>
      <c r="B348" s="73"/>
      <c r="C348" s="125"/>
      <c r="D348" s="125"/>
      <c r="E348" s="148" t="s">
        <v>2495</v>
      </c>
      <c r="F348" s="74"/>
      <c r="G348" s="144"/>
      <c r="H348" s="74"/>
      <c r="I348" s="145"/>
      <c r="J348" s="146"/>
      <c r="K348" s="169"/>
      <c r="L348" s="145"/>
      <c r="M348" s="147"/>
      <c r="N348" s="189"/>
      <c r="O348" s="181"/>
      <c r="P348" s="33"/>
      <c r="Q348" s="33"/>
      <c r="R348" s="33"/>
      <c r="S348" s="33"/>
      <c r="T348" s="130"/>
    </row>
    <row r="349" spans="1:20" ht="0.75" customHeight="1">
      <c r="A349" s="57">
        <v>335</v>
      </c>
      <c r="B349" s="178">
        <v>1028</v>
      </c>
      <c r="C349" s="126" t="s">
        <v>967</v>
      </c>
      <c r="D349" s="45"/>
      <c r="E349" s="95" t="s">
        <v>151</v>
      </c>
      <c r="F349" s="52" t="s">
        <v>245</v>
      </c>
      <c r="G349" s="34" t="str">
        <f t="shared" ref="G349:G369" si="30">HYPERLINK("https://www.gardenbulbs.ru/images/promoline_CL/thumbnails/"&amp;C349&amp;".jpg","фото")</f>
        <v>фото</v>
      </c>
      <c r="H349" s="85" t="s">
        <v>2403</v>
      </c>
      <c r="I349" s="37" t="s">
        <v>517</v>
      </c>
      <c r="J349" s="47" t="s">
        <v>240</v>
      </c>
      <c r="K349" s="168">
        <v>1</v>
      </c>
      <c r="L349" s="53">
        <v>75.199999999999989</v>
      </c>
      <c r="M349" s="61">
        <v>5</v>
      </c>
      <c r="N349" s="188"/>
      <c r="O349" s="180">
        <f t="shared" ref="O349:O369" si="31">IF(ISERROR(L349*N349),0,L349*N349)</f>
        <v>0</v>
      </c>
      <c r="P349" s="164">
        <v>4607109934234</v>
      </c>
      <c r="Q349" s="87" t="s">
        <v>2922</v>
      </c>
      <c r="R349" s="165" t="s">
        <v>967</v>
      </c>
      <c r="S349" s="166"/>
      <c r="T349" s="155" t="s">
        <v>2525</v>
      </c>
    </row>
    <row r="350" spans="1:20" ht="53.45" customHeight="1">
      <c r="A350" s="57">
        <v>336</v>
      </c>
      <c r="B350" s="119">
        <v>1093</v>
      </c>
      <c r="C350" s="126" t="s">
        <v>971</v>
      </c>
      <c r="D350" s="45"/>
      <c r="E350" s="94" t="s">
        <v>151</v>
      </c>
      <c r="F350" s="46" t="s">
        <v>49</v>
      </c>
      <c r="G350" s="34" t="str">
        <f t="shared" si="30"/>
        <v>фото</v>
      </c>
      <c r="H350" s="85" t="s">
        <v>50</v>
      </c>
      <c r="I350" s="37" t="s">
        <v>519</v>
      </c>
      <c r="J350" s="47" t="s">
        <v>240</v>
      </c>
      <c r="K350" s="168">
        <v>1</v>
      </c>
      <c r="L350" s="53">
        <v>75.199999999999989</v>
      </c>
      <c r="M350" s="61">
        <v>5</v>
      </c>
      <c r="N350" s="188"/>
      <c r="O350" s="180">
        <f t="shared" si="31"/>
        <v>0</v>
      </c>
      <c r="P350" s="164">
        <v>4607109919842</v>
      </c>
      <c r="Q350" s="37"/>
      <c r="R350" s="165" t="s">
        <v>971</v>
      </c>
      <c r="S350" s="166"/>
      <c r="T350" s="155" t="s">
        <v>2525</v>
      </c>
    </row>
    <row r="351" spans="1:20" ht="51.75" customHeight="1">
      <c r="A351" s="57">
        <v>337</v>
      </c>
      <c r="B351" s="119">
        <v>1001</v>
      </c>
      <c r="C351" s="126" t="s">
        <v>2302</v>
      </c>
      <c r="D351" s="45"/>
      <c r="E351" s="94" t="s">
        <v>151</v>
      </c>
      <c r="F351" s="46" t="s">
        <v>2364</v>
      </c>
      <c r="G351" s="34" t="str">
        <f t="shared" si="30"/>
        <v>фото</v>
      </c>
      <c r="H351" s="85" t="s">
        <v>2404</v>
      </c>
      <c r="I351" s="37" t="s">
        <v>517</v>
      </c>
      <c r="J351" s="47" t="s">
        <v>240</v>
      </c>
      <c r="K351" s="168">
        <v>1</v>
      </c>
      <c r="L351" s="53">
        <v>75.199999999999989</v>
      </c>
      <c r="M351" s="61">
        <v>5</v>
      </c>
      <c r="N351" s="188"/>
      <c r="O351" s="180">
        <f t="shared" si="31"/>
        <v>0</v>
      </c>
      <c r="P351" s="164">
        <v>4607109947784</v>
      </c>
      <c r="Q351" s="37"/>
      <c r="R351" s="165" t="s">
        <v>2302</v>
      </c>
      <c r="S351" s="166"/>
      <c r="T351" s="155" t="s">
        <v>2525</v>
      </c>
    </row>
    <row r="352" spans="1:20" ht="53.25" hidden="1" customHeight="1">
      <c r="A352" s="57">
        <v>338</v>
      </c>
      <c r="B352" s="178">
        <v>1210</v>
      </c>
      <c r="C352" s="126" t="s">
        <v>968</v>
      </c>
      <c r="D352" s="45"/>
      <c r="E352" s="94" t="s">
        <v>151</v>
      </c>
      <c r="F352" s="46" t="s">
        <v>247</v>
      </c>
      <c r="G352" s="34" t="str">
        <f t="shared" si="30"/>
        <v>фото</v>
      </c>
      <c r="H352" s="85" t="s">
        <v>120</v>
      </c>
      <c r="I352" s="37" t="s">
        <v>509</v>
      </c>
      <c r="J352" s="47" t="s">
        <v>240</v>
      </c>
      <c r="K352" s="168">
        <v>1</v>
      </c>
      <c r="L352" s="53">
        <v>75.199999999999989</v>
      </c>
      <c r="M352" s="61">
        <v>5</v>
      </c>
      <c r="N352" s="188"/>
      <c r="O352" s="180">
        <f t="shared" si="31"/>
        <v>0</v>
      </c>
      <c r="P352" s="164">
        <v>4607109937327</v>
      </c>
      <c r="Q352" s="37"/>
      <c r="R352" s="165" t="s">
        <v>968</v>
      </c>
      <c r="S352" s="166"/>
      <c r="T352" s="155" t="s">
        <v>2525</v>
      </c>
    </row>
    <row r="353" spans="1:20" ht="47.85" customHeight="1">
      <c r="A353" s="57">
        <v>339</v>
      </c>
      <c r="B353" s="119">
        <v>7494</v>
      </c>
      <c r="C353" s="126" t="s">
        <v>972</v>
      </c>
      <c r="D353" s="45"/>
      <c r="E353" s="95" t="s">
        <v>151</v>
      </c>
      <c r="F353" s="52" t="s">
        <v>252</v>
      </c>
      <c r="G353" s="34" t="str">
        <f t="shared" si="30"/>
        <v>фото</v>
      </c>
      <c r="H353" s="85" t="s">
        <v>253</v>
      </c>
      <c r="I353" s="37" t="s">
        <v>519</v>
      </c>
      <c r="J353" s="47" t="s">
        <v>240</v>
      </c>
      <c r="K353" s="168">
        <v>1</v>
      </c>
      <c r="L353" s="53">
        <v>75.199999999999989</v>
      </c>
      <c r="M353" s="61">
        <v>5</v>
      </c>
      <c r="N353" s="188"/>
      <c r="O353" s="180">
        <f t="shared" si="31"/>
        <v>0</v>
      </c>
      <c r="P353" s="164">
        <v>4607109912652</v>
      </c>
      <c r="Q353" s="87" t="s">
        <v>2922</v>
      </c>
      <c r="R353" s="165" t="s">
        <v>972</v>
      </c>
      <c r="S353" s="166"/>
      <c r="T353" s="155" t="s">
        <v>2525</v>
      </c>
    </row>
    <row r="354" spans="1:20" ht="46.5" customHeight="1">
      <c r="A354" s="57">
        <v>340</v>
      </c>
      <c r="B354" s="119">
        <v>2371</v>
      </c>
      <c r="C354" s="126" t="s">
        <v>2171</v>
      </c>
      <c r="D354" s="45"/>
      <c r="E354" s="95" t="s">
        <v>151</v>
      </c>
      <c r="F354" s="52" t="s">
        <v>2211</v>
      </c>
      <c r="G354" s="34" t="str">
        <f t="shared" si="30"/>
        <v>фото</v>
      </c>
      <c r="H354" s="85" t="s">
        <v>2237</v>
      </c>
      <c r="I354" s="37" t="s">
        <v>509</v>
      </c>
      <c r="J354" s="47" t="s">
        <v>240</v>
      </c>
      <c r="K354" s="168">
        <v>1</v>
      </c>
      <c r="L354" s="53">
        <v>77.599999999999994</v>
      </c>
      <c r="M354" s="61">
        <v>5</v>
      </c>
      <c r="N354" s="188"/>
      <c r="O354" s="180">
        <f t="shared" si="31"/>
        <v>0</v>
      </c>
      <c r="P354" s="164">
        <v>4607109912638</v>
      </c>
      <c r="Q354" s="87" t="s">
        <v>2922</v>
      </c>
      <c r="R354" s="165" t="s">
        <v>2171</v>
      </c>
      <c r="S354" s="166"/>
      <c r="T354" s="155" t="s">
        <v>2525</v>
      </c>
    </row>
    <row r="355" spans="1:20" ht="55.5" customHeight="1">
      <c r="A355" s="57">
        <v>341</v>
      </c>
      <c r="B355" s="119">
        <v>11575</v>
      </c>
      <c r="C355" s="126" t="s">
        <v>2068</v>
      </c>
      <c r="D355" s="45"/>
      <c r="E355" s="94" t="s">
        <v>151</v>
      </c>
      <c r="F355" s="46" t="s">
        <v>2069</v>
      </c>
      <c r="G355" s="34" t="str">
        <f t="shared" si="30"/>
        <v>фото</v>
      </c>
      <c r="H355" s="85" t="s">
        <v>2070</v>
      </c>
      <c r="I355" s="37" t="s">
        <v>519</v>
      </c>
      <c r="J355" s="47" t="s">
        <v>240</v>
      </c>
      <c r="K355" s="168">
        <v>1</v>
      </c>
      <c r="L355" s="53">
        <v>77.599999999999994</v>
      </c>
      <c r="M355" s="61">
        <v>5</v>
      </c>
      <c r="N355" s="188"/>
      <c r="O355" s="180">
        <f t="shared" si="31"/>
        <v>0</v>
      </c>
      <c r="P355" s="164">
        <v>4607105100497</v>
      </c>
      <c r="Q355" s="37"/>
      <c r="R355" s="165" t="s">
        <v>2068</v>
      </c>
      <c r="S355" s="166"/>
      <c r="T355" s="155" t="s">
        <v>2525</v>
      </c>
    </row>
    <row r="356" spans="1:20" ht="53.25" hidden="1" customHeight="1">
      <c r="A356" s="57">
        <v>342</v>
      </c>
      <c r="B356" s="178">
        <v>4248</v>
      </c>
      <c r="C356" s="126" t="s">
        <v>984</v>
      </c>
      <c r="D356" s="45"/>
      <c r="E356" s="94" t="s">
        <v>151</v>
      </c>
      <c r="F356" s="46" t="s">
        <v>256</v>
      </c>
      <c r="G356" s="34" t="str">
        <f t="shared" si="30"/>
        <v>фото</v>
      </c>
      <c r="H356" s="85" t="s">
        <v>257</v>
      </c>
      <c r="I356" s="37" t="s">
        <v>509</v>
      </c>
      <c r="J356" s="47" t="s">
        <v>240</v>
      </c>
      <c r="K356" s="168">
        <v>1</v>
      </c>
      <c r="L356" s="53">
        <v>71.899999999999991</v>
      </c>
      <c r="M356" s="61">
        <v>5</v>
      </c>
      <c r="N356" s="188"/>
      <c r="O356" s="180">
        <f t="shared" si="31"/>
        <v>0</v>
      </c>
      <c r="P356" s="164">
        <v>4607109960097</v>
      </c>
      <c r="Q356" s="37"/>
      <c r="R356" s="165" t="s">
        <v>984</v>
      </c>
      <c r="S356" s="166"/>
      <c r="T356" s="155" t="s">
        <v>2525</v>
      </c>
    </row>
    <row r="357" spans="1:20" ht="45.75" customHeight="1">
      <c r="A357" s="57">
        <v>343</v>
      </c>
      <c r="B357" s="119">
        <v>7476</v>
      </c>
      <c r="C357" s="126" t="s">
        <v>2692</v>
      </c>
      <c r="D357" s="45"/>
      <c r="E357" s="95" t="s">
        <v>151</v>
      </c>
      <c r="F357" s="52" t="s">
        <v>2761</v>
      </c>
      <c r="G357" s="34" t="str">
        <f t="shared" si="30"/>
        <v>фото</v>
      </c>
      <c r="H357" s="85" t="s">
        <v>2828</v>
      </c>
      <c r="I357" s="37" t="s">
        <v>519</v>
      </c>
      <c r="J357" s="47" t="s">
        <v>240</v>
      </c>
      <c r="K357" s="168">
        <v>1</v>
      </c>
      <c r="L357" s="53">
        <v>75.199999999999989</v>
      </c>
      <c r="M357" s="61">
        <v>5</v>
      </c>
      <c r="N357" s="188"/>
      <c r="O357" s="180">
        <f t="shared" si="31"/>
        <v>0</v>
      </c>
      <c r="P357" s="164">
        <v>4607109934241</v>
      </c>
      <c r="Q357" s="87" t="s">
        <v>2922</v>
      </c>
      <c r="R357" s="165" t="s">
        <v>2692</v>
      </c>
      <c r="S357" s="166"/>
      <c r="T357" s="155" t="s">
        <v>2525</v>
      </c>
    </row>
    <row r="358" spans="1:20" ht="53.25" hidden="1" customHeight="1">
      <c r="A358" s="57">
        <v>344</v>
      </c>
      <c r="B358" s="178">
        <v>143</v>
      </c>
      <c r="C358" s="126" t="s">
        <v>978</v>
      </c>
      <c r="D358" s="45"/>
      <c r="E358" s="94" t="s">
        <v>151</v>
      </c>
      <c r="F358" s="46" t="s">
        <v>258</v>
      </c>
      <c r="G358" s="34" t="str">
        <f t="shared" si="30"/>
        <v>фото</v>
      </c>
      <c r="H358" s="85" t="s">
        <v>150</v>
      </c>
      <c r="I358" s="37" t="s">
        <v>509</v>
      </c>
      <c r="J358" s="47" t="s">
        <v>240</v>
      </c>
      <c r="K358" s="168">
        <v>1</v>
      </c>
      <c r="L358" s="53">
        <v>75.199999999999989</v>
      </c>
      <c r="M358" s="61">
        <v>5</v>
      </c>
      <c r="N358" s="188"/>
      <c r="O358" s="180">
        <f t="shared" si="31"/>
        <v>0</v>
      </c>
      <c r="P358" s="164">
        <v>4607109912799</v>
      </c>
      <c r="Q358" s="37"/>
      <c r="R358" s="165" t="s">
        <v>978</v>
      </c>
      <c r="S358" s="166"/>
      <c r="T358" s="155" t="s">
        <v>2525</v>
      </c>
    </row>
    <row r="359" spans="1:20" ht="53.25" hidden="1" customHeight="1">
      <c r="A359" s="57">
        <v>345</v>
      </c>
      <c r="B359" s="178">
        <v>4249</v>
      </c>
      <c r="C359" s="126" t="s">
        <v>985</v>
      </c>
      <c r="D359" s="45"/>
      <c r="E359" s="94" t="s">
        <v>151</v>
      </c>
      <c r="F359" s="46" t="s">
        <v>51</v>
      </c>
      <c r="G359" s="34" t="str">
        <f t="shared" si="30"/>
        <v>фото</v>
      </c>
      <c r="H359" s="85" t="s">
        <v>52</v>
      </c>
      <c r="I359" s="37" t="s">
        <v>519</v>
      </c>
      <c r="J359" s="47" t="s">
        <v>240</v>
      </c>
      <c r="K359" s="168">
        <v>1</v>
      </c>
      <c r="L359" s="53">
        <v>71.899999999999991</v>
      </c>
      <c r="M359" s="61">
        <v>5</v>
      </c>
      <c r="N359" s="188"/>
      <c r="O359" s="180">
        <f t="shared" si="31"/>
        <v>0</v>
      </c>
      <c r="P359" s="164">
        <v>4607109976111</v>
      </c>
      <c r="Q359" s="37"/>
      <c r="R359" s="165" t="s">
        <v>985</v>
      </c>
      <c r="S359" s="166"/>
      <c r="T359" s="155" t="s">
        <v>2525</v>
      </c>
    </row>
    <row r="360" spans="1:20" ht="53.25" hidden="1" customHeight="1">
      <c r="A360" s="57">
        <v>346</v>
      </c>
      <c r="B360" s="178">
        <v>1227</v>
      </c>
      <c r="C360" s="126" t="s">
        <v>974</v>
      </c>
      <c r="D360" s="45"/>
      <c r="E360" s="94" t="s">
        <v>151</v>
      </c>
      <c r="F360" s="46" t="s">
        <v>261</v>
      </c>
      <c r="G360" s="34" t="str">
        <f t="shared" si="30"/>
        <v>фото</v>
      </c>
      <c r="H360" s="85" t="s">
        <v>121</v>
      </c>
      <c r="I360" s="37" t="s">
        <v>519</v>
      </c>
      <c r="J360" s="47" t="s">
        <v>240</v>
      </c>
      <c r="K360" s="168">
        <v>1</v>
      </c>
      <c r="L360" s="53">
        <v>75.199999999999989</v>
      </c>
      <c r="M360" s="61">
        <v>5</v>
      </c>
      <c r="N360" s="188"/>
      <c r="O360" s="180">
        <f t="shared" si="31"/>
        <v>0</v>
      </c>
      <c r="P360" s="164">
        <v>4607109912805</v>
      </c>
      <c r="Q360" s="37"/>
      <c r="R360" s="165" t="s">
        <v>974</v>
      </c>
      <c r="S360" s="166"/>
      <c r="T360" s="155" t="s">
        <v>2525</v>
      </c>
    </row>
    <row r="361" spans="1:20" ht="53.25" hidden="1" customHeight="1">
      <c r="A361" s="57">
        <v>347</v>
      </c>
      <c r="B361" s="178">
        <v>7657</v>
      </c>
      <c r="C361" s="126" t="s">
        <v>981</v>
      </c>
      <c r="D361" s="45"/>
      <c r="E361" s="94" t="s">
        <v>151</v>
      </c>
      <c r="F361" s="46" t="s">
        <v>262</v>
      </c>
      <c r="G361" s="34" t="str">
        <f t="shared" si="30"/>
        <v>фото</v>
      </c>
      <c r="H361" s="85" t="s">
        <v>263</v>
      </c>
      <c r="I361" s="37" t="s">
        <v>509</v>
      </c>
      <c r="J361" s="47" t="s">
        <v>240</v>
      </c>
      <c r="K361" s="168">
        <v>1</v>
      </c>
      <c r="L361" s="53">
        <v>75.199999999999989</v>
      </c>
      <c r="M361" s="61">
        <v>5</v>
      </c>
      <c r="N361" s="188"/>
      <c r="O361" s="180">
        <f t="shared" si="31"/>
        <v>0</v>
      </c>
      <c r="P361" s="164">
        <v>4607109960752</v>
      </c>
      <c r="Q361" s="37"/>
      <c r="R361" s="165" t="s">
        <v>981</v>
      </c>
      <c r="S361" s="166"/>
      <c r="T361" s="155" t="s">
        <v>2525</v>
      </c>
    </row>
    <row r="362" spans="1:20" ht="53.25" hidden="1" customHeight="1">
      <c r="A362" s="57">
        <v>348</v>
      </c>
      <c r="B362" s="178">
        <v>2257</v>
      </c>
      <c r="C362" s="126" t="s">
        <v>980</v>
      </c>
      <c r="D362" s="45"/>
      <c r="E362" s="94" t="s">
        <v>151</v>
      </c>
      <c r="F362" s="46" t="s">
        <v>264</v>
      </c>
      <c r="G362" s="34" t="str">
        <f t="shared" si="30"/>
        <v>фото</v>
      </c>
      <c r="H362" s="85" t="s">
        <v>265</v>
      </c>
      <c r="I362" s="37" t="s">
        <v>509</v>
      </c>
      <c r="J362" s="47" t="s">
        <v>240</v>
      </c>
      <c r="K362" s="168">
        <v>1</v>
      </c>
      <c r="L362" s="53">
        <v>71.899999999999991</v>
      </c>
      <c r="M362" s="61">
        <v>5</v>
      </c>
      <c r="N362" s="188"/>
      <c r="O362" s="180">
        <f t="shared" si="31"/>
        <v>0</v>
      </c>
      <c r="P362" s="164">
        <v>4607109919866</v>
      </c>
      <c r="Q362" s="37"/>
      <c r="R362" s="165" t="s">
        <v>980</v>
      </c>
      <c r="S362" s="166"/>
      <c r="T362" s="155" t="s">
        <v>2525</v>
      </c>
    </row>
    <row r="363" spans="1:20" ht="46.5" customHeight="1">
      <c r="A363" s="57">
        <v>349</v>
      </c>
      <c r="B363" s="119">
        <v>11787</v>
      </c>
      <c r="C363" s="126" t="s">
        <v>2693</v>
      </c>
      <c r="D363" s="45"/>
      <c r="E363" s="95" t="s">
        <v>151</v>
      </c>
      <c r="F363" s="52" t="s">
        <v>2762</v>
      </c>
      <c r="G363" s="34" t="str">
        <f t="shared" si="30"/>
        <v>фото</v>
      </c>
      <c r="H363" s="85" t="s">
        <v>2227</v>
      </c>
      <c r="I363" s="37" t="s">
        <v>519</v>
      </c>
      <c r="J363" s="47" t="s">
        <v>240</v>
      </c>
      <c r="K363" s="168">
        <v>1</v>
      </c>
      <c r="L363" s="53">
        <v>75.199999999999989</v>
      </c>
      <c r="M363" s="61">
        <v>5</v>
      </c>
      <c r="N363" s="188"/>
      <c r="O363" s="180">
        <f t="shared" si="31"/>
        <v>0</v>
      </c>
      <c r="P363" s="164">
        <v>4607109911297</v>
      </c>
      <c r="Q363" s="87" t="s">
        <v>2922</v>
      </c>
      <c r="R363" s="165" t="s">
        <v>2693</v>
      </c>
      <c r="S363" s="166"/>
      <c r="T363" s="155" t="s">
        <v>2525</v>
      </c>
    </row>
    <row r="364" spans="1:20" ht="46.5" hidden="1" customHeight="1">
      <c r="A364" s="57">
        <v>350</v>
      </c>
      <c r="B364" s="178">
        <v>11949</v>
      </c>
      <c r="C364" s="126" t="s">
        <v>2694</v>
      </c>
      <c r="D364" s="45"/>
      <c r="E364" s="95" t="s">
        <v>151</v>
      </c>
      <c r="F364" s="52" t="s">
        <v>2763</v>
      </c>
      <c r="G364" s="34" t="str">
        <f t="shared" si="30"/>
        <v>фото</v>
      </c>
      <c r="H364" s="85" t="s">
        <v>2829</v>
      </c>
      <c r="I364" s="37" t="s">
        <v>519</v>
      </c>
      <c r="J364" s="47" t="s">
        <v>240</v>
      </c>
      <c r="K364" s="168">
        <v>1</v>
      </c>
      <c r="L364" s="53">
        <v>75.199999999999989</v>
      </c>
      <c r="M364" s="61">
        <v>5</v>
      </c>
      <c r="N364" s="188"/>
      <c r="O364" s="180">
        <f t="shared" si="31"/>
        <v>0</v>
      </c>
      <c r="P364" s="164">
        <v>4607109916216</v>
      </c>
      <c r="Q364" s="87" t="s">
        <v>2922</v>
      </c>
      <c r="R364" s="165" t="s">
        <v>2694</v>
      </c>
      <c r="S364" s="166"/>
      <c r="T364" s="155" t="s">
        <v>2525</v>
      </c>
    </row>
    <row r="365" spans="1:20" ht="51.75" customHeight="1">
      <c r="A365" s="57">
        <v>351</v>
      </c>
      <c r="B365" s="119">
        <v>5270</v>
      </c>
      <c r="C365" s="126" t="s">
        <v>1931</v>
      </c>
      <c r="D365" s="45"/>
      <c r="E365" s="94" t="s">
        <v>151</v>
      </c>
      <c r="F365" s="46" t="s">
        <v>1932</v>
      </c>
      <c r="G365" s="34" t="str">
        <f t="shared" si="30"/>
        <v>фото</v>
      </c>
      <c r="H365" s="85" t="s">
        <v>1723</v>
      </c>
      <c r="I365" s="37" t="s">
        <v>509</v>
      </c>
      <c r="J365" s="47" t="s">
        <v>240</v>
      </c>
      <c r="K365" s="168">
        <v>1</v>
      </c>
      <c r="L365" s="53">
        <v>75.199999999999989</v>
      </c>
      <c r="M365" s="61">
        <v>5</v>
      </c>
      <c r="N365" s="188"/>
      <c r="O365" s="180">
        <f t="shared" si="31"/>
        <v>0</v>
      </c>
      <c r="P365" s="164">
        <v>4607109912942</v>
      </c>
      <c r="Q365" s="37"/>
      <c r="R365" s="165" t="s">
        <v>1931</v>
      </c>
      <c r="S365" s="166"/>
      <c r="T365" s="155" t="s">
        <v>2525</v>
      </c>
    </row>
    <row r="366" spans="1:20" ht="52.5" hidden="1" customHeight="1">
      <c r="A366" s="57">
        <v>352</v>
      </c>
      <c r="B366" s="178">
        <v>14965</v>
      </c>
      <c r="C366" s="126" t="s">
        <v>2457</v>
      </c>
      <c r="D366" s="45"/>
      <c r="E366" s="94" t="s">
        <v>151</v>
      </c>
      <c r="F366" s="46" t="s">
        <v>2463</v>
      </c>
      <c r="G366" s="34" t="str">
        <f t="shared" si="30"/>
        <v>фото</v>
      </c>
      <c r="H366" s="85" t="s">
        <v>2468</v>
      </c>
      <c r="I366" s="37" t="s">
        <v>519</v>
      </c>
      <c r="J366" s="47" t="s">
        <v>240</v>
      </c>
      <c r="K366" s="168">
        <v>1</v>
      </c>
      <c r="L366" s="53">
        <v>75.199999999999989</v>
      </c>
      <c r="M366" s="61">
        <v>5</v>
      </c>
      <c r="N366" s="188"/>
      <c r="O366" s="180">
        <f t="shared" si="31"/>
        <v>0</v>
      </c>
      <c r="P366" s="164">
        <v>4607109926475</v>
      </c>
      <c r="Q366" s="37"/>
      <c r="R366" s="165" t="s">
        <v>2457</v>
      </c>
      <c r="S366" s="166"/>
      <c r="T366" s="155" t="s">
        <v>2525</v>
      </c>
    </row>
    <row r="367" spans="1:20" ht="45" customHeight="1">
      <c r="A367" s="57">
        <v>353</v>
      </c>
      <c r="B367" s="179">
        <v>5790</v>
      </c>
      <c r="C367" s="126" t="s">
        <v>1262</v>
      </c>
      <c r="D367" s="45"/>
      <c r="E367" s="95" t="s">
        <v>151</v>
      </c>
      <c r="F367" s="52" t="s">
        <v>266</v>
      </c>
      <c r="G367" s="34" t="str">
        <f t="shared" si="30"/>
        <v>фото</v>
      </c>
      <c r="H367" s="85" t="s">
        <v>522</v>
      </c>
      <c r="I367" s="37" t="s">
        <v>509</v>
      </c>
      <c r="J367" s="47" t="s">
        <v>240</v>
      </c>
      <c r="K367" s="168">
        <v>1</v>
      </c>
      <c r="L367" s="53">
        <v>74.3</v>
      </c>
      <c r="M367" s="61">
        <v>5</v>
      </c>
      <c r="N367" s="188"/>
      <c r="O367" s="180">
        <f t="shared" si="31"/>
        <v>0</v>
      </c>
      <c r="P367" s="164">
        <v>4607109912621</v>
      </c>
      <c r="Q367" s="87" t="s">
        <v>2922</v>
      </c>
      <c r="R367" s="165" t="s">
        <v>1262</v>
      </c>
      <c r="S367" s="166"/>
      <c r="T367" s="155" t="s">
        <v>2525</v>
      </c>
    </row>
    <row r="368" spans="1:20" ht="52.5" hidden="1" customHeight="1">
      <c r="A368" s="57">
        <v>354</v>
      </c>
      <c r="B368" s="178">
        <v>6023</v>
      </c>
      <c r="C368" s="126" t="s">
        <v>975</v>
      </c>
      <c r="D368" s="45"/>
      <c r="E368" s="95" t="s">
        <v>151</v>
      </c>
      <c r="F368" s="52" t="s">
        <v>606</v>
      </c>
      <c r="G368" s="34" t="str">
        <f t="shared" si="30"/>
        <v>фото</v>
      </c>
      <c r="H368" s="85" t="s">
        <v>271</v>
      </c>
      <c r="I368" s="37" t="s">
        <v>509</v>
      </c>
      <c r="J368" s="47" t="s">
        <v>240</v>
      </c>
      <c r="K368" s="168">
        <v>1</v>
      </c>
      <c r="L368" s="53">
        <v>75.199999999999989</v>
      </c>
      <c r="M368" s="61">
        <v>5</v>
      </c>
      <c r="N368" s="188"/>
      <c r="O368" s="180">
        <f t="shared" si="31"/>
        <v>0</v>
      </c>
      <c r="P368" s="164">
        <v>4607109936108</v>
      </c>
      <c r="Q368" s="87" t="s">
        <v>2922</v>
      </c>
      <c r="R368" s="165" t="s">
        <v>975</v>
      </c>
      <c r="S368" s="166"/>
      <c r="T368" s="155" t="s">
        <v>2525</v>
      </c>
    </row>
    <row r="369" spans="1:20" ht="53.25" hidden="1" customHeight="1">
      <c r="A369" s="57">
        <v>355</v>
      </c>
      <c r="B369" s="178">
        <v>11920</v>
      </c>
      <c r="C369" s="126" t="s">
        <v>979</v>
      </c>
      <c r="D369" s="45"/>
      <c r="E369" s="94" t="s">
        <v>151</v>
      </c>
      <c r="F369" s="46" t="s">
        <v>272</v>
      </c>
      <c r="G369" s="34" t="str">
        <f t="shared" si="30"/>
        <v>фото</v>
      </c>
      <c r="H369" s="85" t="s">
        <v>11</v>
      </c>
      <c r="I369" s="37" t="s">
        <v>509</v>
      </c>
      <c r="J369" s="47" t="s">
        <v>240</v>
      </c>
      <c r="K369" s="168">
        <v>1</v>
      </c>
      <c r="L369" s="53">
        <v>74.3</v>
      </c>
      <c r="M369" s="61">
        <v>5</v>
      </c>
      <c r="N369" s="188"/>
      <c r="O369" s="180">
        <f t="shared" si="31"/>
        <v>0</v>
      </c>
      <c r="P369" s="164">
        <v>4607109919873</v>
      </c>
      <c r="Q369" s="37"/>
      <c r="R369" s="165" t="s">
        <v>979</v>
      </c>
      <c r="S369" s="166"/>
      <c r="T369" s="155" t="s">
        <v>2525</v>
      </c>
    </row>
    <row r="370" spans="1:20" ht="18" hidden="1" customHeight="1">
      <c r="A370" s="57">
        <v>356</v>
      </c>
      <c r="B370" s="73"/>
      <c r="C370" s="125"/>
      <c r="D370" s="125"/>
      <c r="E370" s="148" t="s">
        <v>2708</v>
      </c>
      <c r="F370" s="74"/>
      <c r="G370" s="144"/>
      <c r="H370" s="74"/>
      <c r="I370" s="145"/>
      <c r="J370" s="146"/>
      <c r="K370" s="169"/>
      <c r="L370" s="145"/>
      <c r="M370" s="147"/>
      <c r="N370" s="189"/>
      <c r="O370" s="181"/>
      <c r="P370" s="33"/>
      <c r="Q370" s="33"/>
      <c r="R370" s="33"/>
      <c r="S370" s="33"/>
      <c r="T370" s="130"/>
    </row>
    <row r="371" spans="1:20" ht="46.5" hidden="1" customHeight="1">
      <c r="A371" s="57">
        <v>357</v>
      </c>
      <c r="B371" s="178">
        <v>2897</v>
      </c>
      <c r="C371" s="126" t="s">
        <v>1526</v>
      </c>
      <c r="D371" s="45"/>
      <c r="E371" s="95" t="s">
        <v>151</v>
      </c>
      <c r="F371" s="52" t="s">
        <v>1438</v>
      </c>
      <c r="G371" s="34" t="str">
        <f t="shared" ref="G371:G374" si="32">HYPERLINK("https://www.gardenbulbs.ru/images/promoline_CL/thumbnails/"&amp;C371&amp;".jpg","фото")</f>
        <v>фото</v>
      </c>
      <c r="H371" s="85" t="s">
        <v>1478</v>
      </c>
      <c r="I371" s="37" t="s">
        <v>519</v>
      </c>
      <c r="J371" s="47" t="s">
        <v>240</v>
      </c>
      <c r="K371" s="168">
        <v>1</v>
      </c>
      <c r="L371" s="53">
        <v>93.899999999999991</v>
      </c>
      <c r="M371" s="61">
        <v>5</v>
      </c>
      <c r="N371" s="188"/>
      <c r="O371" s="180">
        <f t="shared" ref="O371:O374" si="33">IF(ISERROR(L371*N371),0,L371*N371)</f>
        <v>0</v>
      </c>
      <c r="P371" s="164">
        <v>4607109911310</v>
      </c>
      <c r="Q371" s="87" t="s">
        <v>2922</v>
      </c>
      <c r="R371" s="165" t="s">
        <v>1526</v>
      </c>
      <c r="S371" s="166" t="s">
        <v>1599</v>
      </c>
      <c r="T371" s="155" t="s">
        <v>2848</v>
      </c>
    </row>
    <row r="372" spans="1:20" ht="37.5" hidden="1" customHeight="1">
      <c r="A372" s="57">
        <v>358</v>
      </c>
      <c r="B372" s="178">
        <v>926</v>
      </c>
      <c r="C372" s="126" t="s">
        <v>2695</v>
      </c>
      <c r="D372" s="45"/>
      <c r="E372" s="95" t="s">
        <v>151</v>
      </c>
      <c r="F372" s="52" t="s">
        <v>2764</v>
      </c>
      <c r="G372" s="34" t="str">
        <f t="shared" si="32"/>
        <v>фото</v>
      </c>
      <c r="H372" s="85" t="s">
        <v>2830</v>
      </c>
      <c r="I372" s="37" t="s">
        <v>519</v>
      </c>
      <c r="J372" s="47" t="s">
        <v>240</v>
      </c>
      <c r="K372" s="168">
        <v>1</v>
      </c>
      <c r="L372" s="53">
        <v>93.899999999999991</v>
      </c>
      <c r="M372" s="61">
        <v>5</v>
      </c>
      <c r="N372" s="188"/>
      <c r="O372" s="180">
        <f t="shared" si="33"/>
        <v>0</v>
      </c>
      <c r="P372" s="164">
        <v>4607109916223</v>
      </c>
      <c r="Q372" s="87" t="s">
        <v>2922</v>
      </c>
      <c r="R372" s="165" t="s">
        <v>2695</v>
      </c>
      <c r="S372" s="166" t="s">
        <v>1599</v>
      </c>
      <c r="T372" s="155" t="s">
        <v>2848</v>
      </c>
    </row>
    <row r="373" spans="1:20" ht="48.75" hidden="1" customHeight="1">
      <c r="A373" s="57">
        <v>359</v>
      </c>
      <c r="B373" s="178">
        <v>11775</v>
      </c>
      <c r="C373" s="126" t="s">
        <v>2696</v>
      </c>
      <c r="D373" s="45"/>
      <c r="E373" s="95" t="s">
        <v>151</v>
      </c>
      <c r="F373" s="52" t="s">
        <v>2765</v>
      </c>
      <c r="G373" s="34" t="str">
        <f t="shared" si="32"/>
        <v>фото</v>
      </c>
      <c r="H373" s="85" t="s">
        <v>2831</v>
      </c>
      <c r="I373" s="37" t="s">
        <v>519</v>
      </c>
      <c r="J373" s="47" t="s">
        <v>240</v>
      </c>
      <c r="K373" s="168">
        <v>1</v>
      </c>
      <c r="L373" s="53">
        <v>93.899999999999991</v>
      </c>
      <c r="M373" s="61">
        <v>5</v>
      </c>
      <c r="N373" s="188"/>
      <c r="O373" s="180">
        <f t="shared" si="33"/>
        <v>0</v>
      </c>
      <c r="P373" s="164">
        <v>4607109942109</v>
      </c>
      <c r="Q373" s="87" t="s">
        <v>2922</v>
      </c>
      <c r="R373" s="165" t="s">
        <v>2696</v>
      </c>
      <c r="S373" s="166" t="s">
        <v>1599</v>
      </c>
      <c r="T373" s="155" t="s">
        <v>2848</v>
      </c>
    </row>
    <row r="374" spans="1:20" ht="52.5" hidden="1" customHeight="1">
      <c r="A374" s="57">
        <v>360</v>
      </c>
      <c r="B374" s="178">
        <v>2566</v>
      </c>
      <c r="C374" s="126" t="s">
        <v>989</v>
      </c>
      <c r="D374" s="45"/>
      <c r="E374" s="95" t="s">
        <v>151</v>
      </c>
      <c r="F374" s="52" t="s">
        <v>511</v>
      </c>
      <c r="G374" s="34" t="str">
        <f t="shared" si="32"/>
        <v>фото</v>
      </c>
      <c r="H374" s="85" t="s">
        <v>121</v>
      </c>
      <c r="I374" s="37" t="s">
        <v>519</v>
      </c>
      <c r="J374" s="47" t="s">
        <v>240</v>
      </c>
      <c r="K374" s="168">
        <v>1</v>
      </c>
      <c r="L374" s="53">
        <v>93.899999999999991</v>
      </c>
      <c r="M374" s="61">
        <v>5</v>
      </c>
      <c r="N374" s="188"/>
      <c r="O374" s="180">
        <f t="shared" si="33"/>
        <v>0</v>
      </c>
      <c r="P374" s="164">
        <v>4607109936351</v>
      </c>
      <c r="Q374" s="87" t="s">
        <v>2922</v>
      </c>
      <c r="R374" s="165" t="s">
        <v>989</v>
      </c>
      <c r="S374" s="166" t="s">
        <v>1599</v>
      </c>
      <c r="T374" s="155" t="s">
        <v>2848</v>
      </c>
    </row>
    <row r="375" spans="1:20" ht="18.75" customHeight="1">
      <c r="A375" s="57">
        <v>361</v>
      </c>
      <c r="B375" s="6"/>
      <c r="C375" s="36"/>
      <c r="D375" s="114"/>
      <c r="E375" s="141" t="s">
        <v>2506</v>
      </c>
      <c r="F375" s="64"/>
      <c r="G375" s="63"/>
      <c r="H375" s="65"/>
      <c r="I375" s="66"/>
      <c r="J375" s="67"/>
      <c r="K375" s="170"/>
      <c r="L375" s="65"/>
      <c r="M375" s="68"/>
      <c r="N375" s="183"/>
      <c r="O375" s="183"/>
      <c r="P375" s="65"/>
      <c r="Q375" s="65"/>
      <c r="R375" s="5"/>
      <c r="T375" s="130"/>
    </row>
    <row r="376" spans="1:20" ht="18" customHeight="1">
      <c r="A376" s="57">
        <v>362</v>
      </c>
      <c r="B376" s="73"/>
      <c r="C376" s="125"/>
      <c r="D376" s="125"/>
      <c r="E376" s="148" t="s">
        <v>2709</v>
      </c>
      <c r="F376" s="74"/>
      <c r="G376" s="144"/>
      <c r="H376" s="74"/>
      <c r="I376" s="145"/>
      <c r="J376" s="146"/>
      <c r="K376" s="169"/>
      <c r="L376" s="145"/>
      <c r="M376" s="147"/>
      <c r="N376" s="189"/>
      <c r="O376" s="181"/>
      <c r="P376" s="33"/>
      <c r="Q376" s="33"/>
      <c r="R376" s="33"/>
      <c r="S376" s="33"/>
      <c r="T376" s="130"/>
    </row>
    <row r="377" spans="1:20" ht="52.7" customHeight="1">
      <c r="A377" s="57">
        <v>363</v>
      </c>
      <c r="B377" s="119">
        <v>2058</v>
      </c>
      <c r="C377" s="126" t="s">
        <v>1801</v>
      </c>
      <c r="D377" s="45"/>
      <c r="E377" s="95" t="s">
        <v>152</v>
      </c>
      <c r="F377" s="52" t="s">
        <v>279</v>
      </c>
      <c r="G377" s="34" t="str">
        <f t="shared" ref="G377:G380" si="34">HYPERLINK("https://www.gardenbulbs.ru/images/promoline_CL/thumbnails/"&amp;C377&amp;".jpg","фото")</f>
        <v>фото</v>
      </c>
      <c r="H377" s="85" t="s">
        <v>1479</v>
      </c>
      <c r="I377" s="37" t="s">
        <v>500</v>
      </c>
      <c r="J377" s="47" t="s">
        <v>154</v>
      </c>
      <c r="K377" s="168">
        <v>2</v>
      </c>
      <c r="L377" s="53">
        <v>148.30000000000001</v>
      </c>
      <c r="M377" s="61">
        <v>5</v>
      </c>
      <c r="N377" s="188"/>
      <c r="O377" s="180">
        <f t="shared" ref="O377:O380" si="35">IF(ISERROR(L377*N377),0,L377*N377)</f>
        <v>0</v>
      </c>
      <c r="P377" s="164">
        <v>4607109937303</v>
      </c>
      <c r="Q377" s="87" t="s">
        <v>2922</v>
      </c>
      <c r="R377" s="165" t="s">
        <v>1801</v>
      </c>
      <c r="S377" s="166" t="s">
        <v>2080</v>
      </c>
      <c r="T377" s="155" t="s">
        <v>2849</v>
      </c>
    </row>
    <row r="378" spans="1:20" ht="52.7" customHeight="1">
      <c r="A378" s="57">
        <v>364</v>
      </c>
      <c r="B378" s="119">
        <v>15975</v>
      </c>
      <c r="C378" s="126" t="s">
        <v>2536</v>
      </c>
      <c r="D378" s="45"/>
      <c r="E378" s="95" t="s">
        <v>152</v>
      </c>
      <c r="F378" s="52" t="s">
        <v>2570</v>
      </c>
      <c r="G378" s="34" t="str">
        <f t="shared" si="34"/>
        <v>фото</v>
      </c>
      <c r="H378" s="85" t="s">
        <v>2604</v>
      </c>
      <c r="I378" s="37" t="s">
        <v>500</v>
      </c>
      <c r="J378" s="47" t="s">
        <v>154</v>
      </c>
      <c r="K378" s="168">
        <v>1</v>
      </c>
      <c r="L378" s="53">
        <v>101.69999999999999</v>
      </c>
      <c r="M378" s="61">
        <v>5</v>
      </c>
      <c r="N378" s="188"/>
      <c r="O378" s="180">
        <f t="shared" si="35"/>
        <v>0</v>
      </c>
      <c r="P378" s="164">
        <v>4607109940297</v>
      </c>
      <c r="Q378" s="87" t="s">
        <v>2922</v>
      </c>
      <c r="R378" s="165" t="s">
        <v>2536</v>
      </c>
      <c r="S378" s="166" t="s">
        <v>1935</v>
      </c>
      <c r="T378" s="155" t="s">
        <v>2849</v>
      </c>
    </row>
    <row r="379" spans="1:20" ht="45.75" customHeight="1">
      <c r="A379" s="57">
        <v>365</v>
      </c>
      <c r="B379" s="119">
        <v>2266</v>
      </c>
      <c r="C379" s="126" t="s">
        <v>1263</v>
      </c>
      <c r="D379" s="45"/>
      <c r="E379" s="95" t="s">
        <v>152</v>
      </c>
      <c r="F379" s="52" t="s">
        <v>992</v>
      </c>
      <c r="G379" s="34" t="str">
        <f t="shared" si="34"/>
        <v>фото</v>
      </c>
      <c r="H379" s="85" t="s">
        <v>993</v>
      </c>
      <c r="I379" s="37" t="s">
        <v>500</v>
      </c>
      <c r="J379" s="47" t="s">
        <v>154</v>
      </c>
      <c r="K379" s="168">
        <v>1</v>
      </c>
      <c r="L379" s="53">
        <v>154.1</v>
      </c>
      <c r="M379" s="61">
        <v>5</v>
      </c>
      <c r="N379" s="188"/>
      <c r="O379" s="180">
        <f t="shared" si="35"/>
        <v>0</v>
      </c>
      <c r="P379" s="164">
        <v>4607109911914</v>
      </c>
      <c r="Q379" s="87" t="s">
        <v>2922</v>
      </c>
      <c r="R379" s="165" t="s">
        <v>1263</v>
      </c>
      <c r="S379" s="166" t="s">
        <v>1934</v>
      </c>
      <c r="T379" s="155" t="s">
        <v>2849</v>
      </c>
    </row>
    <row r="380" spans="1:20" ht="48.75" hidden="1" customHeight="1">
      <c r="A380" s="57">
        <v>366</v>
      </c>
      <c r="B380" s="178">
        <v>3307</v>
      </c>
      <c r="C380" s="126" t="s">
        <v>991</v>
      </c>
      <c r="D380" s="45"/>
      <c r="E380" s="95" t="s">
        <v>152</v>
      </c>
      <c r="F380" s="52" t="s">
        <v>280</v>
      </c>
      <c r="G380" s="34" t="str">
        <f t="shared" si="34"/>
        <v>фото</v>
      </c>
      <c r="H380" s="85" t="s">
        <v>281</v>
      </c>
      <c r="I380" s="37" t="s">
        <v>500</v>
      </c>
      <c r="J380" s="47" t="s">
        <v>154</v>
      </c>
      <c r="K380" s="168">
        <v>1</v>
      </c>
      <c r="L380" s="53">
        <v>115.3</v>
      </c>
      <c r="M380" s="61">
        <v>5</v>
      </c>
      <c r="N380" s="188"/>
      <c r="O380" s="180">
        <f t="shared" si="35"/>
        <v>0</v>
      </c>
      <c r="P380" s="164">
        <v>4607109942116</v>
      </c>
      <c r="Q380" s="87" t="s">
        <v>2922</v>
      </c>
      <c r="R380" s="165" t="s">
        <v>991</v>
      </c>
      <c r="S380" s="166" t="s">
        <v>1933</v>
      </c>
      <c r="T380" s="155" t="s">
        <v>2849</v>
      </c>
    </row>
    <row r="381" spans="1:20" ht="16.5" customHeight="1">
      <c r="A381" s="57">
        <v>367</v>
      </c>
      <c r="B381" s="73"/>
      <c r="C381" s="125"/>
      <c r="D381" s="125"/>
      <c r="E381" s="148" t="s">
        <v>2496</v>
      </c>
      <c r="F381" s="74"/>
      <c r="G381" s="144"/>
      <c r="H381" s="74"/>
      <c r="I381" s="145"/>
      <c r="J381" s="146"/>
      <c r="K381" s="169"/>
      <c r="L381" s="145"/>
      <c r="M381" s="147"/>
      <c r="N381" s="189"/>
      <c r="O381" s="181"/>
      <c r="P381" s="33"/>
      <c r="Q381" s="33"/>
      <c r="R381" s="33"/>
      <c r="S381" s="33"/>
      <c r="T381" s="130"/>
    </row>
    <row r="382" spans="1:20" ht="1.5" hidden="1" customHeight="1">
      <c r="A382" s="57">
        <v>368</v>
      </c>
      <c r="B382" s="178">
        <v>6224</v>
      </c>
      <c r="C382" s="126" t="s">
        <v>1409</v>
      </c>
      <c r="D382" s="45"/>
      <c r="E382" s="95" t="s">
        <v>152</v>
      </c>
      <c r="F382" s="52" t="s">
        <v>1441</v>
      </c>
      <c r="G382" s="34" t="str">
        <f t="shared" ref="G382:G419" si="36">HYPERLINK("https://www.gardenbulbs.ru/images/promoline_CL/thumbnails/"&amp;C382&amp;".jpg","фото")</f>
        <v>фото</v>
      </c>
      <c r="H382" s="85" t="s">
        <v>1483</v>
      </c>
      <c r="I382" s="37" t="s">
        <v>483</v>
      </c>
      <c r="J382" s="47" t="s">
        <v>154</v>
      </c>
      <c r="K382" s="168">
        <v>2</v>
      </c>
      <c r="L382" s="53">
        <v>126.8</v>
      </c>
      <c r="M382" s="61">
        <v>5</v>
      </c>
      <c r="N382" s="188"/>
      <c r="O382" s="180">
        <f t="shared" ref="O382:O419" si="37">IF(ISERROR(L382*N382),0,L382*N382)</f>
        <v>0</v>
      </c>
      <c r="P382" s="164">
        <v>4607109924730</v>
      </c>
      <c r="Q382" s="87" t="s">
        <v>2922</v>
      </c>
      <c r="R382" s="165" t="s">
        <v>1409</v>
      </c>
      <c r="S382" s="166" t="s">
        <v>1936</v>
      </c>
      <c r="T382" s="155" t="s">
        <v>2526</v>
      </c>
    </row>
    <row r="383" spans="1:20" ht="0.75" hidden="1" customHeight="1">
      <c r="A383" s="57">
        <v>369</v>
      </c>
      <c r="B383" s="178">
        <v>14984</v>
      </c>
      <c r="C383" s="126" t="s">
        <v>1264</v>
      </c>
      <c r="D383" s="45"/>
      <c r="E383" s="95" t="s">
        <v>152</v>
      </c>
      <c r="F383" s="52" t="s">
        <v>584</v>
      </c>
      <c r="G383" s="34" t="str">
        <f t="shared" si="36"/>
        <v>фото</v>
      </c>
      <c r="H383" s="85" t="s">
        <v>994</v>
      </c>
      <c r="I383" s="37" t="s">
        <v>500</v>
      </c>
      <c r="J383" s="47" t="s">
        <v>154</v>
      </c>
      <c r="K383" s="168">
        <v>2</v>
      </c>
      <c r="L383" s="53">
        <v>187.6</v>
      </c>
      <c r="M383" s="61">
        <v>5</v>
      </c>
      <c r="N383" s="188"/>
      <c r="O383" s="180">
        <f t="shared" si="37"/>
        <v>0</v>
      </c>
      <c r="P383" s="164">
        <v>4607109917213</v>
      </c>
      <c r="Q383" s="87" t="s">
        <v>2922</v>
      </c>
      <c r="R383" s="165" t="s">
        <v>1264</v>
      </c>
      <c r="S383" s="166" t="s">
        <v>1936</v>
      </c>
      <c r="T383" s="155" t="s">
        <v>2526</v>
      </c>
    </row>
    <row r="384" spans="1:20" ht="53.45" customHeight="1">
      <c r="A384" s="57">
        <v>370</v>
      </c>
      <c r="B384" s="179">
        <v>2098</v>
      </c>
      <c r="C384" s="126" t="s">
        <v>997</v>
      </c>
      <c r="D384" s="45"/>
      <c r="E384" s="94" t="s">
        <v>152</v>
      </c>
      <c r="F384" s="46" t="s">
        <v>286</v>
      </c>
      <c r="G384" s="34" t="str">
        <f t="shared" si="36"/>
        <v>фото</v>
      </c>
      <c r="H384" s="85" t="s">
        <v>287</v>
      </c>
      <c r="I384" s="37" t="s">
        <v>500</v>
      </c>
      <c r="J384" s="47" t="s">
        <v>154</v>
      </c>
      <c r="K384" s="168">
        <v>1</v>
      </c>
      <c r="L384" s="53">
        <v>86.399999999999991</v>
      </c>
      <c r="M384" s="61">
        <v>5</v>
      </c>
      <c r="N384" s="188"/>
      <c r="O384" s="180">
        <f t="shared" si="37"/>
        <v>0</v>
      </c>
      <c r="P384" s="164">
        <v>4607109931585</v>
      </c>
      <c r="Q384" s="37"/>
      <c r="R384" s="165" t="s">
        <v>997</v>
      </c>
      <c r="S384" s="166" t="s">
        <v>1935</v>
      </c>
      <c r="T384" s="155" t="s">
        <v>2526</v>
      </c>
    </row>
    <row r="385" spans="1:20" ht="46.5" customHeight="1">
      <c r="A385" s="57">
        <v>371</v>
      </c>
      <c r="B385" s="119">
        <v>6354</v>
      </c>
      <c r="C385" s="126" t="s">
        <v>1802</v>
      </c>
      <c r="D385" s="45"/>
      <c r="E385" s="95" t="s">
        <v>152</v>
      </c>
      <c r="F385" s="52" t="s">
        <v>1676</v>
      </c>
      <c r="G385" s="34" t="str">
        <f t="shared" si="36"/>
        <v>фото</v>
      </c>
      <c r="H385" s="85" t="s">
        <v>1726</v>
      </c>
      <c r="I385" s="37" t="s">
        <v>381</v>
      </c>
      <c r="J385" s="47" t="s">
        <v>168</v>
      </c>
      <c r="K385" s="168">
        <v>2</v>
      </c>
      <c r="L385" s="53">
        <v>99.3</v>
      </c>
      <c r="M385" s="61">
        <v>5</v>
      </c>
      <c r="N385" s="188"/>
      <c r="O385" s="180">
        <f t="shared" si="37"/>
        <v>0</v>
      </c>
      <c r="P385" s="164">
        <v>4607109924846</v>
      </c>
      <c r="Q385" s="87" t="s">
        <v>2922</v>
      </c>
      <c r="R385" s="165" t="s">
        <v>1802</v>
      </c>
      <c r="S385" s="166" t="s">
        <v>2082</v>
      </c>
      <c r="T385" s="155" t="s">
        <v>2526</v>
      </c>
    </row>
    <row r="386" spans="1:20" ht="52.5" customHeight="1">
      <c r="A386" s="57">
        <v>372</v>
      </c>
      <c r="B386" s="119">
        <v>11324</v>
      </c>
      <c r="C386" s="126" t="s">
        <v>2697</v>
      </c>
      <c r="D386" s="45"/>
      <c r="E386" s="95" t="s">
        <v>152</v>
      </c>
      <c r="F386" s="52" t="s">
        <v>2766</v>
      </c>
      <c r="G386" s="34" t="str">
        <f t="shared" si="36"/>
        <v>фото</v>
      </c>
      <c r="H386" s="85" t="s">
        <v>2832</v>
      </c>
      <c r="I386" s="37" t="s">
        <v>517</v>
      </c>
      <c r="J386" s="47" t="s">
        <v>154</v>
      </c>
      <c r="K386" s="168">
        <v>2</v>
      </c>
      <c r="L386" s="53">
        <v>166.4</v>
      </c>
      <c r="M386" s="61">
        <v>5</v>
      </c>
      <c r="N386" s="188"/>
      <c r="O386" s="180">
        <f t="shared" si="37"/>
        <v>0</v>
      </c>
      <c r="P386" s="164">
        <v>4607109917336</v>
      </c>
      <c r="Q386" s="87" t="s">
        <v>2922</v>
      </c>
      <c r="R386" s="165" t="s">
        <v>2697</v>
      </c>
      <c r="S386" s="166" t="s">
        <v>2639</v>
      </c>
      <c r="T386" s="155" t="s">
        <v>2526</v>
      </c>
    </row>
    <row r="387" spans="1:20" ht="46.5" hidden="1" customHeight="1">
      <c r="A387" s="57">
        <v>373</v>
      </c>
      <c r="B387" s="178">
        <v>14985</v>
      </c>
      <c r="C387" s="126" t="s">
        <v>999</v>
      </c>
      <c r="D387" s="45"/>
      <c r="E387" s="95" t="s">
        <v>152</v>
      </c>
      <c r="F387" s="52" t="s">
        <v>290</v>
      </c>
      <c r="G387" s="34" t="str">
        <f t="shared" si="36"/>
        <v>фото</v>
      </c>
      <c r="H387" s="85" t="s">
        <v>1937</v>
      </c>
      <c r="I387" s="37" t="s">
        <v>517</v>
      </c>
      <c r="J387" s="47" t="s">
        <v>154</v>
      </c>
      <c r="K387" s="168">
        <v>2</v>
      </c>
      <c r="L387" s="53">
        <v>159.69999999999999</v>
      </c>
      <c r="M387" s="61">
        <v>5</v>
      </c>
      <c r="N387" s="188"/>
      <c r="O387" s="180">
        <f t="shared" si="37"/>
        <v>0</v>
      </c>
      <c r="P387" s="164">
        <v>4607109912225</v>
      </c>
      <c r="Q387" s="87" t="s">
        <v>2922</v>
      </c>
      <c r="R387" s="165" t="s">
        <v>999</v>
      </c>
      <c r="S387" s="166" t="s">
        <v>1935</v>
      </c>
      <c r="T387" s="155" t="s">
        <v>2526</v>
      </c>
    </row>
    <row r="388" spans="1:20" ht="53.45" customHeight="1">
      <c r="A388" s="57">
        <v>374</v>
      </c>
      <c r="B388" s="179">
        <v>1943</v>
      </c>
      <c r="C388" s="126" t="s">
        <v>1001</v>
      </c>
      <c r="D388" s="45"/>
      <c r="E388" s="94" t="s">
        <v>152</v>
      </c>
      <c r="F388" s="46" t="s">
        <v>291</v>
      </c>
      <c r="G388" s="34" t="str">
        <f t="shared" si="36"/>
        <v>фото</v>
      </c>
      <c r="H388" s="85" t="s">
        <v>292</v>
      </c>
      <c r="I388" s="37" t="s">
        <v>509</v>
      </c>
      <c r="J388" s="47" t="s">
        <v>154</v>
      </c>
      <c r="K388" s="168">
        <v>1</v>
      </c>
      <c r="L388" s="53">
        <v>90.899999999999991</v>
      </c>
      <c r="M388" s="61">
        <v>5</v>
      </c>
      <c r="N388" s="188"/>
      <c r="O388" s="180">
        <f t="shared" si="37"/>
        <v>0</v>
      </c>
      <c r="P388" s="164">
        <v>4607109981993</v>
      </c>
      <c r="Q388" s="37"/>
      <c r="R388" s="165" t="s">
        <v>1001</v>
      </c>
      <c r="S388" s="166" t="s">
        <v>1936</v>
      </c>
      <c r="T388" s="155" t="s">
        <v>2526</v>
      </c>
    </row>
    <row r="389" spans="1:20" ht="48.2" customHeight="1">
      <c r="A389" s="57">
        <v>375</v>
      </c>
      <c r="B389" s="119">
        <v>1243</v>
      </c>
      <c r="C389" s="126" t="s">
        <v>1804</v>
      </c>
      <c r="D389" s="45"/>
      <c r="E389" s="95" t="s">
        <v>152</v>
      </c>
      <c r="F389" s="52" t="s">
        <v>1677</v>
      </c>
      <c r="G389" s="34" t="str">
        <f t="shared" si="36"/>
        <v>фото</v>
      </c>
      <c r="H389" s="85" t="s">
        <v>1482</v>
      </c>
      <c r="I389" s="37" t="s">
        <v>517</v>
      </c>
      <c r="J389" s="47" t="s">
        <v>154</v>
      </c>
      <c r="K389" s="168">
        <v>1</v>
      </c>
      <c r="L389" s="53">
        <v>106.8</v>
      </c>
      <c r="M389" s="61">
        <v>5</v>
      </c>
      <c r="N389" s="188"/>
      <c r="O389" s="180">
        <f t="shared" si="37"/>
        <v>0</v>
      </c>
      <c r="P389" s="164">
        <v>4607109912218</v>
      </c>
      <c r="Q389" s="87" t="s">
        <v>2922</v>
      </c>
      <c r="R389" s="165" t="s">
        <v>1804</v>
      </c>
      <c r="S389" s="166" t="s">
        <v>1936</v>
      </c>
      <c r="T389" s="155" t="s">
        <v>2526</v>
      </c>
    </row>
    <row r="390" spans="1:20" ht="46.5" customHeight="1">
      <c r="A390" s="57">
        <v>376</v>
      </c>
      <c r="B390" s="119">
        <v>7486</v>
      </c>
      <c r="C390" s="126" t="s">
        <v>2173</v>
      </c>
      <c r="D390" s="45"/>
      <c r="E390" s="95" t="s">
        <v>152</v>
      </c>
      <c r="F390" s="52" t="s">
        <v>2213</v>
      </c>
      <c r="G390" s="34" t="str">
        <f t="shared" si="36"/>
        <v>фото</v>
      </c>
      <c r="H390" s="85" t="s">
        <v>2239</v>
      </c>
      <c r="I390" s="37" t="s">
        <v>519</v>
      </c>
      <c r="J390" s="47" t="s">
        <v>154</v>
      </c>
      <c r="K390" s="168">
        <v>2</v>
      </c>
      <c r="L390" s="53">
        <v>144.79999999999998</v>
      </c>
      <c r="M390" s="61">
        <v>5</v>
      </c>
      <c r="N390" s="188"/>
      <c r="O390" s="180">
        <f t="shared" si="37"/>
        <v>0</v>
      </c>
      <c r="P390" s="164">
        <v>4607109917329</v>
      </c>
      <c r="Q390" s="87" t="s">
        <v>2922</v>
      </c>
      <c r="R390" s="165" t="s">
        <v>2173</v>
      </c>
      <c r="S390" s="166" t="s">
        <v>2256</v>
      </c>
      <c r="T390" s="155" t="s">
        <v>2526</v>
      </c>
    </row>
    <row r="391" spans="1:20" ht="52.7" customHeight="1">
      <c r="A391" s="57">
        <v>377</v>
      </c>
      <c r="B391" s="119">
        <v>67</v>
      </c>
      <c r="C391" s="126" t="s">
        <v>2698</v>
      </c>
      <c r="D391" s="45"/>
      <c r="E391" s="95" t="s">
        <v>152</v>
      </c>
      <c r="F391" s="52" t="s">
        <v>2767</v>
      </c>
      <c r="G391" s="34" t="str">
        <f t="shared" si="36"/>
        <v>фото</v>
      </c>
      <c r="H391" s="85" t="s">
        <v>2833</v>
      </c>
      <c r="I391" s="37" t="s">
        <v>517</v>
      </c>
      <c r="J391" s="47" t="s">
        <v>154</v>
      </c>
      <c r="K391" s="168">
        <v>2</v>
      </c>
      <c r="L391" s="53">
        <v>161.69999999999999</v>
      </c>
      <c r="M391" s="61">
        <v>5</v>
      </c>
      <c r="N391" s="188"/>
      <c r="O391" s="180">
        <f t="shared" si="37"/>
        <v>0</v>
      </c>
      <c r="P391" s="164">
        <v>4607109948446</v>
      </c>
      <c r="Q391" s="87" t="s">
        <v>2922</v>
      </c>
      <c r="R391" s="165" t="s">
        <v>2698</v>
      </c>
      <c r="S391" s="166" t="s">
        <v>2639</v>
      </c>
      <c r="T391" s="155" t="s">
        <v>2526</v>
      </c>
    </row>
    <row r="392" spans="1:20" ht="49.35" customHeight="1">
      <c r="A392" s="57">
        <v>378</v>
      </c>
      <c r="B392" s="119">
        <v>15976</v>
      </c>
      <c r="C392" s="126" t="s">
        <v>2699</v>
      </c>
      <c r="D392" s="45"/>
      <c r="E392" s="95" t="s">
        <v>152</v>
      </c>
      <c r="F392" s="52" t="s">
        <v>2768</v>
      </c>
      <c r="G392" s="34" t="str">
        <f t="shared" si="36"/>
        <v>фото</v>
      </c>
      <c r="H392" s="85" t="s">
        <v>2834</v>
      </c>
      <c r="I392" s="37" t="s">
        <v>500</v>
      </c>
      <c r="J392" s="47" t="s">
        <v>154</v>
      </c>
      <c r="K392" s="168">
        <v>2</v>
      </c>
      <c r="L392" s="53">
        <v>159.69999999999999</v>
      </c>
      <c r="M392" s="61">
        <v>5</v>
      </c>
      <c r="N392" s="188"/>
      <c r="O392" s="180">
        <f t="shared" si="37"/>
        <v>0</v>
      </c>
      <c r="P392" s="164">
        <v>4607109916940</v>
      </c>
      <c r="Q392" s="87" t="s">
        <v>2922</v>
      </c>
      <c r="R392" s="165" t="s">
        <v>2699</v>
      </c>
      <c r="S392" s="166" t="s">
        <v>1935</v>
      </c>
      <c r="T392" s="155" t="s">
        <v>2526</v>
      </c>
    </row>
    <row r="393" spans="1:20" ht="53.45" customHeight="1">
      <c r="A393" s="57">
        <v>379</v>
      </c>
      <c r="B393" s="119">
        <v>10282</v>
      </c>
      <c r="C393" s="126" t="s">
        <v>1024</v>
      </c>
      <c r="D393" s="45"/>
      <c r="E393" s="94" t="s">
        <v>152</v>
      </c>
      <c r="F393" s="46" t="s">
        <v>293</v>
      </c>
      <c r="G393" s="34" t="str">
        <f t="shared" si="36"/>
        <v>фото</v>
      </c>
      <c r="H393" s="85" t="s">
        <v>1223</v>
      </c>
      <c r="I393" s="37" t="s">
        <v>517</v>
      </c>
      <c r="J393" s="47" t="s">
        <v>154</v>
      </c>
      <c r="K393" s="168">
        <v>1</v>
      </c>
      <c r="L393" s="53">
        <v>101.89999999999999</v>
      </c>
      <c r="M393" s="61">
        <v>5</v>
      </c>
      <c r="N393" s="188"/>
      <c r="O393" s="180">
        <f t="shared" si="37"/>
        <v>0</v>
      </c>
      <c r="P393" s="164">
        <v>4607109959466</v>
      </c>
      <c r="Q393" s="37"/>
      <c r="R393" s="165" t="s">
        <v>1024</v>
      </c>
      <c r="S393" s="166" t="s">
        <v>1935</v>
      </c>
      <c r="T393" s="155" t="s">
        <v>2526</v>
      </c>
    </row>
    <row r="394" spans="1:20" ht="52.5" customHeight="1">
      <c r="A394" s="57">
        <v>380</v>
      </c>
      <c r="B394" s="119">
        <v>3341</v>
      </c>
      <c r="C394" s="126" t="s">
        <v>2700</v>
      </c>
      <c r="D394" s="45"/>
      <c r="E394" s="95" t="s">
        <v>152</v>
      </c>
      <c r="F394" s="52" t="s">
        <v>2769</v>
      </c>
      <c r="G394" s="34" t="str">
        <f t="shared" si="36"/>
        <v>фото</v>
      </c>
      <c r="H394" s="85" t="s">
        <v>2835</v>
      </c>
      <c r="I394" s="37" t="s">
        <v>483</v>
      </c>
      <c r="J394" s="47" t="s">
        <v>154</v>
      </c>
      <c r="K394" s="168">
        <v>2</v>
      </c>
      <c r="L394" s="53">
        <v>150.29999999999998</v>
      </c>
      <c r="M394" s="61">
        <v>5</v>
      </c>
      <c r="N394" s="188"/>
      <c r="O394" s="180">
        <f t="shared" si="37"/>
        <v>0</v>
      </c>
      <c r="P394" s="164">
        <v>4607109960813</v>
      </c>
      <c r="Q394" s="87" t="s">
        <v>2922</v>
      </c>
      <c r="R394" s="165" t="s">
        <v>2700</v>
      </c>
      <c r="S394" s="166" t="s">
        <v>2847</v>
      </c>
      <c r="T394" s="155" t="s">
        <v>2526</v>
      </c>
    </row>
    <row r="395" spans="1:20" ht="2.25" hidden="1" customHeight="1">
      <c r="A395" s="57">
        <v>381</v>
      </c>
      <c r="B395" s="178">
        <v>1248</v>
      </c>
      <c r="C395" s="126" t="s">
        <v>1359</v>
      </c>
      <c r="D395" s="45"/>
      <c r="E395" s="94" t="s">
        <v>152</v>
      </c>
      <c r="F395" s="46" t="s">
        <v>1360</v>
      </c>
      <c r="G395" s="34" t="str">
        <f t="shared" si="36"/>
        <v>фото</v>
      </c>
      <c r="H395" s="85" t="s">
        <v>1361</v>
      </c>
      <c r="I395" s="37" t="s">
        <v>517</v>
      </c>
      <c r="J395" s="47" t="s">
        <v>154</v>
      </c>
      <c r="K395" s="168">
        <v>3</v>
      </c>
      <c r="L395" s="53">
        <v>136.69999999999999</v>
      </c>
      <c r="M395" s="61">
        <v>5</v>
      </c>
      <c r="N395" s="188"/>
      <c r="O395" s="180">
        <f t="shared" si="37"/>
        <v>0</v>
      </c>
      <c r="P395" s="164">
        <v>4607109960714</v>
      </c>
      <c r="Q395" s="37"/>
      <c r="R395" s="165" t="s">
        <v>1359</v>
      </c>
      <c r="S395" s="166" t="s">
        <v>1938</v>
      </c>
      <c r="T395" s="155" t="s">
        <v>2526</v>
      </c>
    </row>
    <row r="396" spans="1:20" ht="45.75" customHeight="1">
      <c r="A396" s="57">
        <v>382</v>
      </c>
      <c r="B396" s="119">
        <v>9266</v>
      </c>
      <c r="C396" s="126" t="s">
        <v>2304</v>
      </c>
      <c r="D396" s="45"/>
      <c r="E396" s="95" t="s">
        <v>152</v>
      </c>
      <c r="F396" s="52" t="s">
        <v>2366</v>
      </c>
      <c r="G396" s="34" t="str">
        <f t="shared" si="36"/>
        <v>фото</v>
      </c>
      <c r="H396" s="85" t="s">
        <v>2406</v>
      </c>
      <c r="I396" s="37" t="s">
        <v>500</v>
      </c>
      <c r="J396" s="47" t="s">
        <v>154</v>
      </c>
      <c r="K396" s="168">
        <v>1</v>
      </c>
      <c r="L396" s="53">
        <v>92.899999999999991</v>
      </c>
      <c r="M396" s="61">
        <v>5</v>
      </c>
      <c r="N396" s="188"/>
      <c r="O396" s="180">
        <f t="shared" si="37"/>
        <v>0</v>
      </c>
      <c r="P396" s="164">
        <v>4607109941058</v>
      </c>
      <c r="Q396" s="87" t="s">
        <v>2922</v>
      </c>
      <c r="R396" s="165" t="s">
        <v>2304</v>
      </c>
      <c r="S396" s="166" t="s">
        <v>1935</v>
      </c>
      <c r="T396" s="155" t="s">
        <v>2526</v>
      </c>
    </row>
    <row r="397" spans="1:20" ht="53.25" hidden="1" customHeight="1">
      <c r="A397" s="57">
        <v>383</v>
      </c>
      <c r="B397" s="178">
        <v>1149</v>
      </c>
      <c r="C397" s="126" t="s">
        <v>1005</v>
      </c>
      <c r="D397" s="45"/>
      <c r="E397" s="94" t="s">
        <v>152</v>
      </c>
      <c r="F397" s="46" t="s">
        <v>1006</v>
      </c>
      <c r="G397" s="34" t="str">
        <f t="shared" si="36"/>
        <v>фото</v>
      </c>
      <c r="H397" s="85" t="s">
        <v>1215</v>
      </c>
      <c r="I397" s="37" t="s">
        <v>519</v>
      </c>
      <c r="J397" s="47" t="s">
        <v>154</v>
      </c>
      <c r="K397" s="168">
        <v>2</v>
      </c>
      <c r="L397" s="53">
        <v>138.1</v>
      </c>
      <c r="M397" s="61">
        <v>5</v>
      </c>
      <c r="N397" s="188"/>
      <c r="O397" s="180">
        <f t="shared" si="37"/>
        <v>0</v>
      </c>
      <c r="P397" s="164">
        <v>4607109979860</v>
      </c>
      <c r="Q397" s="37"/>
      <c r="R397" s="165" t="s">
        <v>1005</v>
      </c>
      <c r="S397" s="166" t="s">
        <v>1935</v>
      </c>
      <c r="T397" s="155" t="s">
        <v>2526</v>
      </c>
    </row>
    <row r="398" spans="1:20" ht="49.15" customHeight="1">
      <c r="A398" s="57">
        <v>384</v>
      </c>
      <c r="B398" s="119">
        <v>1102</v>
      </c>
      <c r="C398" s="126" t="s">
        <v>2539</v>
      </c>
      <c r="D398" s="45"/>
      <c r="E398" s="95" t="s">
        <v>152</v>
      </c>
      <c r="F398" s="52" t="s">
        <v>2573</v>
      </c>
      <c r="G398" s="34" t="str">
        <f t="shared" si="36"/>
        <v>фото</v>
      </c>
      <c r="H398" s="85" t="s">
        <v>2607</v>
      </c>
      <c r="I398" s="37" t="s">
        <v>500</v>
      </c>
      <c r="J398" s="47" t="s">
        <v>154</v>
      </c>
      <c r="K398" s="168">
        <v>1</v>
      </c>
      <c r="L398" s="53">
        <v>124.5</v>
      </c>
      <c r="M398" s="61">
        <v>5</v>
      </c>
      <c r="N398" s="188"/>
      <c r="O398" s="180">
        <f t="shared" si="37"/>
        <v>0</v>
      </c>
      <c r="P398" s="164">
        <v>4607109934517</v>
      </c>
      <c r="Q398" s="87" t="s">
        <v>2922</v>
      </c>
      <c r="R398" s="165" t="s">
        <v>2539</v>
      </c>
      <c r="S398" s="166" t="s">
        <v>1936</v>
      </c>
      <c r="T398" s="155" t="s">
        <v>2526</v>
      </c>
    </row>
    <row r="399" spans="1:20" ht="52.7" customHeight="1">
      <c r="A399" s="57">
        <v>385</v>
      </c>
      <c r="B399" s="119">
        <v>11715</v>
      </c>
      <c r="C399" s="126" t="s">
        <v>2087</v>
      </c>
      <c r="D399" s="45"/>
      <c r="E399" s="95" t="s">
        <v>152</v>
      </c>
      <c r="F399" s="52" t="s">
        <v>2088</v>
      </c>
      <c r="G399" s="34" t="str">
        <f t="shared" si="36"/>
        <v>фото</v>
      </c>
      <c r="H399" s="85" t="s">
        <v>2089</v>
      </c>
      <c r="I399" s="37" t="s">
        <v>517</v>
      </c>
      <c r="J399" s="47" t="s">
        <v>154</v>
      </c>
      <c r="K399" s="168">
        <v>2</v>
      </c>
      <c r="L399" s="53">
        <v>157.79999999999998</v>
      </c>
      <c r="M399" s="61">
        <v>5</v>
      </c>
      <c r="N399" s="188"/>
      <c r="O399" s="180">
        <f t="shared" si="37"/>
        <v>0</v>
      </c>
      <c r="P399" s="164">
        <v>4607109940457</v>
      </c>
      <c r="Q399" s="87" t="s">
        <v>2922</v>
      </c>
      <c r="R399" s="165" t="s">
        <v>2087</v>
      </c>
      <c r="S399" s="166" t="s">
        <v>1936</v>
      </c>
      <c r="T399" s="155" t="s">
        <v>2526</v>
      </c>
    </row>
    <row r="400" spans="1:20" ht="52.7" customHeight="1">
      <c r="A400" s="57">
        <v>386</v>
      </c>
      <c r="B400" s="119">
        <v>7489</v>
      </c>
      <c r="C400" s="126" t="s">
        <v>2701</v>
      </c>
      <c r="D400" s="45"/>
      <c r="E400" s="95" t="s">
        <v>152</v>
      </c>
      <c r="F400" s="52" t="s">
        <v>2770</v>
      </c>
      <c r="G400" s="34" t="str">
        <f t="shared" si="36"/>
        <v>фото</v>
      </c>
      <c r="H400" s="85" t="s">
        <v>2836</v>
      </c>
      <c r="I400" s="37" t="s">
        <v>517</v>
      </c>
      <c r="J400" s="47" t="s">
        <v>154</v>
      </c>
      <c r="K400" s="168">
        <v>2</v>
      </c>
      <c r="L400" s="53">
        <v>182.5</v>
      </c>
      <c r="M400" s="61">
        <v>5</v>
      </c>
      <c r="N400" s="188"/>
      <c r="O400" s="180">
        <f t="shared" si="37"/>
        <v>0</v>
      </c>
      <c r="P400" s="164">
        <v>4607109912171</v>
      </c>
      <c r="Q400" s="87" t="s">
        <v>2922</v>
      </c>
      <c r="R400" s="165" t="s">
        <v>2701</v>
      </c>
      <c r="S400" s="166" t="s">
        <v>1935</v>
      </c>
      <c r="T400" s="155" t="s">
        <v>2526</v>
      </c>
    </row>
    <row r="401" spans="1:20" ht="47.25" customHeight="1">
      <c r="A401" s="57">
        <v>387</v>
      </c>
      <c r="B401" s="179">
        <v>6498</v>
      </c>
      <c r="C401" s="126" t="s">
        <v>1356</v>
      </c>
      <c r="D401" s="45"/>
      <c r="E401" s="95" t="s">
        <v>152</v>
      </c>
      <c r="F401" s="52" t="s">
        <v>1357</v>
      </c>
      <c r="G401" s="34" t="str">
        <f t="shared" si="36"/>
        <v>фото</v>
      </c>
      <c r="H401" s="85" t="s">
        <v>1358</v>
      </c>
      <c r="I401" s="37" t="s">
        <v>517</v>
      </c>
      <c r="J401" s="47" t="s">
        <v>154</v>
      </c>
      <c r="K401" s="168">
        <v>2</v>
      </c>
      <c r="L401" s="53">
        <v>130.69999999999999</v>
      </c>
      <c r="M401" s="61">
        <v>5</v>
      </c>
      <c r="N401" s="188"/>
      <c r="O401" s="180">
        <f t="shared" si="37"/>
        <v>0</v>
      </c>
      <c r="P401" s="164">
        <v>4607109917282</v>
      </c>
      <c r="Q401" s="87" t="s">
        <v>2922</v>
      </c>
      <c r="R401" s="165" t="s">
        <v>1356</v>
      </c>
      <c r="S401" s="166" t="s">
        <v>1935</v>
      </c>
      <c r="T401" s="155" t="s">
        <v>2526</v>
      </c>
    </row>
    <row r="402" spans="1:20" ht="53.25" hidden="1" customHeight="1">
      <c r="A402" s="57">
        <v>388</v>
      </c>
      <c r="B402" s="178">
        <v>11911</v>
      </c>
      <c r="C402" s="126" t="s">
        <v>1004</v>
      </c>
      <c r="D402" s="45"/>
      <c r="E402" s="94" t="s">
        <v>152</v>
      </c>
      <c r="F402" s="46" t="s">
        <v>297</v>
      </c>
      <c r="G402" s="34" t="str">
        <f t="shared" si="36"/>
        <v>фото</v>
      </c>
      <c r="H402" s="85" t="s">
        <v>1214</v>
      </c>
      <c r="I402" s="37" t="s">
        <v>519</v>
      </c>
      <c r="J402" s="47" t="s">
        <v>154</v>
      </c>
      <c r="K402" s="168">
        <v>2</v>
      </c>
      <c r="L402" s="53">
        <v>130.69999999999999</v>
      </c>
      <c r="M402" s="61">
        <v>5</v>
      </c>
      <c r="N402" s="188"/>
      <c r="O402" s="180">
        <f t="shared" si="37"/>
        <v>0</v>
      </c>
      <c r="P402" s="164">
        <v>4607109959534</v>
      </c>
      <c r="Q402" s="37"/>
      <c r="R402" s="165" t="s">
        <v>1004</v>
      </c>
      <c r="S402" s="166" t="s">
        <v>1936</v>
      </c>
      <c r="T402" s="155" t="s">
        <v>2526</v>
      </c>
    </row>
    <row r="403" spans="1:20" ht="46.5" customHeight="1">
      <c r="A403" s="57">
        <v>389</v>
      </c>
      <c r="B403" s="179">
        <v>14869</v>
      </c>
      <c r="C403" s="126" t="s">
        <v>1011</v>
      </c>
      <c r="D403" s="45"/>
      <c r="E403" s="95" t="s">
        <v>152</v>
      </c>
      <c r="F403" s="52" t="s">
        <v>298</v>
      </c>
      <c r="G403" s="34" t="str">
        <f t="shared" si="36"/>
        <v>фото</v>
      </c>
      <c r="H403" s="85" t="s">
        <v>299</v>
      </c>
      <c r="I403" s="37" t="s">
        <v>519</v>
      </c>
      <c r="J403" s="47" t="s">
        <v>154</v>
      </c>
      <c r="K403" s="168">
        <v>2</v>
      </c>
      <c r="L403" s="53">
        <v>131.5</v>
      </c>
      <c r="M403" s="61">
        <v>5</v>
      </c>
      <c r="N403" s="188"/>
      <c r="O403" s="180">
        <f t="shared" si="37"/>
        <v>0</v>
      </c>
      <c r="P403" s="164">
        <v>4607109924099</v>
      </c>
      <c r="Q403" s="87" t="s">
        <v>2922</v>
      </c>
      <c r="R403" s="165" t="s">
        <v>1011</v>
      </c>
      <c r="S403" s="166" t="s">
        <v>1935</v>
      </c>
      <c r="T403" s="155" t="s">
        <v>2526</v>
      </c>
    </row>
    <row r="404" spans="1:20" ht="45" customHeight="1">
      <c r="A404" s="57">
        <v>390</v>
      </c>
      <c r="B404" s="119">
        <v>16011</v>
      </c>
      <c r="C404" s="126" t="s">
        <v>1012</v>
      </c>
      <c r="D404" s="45"/>
      <c r="E404" s="95" t="s">
        <v>152</v>
      </c>
      <c r="F404" s="52" t="s">
        <v>300</v>
      </c>
      <c r="G404" s="34" t="str">
        <f t="shared" si="36"/>
        <v>фото</v>
      </c>
      <c r="H404" s="85" t="s">
        <v>1218</v>
      </c>
      <c r="I404" s="37" t="s">
        <v>517</v>
      </c>
      <c r="J404" s="47" t="s">
        <v>154</v>
      </c>
      <c r="K404" s="168">
        <v>2</v>
      </c>
      <c r="L404" s="53">
        <v>166.79999999999998</v>
      </c>
      <c r="M404" s="61">
        <v>5</v>
      </c>
      <c r="N404" s="188"/>
      <c r="O404" s="180">
        <f t="shared" si="37"/>
        <v>0</v>
      </c>
      <c r="P404" s="164">
        <v>4607109936153</v>
      </c>
      <c r="Q404" s="87" t="s">
        <v>2922</v>
      </c>
      <c r="R404" s="165" t="s">
        <v>1012</v>
      </c>
      <c r="S404" s="166" t="s">
        <v>1935</v>
      </c>
      <c r="T404" s="155" t="s">
        <v>2526</v>
      </c>
    </row>
    <row r="405" spans="1:20" ht="53.25" hidden="1" customHeight="1">
      <c r="A405" s="57">
        <v>391</v>
      </c>
      <c r="B405" s="178">
        <v>10408</v>
      </c>
      <c r="C405" s="126" t="s">
        <v>1014</v>
      </c>
      <c r="D405" s="45"/>
      <c r="E405" s="94" t="s">
        <v>152</v>
      </c>
      <c r="F405" s="46" t="s">
        <v>301</v>
      </c>
      <c r="G405" s="34" t="str">
        <f t="shared" si="36"/>
        <v>фото</v>
      </c>
      <c r="H405" s="85" t="s">
        <v>302</v>
      </c>
      <c r="I405" s="37" t="s">
        <v>517</v>
      </c>
      <c r="J405" s="47" t="s">
        <v>154</v>
      </c>
      <c r="K405" s="168">
        <v>2</v>
      </c>
      <c r="L405" s="53">
        <v>139.29999999999998</v>
      </c>
      <c r="M405" s="61">
        <v>5</v>
      </c>
      <c r="N405" s="188"/>
      <c r="O405" s="180">
        <f t="shared" si="37"/>
        <v>0</v>
      </c>
      <c r="P405" s="164">
        <v>4607109931455</v>
      </c>
      <c r="Q405" s="37"/>
      <c r="R405" s="165" t="s">
        <v>1014</v>
      </c>
      <c r="S405" s="166" t="s">
        <v>1938</v>
      </c>
      <c r="T405" s="155" t="s">
        <v>2526</v>
      </c>
    </row>
    <row r="406" spans="1:20" ht="54" customHeight="1">
      <c r="A406" s="57">
        <v>392</v>
      </c>
      <c r="B406" s="119">
        <v>2112</v>
      </c>
      <c r="C406" s="126" t="s">
        <v>1018</v>
      </c>
      <c r="D406" s="45"/>
      <c r="E406" s="95" t="s">
        <v>152</v>
      </c>
      <c r="F406" s="52" t="s">
        <v>307</v>
      </c>
      <c r="G406" s="34" t="str">
        <f t="shared" si="36"/>
        <v>фото</v>
      </c>
      <c r="H406" s="85" t="s">
        <v>308</v>
      </c>
      <c r="I406" s="37" t="s">
        <v>517</v>
      </c>
      <c r="J406" s="47" t="s">
        <v>154</v>
      </c>
      <c r="K406" s="168">
        <v>2</v>
      </c>
      <c r="L406" s="53">
        <v>170.7</v>
      </c>
      <c r="M406" s="61">
        <v>5</v>
      </c>
      <c r="N406" s="188"/>
      <c r="O406" s="180">
        <f t="shared" si="37"/>
        <v>0</v>
      </c>
      <c r="P406" s="164">
        <v>4607109949672</v>
      </c>
      <c r="Q406" s="87" t="s">
        <v>2922</v>
      </c>
      <c r="R406" s="165" t="s">
        <v>1018</v>
      </c>
      <c r="S406" s="166" t="s">
        <v>1935</v>
      </c>
      <c r="T406" s="155" t="s">
        <v>2526</v>
      </c>
    </row>
    <row r="407" spans="1:20" ht="45.75" hidden="1" customHeight="1">
      <c r="A407" s="57">
        <v>393</v>
      </c>
      <c r="B407" s="178">
        <v>6719</v>
      </c>
      <c r="C407" s="126" t="s">
        <v>1017</v>
      </c>
      <c r="D407" s="45"/>
      <c r="E407" s="95" t="s">
        <v>152</v>
      </c>
      <c r="F407" s="52" t="s">
        <v>309</v>
      </c>
      <c r="G407" s="34" t="str">
        <f t="shared" si="36"/>
        <v>фото</v>
      </c>
      <c r="H407" s="85" t="s">
        <v>310</v>
      </c>
      <c r="I407" s="37" t="s">
        <v>517</v>
      </c>
      <c r="J407" s="47" t="s">
        <v>154</v>
      </c>
      <c r="K407" s="168">
        <v>2</v>
      </c>
      <c r="L407" s="53">
        <v>133.79999999999998</v>
      </c>
      <c r="M407" s="61">
        <v>5</v>
      </c>
      <c r="N407" s="188"/>
      <c r="O407" s="180">
        <f t="shared" si="37"/>
        <v>0</v>
      </c>
      <c r="P407" s="164">
        <v>4607109936016</v>
      </c>
      <c r="Q407" s="87" t="s">
        <v>2922</v>
      </c>
      <c r="R407" s="165" t="s">
        <v>1017</v>
      </c>
      <c r="S407" s="166" t="s">
        <v>1936</v>
      </c>
      <c r="T407" s="155" t="s">
        <v>2526</v>
      </c>
    </row>
    <row r="408" spans="1:20" ht="46.5" customHeight="1">
      <c r="A408" s="57">
        <v>394</v>
      </c>
      <c r="B408" s="119">
        <v>16912</v>
      </c>
      <c r="C408" s="126" t="s">
        <v>1366</v>
      </c>
      <c r="D408" s="45"/>
      <c r="E408" s="95" t="s">
        <v>152</v>
      </c>
      <c r="F408" s="52" t="s">
        <v>1196</v>
      </c>
      <c r="G408" s="34" t="str">
        <f t="shared" si="36"/>
        <v>фото</v>
      </c>
      <c r="H408" s="85" t="s">
        <v>1728</v>
      </c>
      <c r="I408" s="37" t="s">
        <v>517</v>
      </c>
      <c r="J408" s="47" t="s">
        <v>154</v>
      </c>
      <c r="K408" s="168">
        <v>2</v>
      </c>
      <c r="L408" s="53">
        <v>127.19999999999999</v>
      </c>
      <c r="M408" s="61">
        <v>5</v>
      </c>
      <c r="N408" s="188"/>
      <c r="O408" s="180">
        <f t="shared" si="37"/>
        <v>0</v>
      </c>
      <c r="P408" s="164">
        <v>4607109934265</v>
      </c>
      <c r="Q408" s="87" t="s">
        <v>2922</v>
      </c>
      <c r="R408" s="165" t="s">
        <v>1366</v>
      </c>
      <c r="S408" s="166" t="s">
        <v>1942</v>
      </c>
      <c r="T408" s="155" t="s">
        <v>2526</v>
      </c>
    </row>
    <row r="409" spans="1:20" ht="49.35" customHeight="1">
      <c r="A409" s="57">
        <v>395</v>
      </c>
      <c r="B409" s="119">
        <v>16990</v>
      </c>
      <c r="C409" s="126" t="s">
        <v>1021</v>
      </c>
      <c r="D409" s="45"/>
      <c r="E409" s="95" t="s">
        <v>152</v>
      </c>
      <c r="F409" s="52" t="s">
        <v>311</v>
      </c>
      <c r="G409" s="34" t="str">
        <f t="shared" si="36"/>
        <v>фото</v>
      </c>
      <c r="H409" s="85" t="s">
        <v>1219</v>
      </c>
      <c r="I409" s="37" t="s">
        <v>517</v>
      </c>
      <c r="J409" s="47" t="s">
        <v>154</v>
      </c>
      <c r="K409" s="168">
        <v>2</v>
      </c>
      <c r="L409" s="53">
        <v>160.5</v>
      </c>
      <c r="M409" s="61">
        <v>5</v>
      </c>
      <c r="N409" s="188"/>
      <c r="O409" s="180">
        <f t="shared" si="37"/>
        <v>0</v>
      </c>
      <c r="P409" s="164">
        <v>4607109942055</v>
      </c>
      <c r="Q409" s="87" t="s">
        <v>2922</v>
      </c>
      <c r="R409" s="165" t="s">
        <v>1021</v>
      </c>
      <c r="S409" s="166" t="s">
        <v>1936</v>
      </c>
      <c r="T409" s="155" t="s">
        <v>2526</v>
      </c>
    </row>
    <row r="410" spans="1:20" ht="47.45" customHeight="1">
      <c r="A410" s="57">
        <v>396</v>
      </c>
      <c r="B410" s="119">
        <v>6688</v>
      </c>
      <c r="C410" s="126" t="s">
        <v>2305</v>
      </c>
      <c r="D410" s="45"/>
      <c r="E410" s="95" t="s">
        <v>152</v>
      </c>
      <c r="F410" s="52" t="s">
        <v>2367</v>
      </c>
      <c r="G410" s="34" t="str">
        <f t="shared" si="36"/>
        <v>фото</v>
      </c>
      <c r="H410" s="85" t="s">
        <v>2407</v>
      </c>
      <c r="I410" s="37" t="s">
        <v>500</v>
      </c>
      <c r="J410" s="47" t="s">
        <v>154</v>
      </c>
      <c r="K410" s="168">
        <v>1</v>
      </c>
      <c r="L410" s="53">
        <v>76.399999999999991</v>
      </c>
      <c r="M410" s="61">
        <v>5</v>
      </c>
      <c r="N410" s="188"/>
      <c r="O410" s="180">
        <f t="shared" si="37"/>
        <v>0</v>
      </c>
      <c r="P410" s="164">
        <v>4607109940532</v>
      </c>
      <c r="Q410" s="87" t="s">
        <v>2922</v>
      </c>
      <c r="R410" s="165" t="s">
        <v>2305</v>
      </c>
      <c r="S410" s="166" t="s">
        <v>1935</v>
      </c>
      <c r="T410" s="155" t="s">
        <v>2526</v>
      </c>
    </row>
    <row r="411" spans="1:20" ht="46.5" customHeight="1">
      <c r="A411" s="57">
        <v>397</v>
      </c>
      <c r="B411" s="119">
        <v>15916</v>
      </c>
      <c r="C411" s="126" t="s">
        <v>2702</v>
      </c>
      <c r="D411" s="45"/>
      <c r="E411" s="95" t="s">
        <v>152</v>
      </c>
      <c r="F411" s="52" t="s">
        <v>2771</v>
      </c>
      <c r="G411" s="34" t="str">
        <f t="shared" si="36"/>
        <v>фото</v>
      </c>
      <c r="H411" s="85" t="s">
        <v>2837</v>
      </c>
      <c r="I411" s="37" t="s">
        <v>517</v>
      </c>
      <c r="J411" s="47" t="s">
        <v>155</v>
      </c>
      <c r="K411" s="168">
        <v>1</v>
      </c>
      <c r="L411" s="53">
        <v>90.3</v>
      </c>
      <c r="M411" s="61">
        <v>5</v>
      </c>
      <c r="N411" s="188"/>
      <c r="O411" s="180">
        <f t="shared" si="37"/>
        <v>0</v>
      </c>
      <c r="P411" s="164">
        <v>4607109935903</v>
      </c>
      <c r="Q411" s="87" t="s">
        <v>2922</v>
      </c>
      <c r="R411" s="165" t="s">
        <v>2702</v>
      </c>
      <c r="S411" s="166" t="s">
        <v>1935</v>
      </c>
      <c r="T411" s="155" t="s">
        <v>2526</v>
      </c>
    </row>
    <row r="412" spans="1:20" ht="45.75" customHeight="1">
      <c r="A412" s="57">
        <v>398</v>
      </c>
      <c r="B412" s="179">
        <v>6589</v>
      </c>
      <c r="C412" s="126" t="s">
        <v>1408</v>
      </c>
      <c r="D412" s="45"/>
      <c r="E412" s="95" t="s">
        <v>152</v>
      </c>
      <c r="F412" s="52" t="s">
        <v>1443</v>
      </c>
      <c r="G412" s="34" t="str">
        <f t="shared" si="36"/>
        <v>фото</v>
      </c>
      <c r="H412" s="85" t="s">
        <v>1730</v>
      </c>
      <c r="I412" s="37" t="s">
        <v>500</v>
      </c>
      <c r="J412" s="47" t="s">
        <v>2086</v>
      </c>
      <c r="K412" s="168">
        <v>3</v>
      </c>
      <c r="L412" s="53">
        <v>145.5</v>
      </c>
      <c r="M412" s="61">
        <v>5</v>
      </c>
      <c r="N412" s="188"/>
      <c r="O412" s="180">
        <f t="shared" si="37"/>
        <v>0</v>
      </c>
      <c r="P412" s="164">
        <v>4607109934418</v>
      </c>
      <c r="Q412" s="87" t="s">
        <v>2922</v>
      </c>
      <c r="R412" s="165" t="s">
        <v>1408</v>
      </c>
      <c r="S412" s="166" t="s">
        <v>1943</v>
      </c>
      <c r="T412" s="155" t="s">
        <v>2526</v>
      </c>
    </row>
    <row r="413" spans="1:20" ht="47.25" hidden="1" customHeight="1">
      <c r="A413" s="57">
        <v>399</v>
      </c>
      <c r="B413" s="178">
        <v>6197</v>
      </c>
      <c r="C413" s="126" t="s">
        <v>1368</v>
      </c>
      <c r="D413" s="45"/>
      <c r="E413" s="95" t="s">
        <v>152</v>
      </c>
      <c r="F413" s="52" t="s">
        <v>1369</v>
      </c>
      <c r="G413" s="34" t="str">
        <f t="shared" si="36"/>
        <v>фото</v>
      </c>
      <c r="H413" s="85" t="s">
        <v>1729</v>
      </c>
      <c r="I413" s="37" t="s">
        <v>513</v>
      </c>
      <c r="J413" s="47" t="s">
        <v>153</v>
      </c>
      <c r="K413" s="168">
        <v>5</v>
      </c>
      <c r="L413" s="53">
        <v>130.69999999999999</v>
      </c>
      <c r="M413" s="61">
        <v>5</v>
      </c>
      <c r="N413" s="188"/>
      <c r="O413" s="180">
        <f t="shared" si="37"/>
        <v>0</v>
      </c>
      <c r="P413" s="164">
        <v>4607109911907</v>
      </c>
      <c r="Q413" s="87" t="s">
        <v>2922</v>
      </c>
      <c r="R413" s="165" t="s">
        <v>1368</v>
      </c>
      <c r="S413" s="166" t="s">
        <v>1944</v>
      </c>
      <c r="T413" s="155" t="s">
        <v>2526</v>
      </c>
    </row>
    <row r="414" spans="1:20" ht="46.5" customHeight="1">
      <c r="A414" s="57">
        <v>400</v>
      </c>
      <c r="B414" s="179">
        <v>3232</v>
      </c>
      <c r="C414" s="126" t="s">
        <v>2542</v>
      </c>
      <c r="D414" s="45"/>
      <c r="E414" s="95" t="s">
        <v>152</v>
      </c>
      <c r="F414" s="52" t="s">
        <v>2576</v>
      </c>
      <c r="G414" s="34" t="str">
        <f t="shared" si="36"/>
        <v>фото</v>
      </c>
      <c r="H414" s="85" t="s">
        <v>2610</v>
      </c>
      <c r="I414" s="37" t="s">
        <v>517</v>
      </c>
      <c r="J414" s="47" t="s">
        <v>2090</v>
      </c>
      <c r="K414" s="168">
        <v>2</v>
      </c>
      <c r="L414" s="53">
        <v>186.4</v>
      </c>
      <c r="M414" s="61">
        <v>5</v>
      </c>
      <c r="N414" s="188"/>
      <c r="O414" s="180">
        <f t="shared" si="37"/>
        <v>0</v>
      </c>
      <c r="P414" s="164">
        <v>4607109916711</v>
      </c>
      <c r="Q414" s="87" t="s">
        <v>2922</v>
      </c>
      <c r="R414" s="165" t="s">
        <v>2542</v>
      </c>
      <c r="S414" s="166" t="s">
        <v>1935</v>
      </c>
      <c r="T414" s="155" t="s">
        <v>2526</v>
      </c>
    </row>
    <row r="415" spans="1:20" ht="48.2" customHeight="1">
      <c r="A415" s="57">
        <v>401</v>
      </c>
      <c r="B415" s="119">
        <v>2581</v>
      </c>
      <c r="C415" s="126" t="s">
        <v>1008</v>
      </c>
      <c r="D415" s="45"/>
      <c r="E415" s="95" t="s">
        <v>152</v>
      </c>
      <c r="F415" s="52" t="s">
        <v>314</v>
      </c>
      <c r="G415" s="34" t="str">
        <f t="shared" si="36"/>
        <v>фото</v>
      </c>
      <c r="H415" s="85" t="s">
        <v>1217</v>
      </c>
      <c r="I415" s="37" t="s">
        <v>500</v>
      </c>
      <c r="J415" s="47" t="s">
        <v>154</v>
      </c>
      <c r="K415" s="168">
        <v>1</v>
      </c>
      <c r="L415" s="53">
        <v>124.5</v>
      </c>
      <c r="M415" s="61">
        <v>5</v>
      </c>
      <c r="N415" s="188"/>
      <c r="O415" s="180">
        <f t="shared" si="37"/>
        <v>0</v>
      </c>
      <c r="P415" s="164">
        <v>4607109962602</v>
      </c>
      <c r="Q415" s="87" t="s">
        <v>2922</v>
      </c>
      <c r="R415" s="165" t="s">
        <v>1008</v>
      </c>
      <c r="S415" s="166" t="s">
        <v>1936</v>
      </c>
      <c r="T415" s="155" t="s">
        <v>2526</v>
      </c>
    </row>
    <row r="416" spans="1:20" ht="45.75" customHeight="1">
      <c r="A416" s="57">
        <v>402</v>
      </c>
      <c r="B416" s="119">
        <v>2388</v>
      </c>
      <c r="C416" s="126" t="s">
        <v>1009</v>
      </c>
      <c r="D416" s="45"/>
      <c r="E416" s="95" t="s">
        <v>152</v>
      </c>
      <c r="F416" s="52" t="s">
        <v>55</v>
      </c>
      <c r="G416" s="34" t="str">
        <f t="shared" si="36"/>
        <v>фото</v>
      </c>
      <c r="H416" s="85" t="s">
        <v>1362</v>
      </c>
      <c r="I416" s="37" t="s">
        <v>483</v>
      </c>
      <c r="J416" s="47" t="s">
        <v>154</v>
      </c>
      <c r="K416" s="168">
        <v>2</v>
      </c>
      <c r="L416" s="53">
        <v>139.69999999999999</v>
      </c>
      <c r="M416" s="61">
        <v>5</v>
      </c>
      <c r="N416" s="188"/>
      <c r="O416" s="180">
        <f t="shared" si="37"/>
        <v>0</v>
      </c>
      <c r="P416" s="164">
        <v>4607109917220</v>
      </c>
      <c r="Q416" s="87" t="s">
        <v>2922</v>
      </c>
      <c r="R416" s="165" t="s">
        <v>1009</v>
      </c>
      <c r="S416" s="166" t="s">
        <v>1936</v>
      </c>
      <c r="T416" s="155" t="s">
        <v>2526</v>
      </c>
    </row>
    <row r="417" spans="1:20" ht="46.5" hidden="1" customHeight="1">
      <c r="A417" s="57">
        <v>403</v>
      </c>
      <c r="B417" s="178">
        <v>11784</v>
      </c>
      <c r="C417" s="126" t="s">
        <v>1003</v>
      </c>
      <c r="D417" s="45"/>
      <c r="E417" s="95" t="s">
        <v>152</v>
      </c>
      <c r="F417" s="52" t="s">
        <v>2772</v>
      </c>
      <c r="G417" s="34" t="str">
        <f t="shared" si="36"/>
        <v>фото</v>
      </c>
      <c r="H417" s="85" t="s">
        <v>315</v>
      </c>
      <c r="I417" s="37" t="s">
        <v>517</v>
      </c>
      <c r="J417" s="47" t="s">
        <v>154</v>
      </c>
      <c r="K417" s="168">
        <v>2</v>
      </c>
      <c r="L417" s="53">
        <v>130.69999999999999</v>
      </c>
      <c r="M417" s="61">
        <v>5</v>
      </c>
      <c r="N417" s="188"/>
      <c r="O417" s="180">
        <f t="shared" si="37"/>
        <v>0</v>
      </c>
      <c r="P417" s="164">
        <v>4607109917299</v>
      </c>
      <c r="Q417" s="87" t="s">
        <v>2922</v>
      </c>
      <c r="R417" s="165" t="s">
        <v>1003</v>
      </c>
      <c r="S417" s="166" t="s">
        <v>1936</v>
      </c>
      <c r="T417" s="155" t="s">
        <v>2526</v>
      </c>
    </row>
    <row r="418" spans="1:20" ht="52.7" customHeight="1">
      <c r="A418" s="57">
        <v>404</v>
      </c>
      <c r="B418" s="119">
        <v>2574</v>
      </c>
      <c r="C418" s="126" t="s">
        <v>2703</v>
      </c>
      <c r="D418" s="45"/>
      <c r="E418" s="95" t="s">
        <v>152</v>
      </c>
      <c r="F418" s="52" t="s">
        <v>2773</v>
      </c>
      <c r="G418" s="34" t="str">
        <f t="shared" si="36"/>
        <v>фото</v>
      </c>
      <c r="H418" s="85" t="s">
        <v>2838</v>
      </c>
      <c r="I418" s="37" t="s">
        <v>519</v>
      </c>
      <c r="J418" s="47" t="s">
        <v>154</v>
      </c>
      <c r="K418" s="168">
        <v>2</v>
      </c>
      <c r="L418" s="53">
        <v>149.5</v>
      </c>
      <c r="M418" s="61">
        <v>5</v>
      </c>
      <c r="N418" s="188"/>
      <c r="O418" s="180">
        <f t="shared" si="37"/>
        <v>0</v>
      </c>
      <c r="P418" s="164">
        <v>4607109941935</v>
      </c>
      <c r="Q418" s="87" t="s">
        <v>2922</v>
      </c>
      <c r="R418" s="165" t="s">
        <v>2703</v>
      </c>
      <c r="S418" s="166" t="s">
        <v>1936</v>
      </c>
      <c r="T418" s="155" t="s">
        <v>2526</v>
      </c>
    </row>
    <row r="419" spans="1:20" ht="49.15" customHeight="1">
      <c r="A419" s="57">
        <v>405</v>
      </c>
      <c r="B419" s="179">
        <v>12129</v>
      </c>
      <c r="C419" s="126" t="s">
        <v>1022</v>
      </c>
      <c r="D419" s="45"/>
      <c r="E419" s="95" t="s">
        <v>152</v>
      </c>
      <c r="F419" s="52" t="s">
        <v>316</v>
      </c>
      <c r="G419" s="34" t="str">
        <f t="shared" si="36"/>
        <v>фото</v>
      </c>
      <c r="H419" s="85" t="s">
        <v>1220</v>
      </c>
      <c r="I419" s="37" t="s">
        <v>517</v>
      </c>
      <c r="J419" s="47" t="s">
        <v>154</v>
      </c>
      <c r="K419" s="168">
        <v>1</v>
      </c>
      <c r="L419" s="53">
        <v>91.899999999999991</v>
      </c>
      <c r="M419" s="61">
        <v>5</v>
      </c>
      <c r="N419" s="188"/>
      <c r="O419" s="180">
        <f t="shared" si="37"/>
        <v>0</v>
      </c>
      <c r="P419" s="164">
        <v>4607109917206</v>
      </c>
      <c r="Q419" s="87" t="s">
        <v>2922</v>
      </c>
      <c r="R419" s="165" t="s">
        <v>1022</v>
      </c>
      <c r="S419" s="166" t="s">
        <v>1935</v>
      </c>
      <c r="T419" s="155" t="s">
        <v>2526</v>
      </c>
    </row>
    <row r="420" spans="1:20" ht="18" customHeight="1">
      <c r="A420" s="57">
        <v>406</v>
      </c>
      <c r="B420" s="73"/>
      <c r="C420" s="125"/>
      <c r="D420" s="125"/>
      <c r="E420" s="148" t="s">
        <v>2497</v>
      </c>
      <c r="F420" s="74"/>
      <c r="G420" s="144"/>
      <c r="H420" s="74"/>
      <c r="I420" s="145"/>
      <c r="J420" s="146"/>
      <c r="K420" s="169"/>
      <c r="L420" s="145"/>
      <c r="M420" s="147"/>
      <c r="N420" s="189"/>
      <c r="O420" s="181"/>
      <c r="P420" s="33"/>
      <c r="Q420" s="33"/>
      <c r="R420" s="33"/>
      <c r="S420" s="33"/>
      <c r="T420" s="130"/>
    </row>
    <row r="421" spans="1:20" ht="51.75" customHeight="1">
      <c r="A421" s="57">
        <v>407</v>
      </c>
      <c r="B421" s="119">
        <v>7581</v>
      </c>
      <c r="C421" s="126" t="s">
        <v>1025</v>
      </c>
      <c r="D421" s="45"/>
      <c r="E421" s="94" t="s">
        <v>152</v>
      </c>
      <c r="F421" s="46" t="s">
        <v>318</v>
      </c>
      <c r="G421" s="34" t="str">
        <f t="shared" ref="G421:G434" si="38">HYPERLINK("https://www.gardenbulbs.ru/images/promoline_CL/thumbnails/"&amp;C421&amp;".jpg","фото")</f>
        <v>фото</v>
      </c>
      <c r="H421" s="85" t="s">
        <v>1731</v>
      </c>
      <c r="I421" s="37" t="s">
        <v>500</v>
      </c>
      <c r="J421" s="47" t="s">
        <v>154</v>
      </c>
      <c r="K421" s="168">
        <v>2</v>
      </c>
      <c r="L421" s="53">
        <v>126</v>
      </c>
      <c r="M421" s="61">
        <v>5</v>
      </c>
      <c r="N421" s="188"/>
      <c r="O421" s="180">
        <f t="shared" ref="O421:O434" si="39">IF(ISERROR(L421*N421),0,L421*N421)</f>
        <v>0</v>
      </c>
      <c r="P421" s="164">
        <v>4607109980101</v>
      </c>
      <c r="Q421" s="37"/>
      <c r="R421" s="165" t="s">
        <v>1025</v>
      </c>
      <c r="S421" s="166" t="s">
        <v>1566</v>
      </c>
      <c r="T421" s="155" t="s">
        <v>2527</v>
      </c>
    </row>
    <row r="422" spans="1:20" ht="46.5" hidden="1" customHeight="1">
      <c r="A422" s="57">
        <v>408</v>
      </c>
      <c r="B422" s="178">
        <v>2573</v>
      </c>
      <c r="C422" s="126" t="s">
        <v>1026</v>
      </c>
      <c r="D422" s="45"/>
      <c r="E422" s="95" t="s">
        <v>152</v>
      </c>
      <c r="F422" s="52" t="s">
        <v>319</v>
      </c>
      <c r="G422" s="34" t="str">
        <f t="shared" si="38"/>
        <v>фото</v>
      </c>
      <c r="H422" s="85" t="s">
        <v>1731</v>
      </c>
      <c r="I422" s="37" t="s">
        <v>519</v>
      </c>
      <c r="J422" s="47" t="s">
        <v>2090</v>
      </c>
      <c r="K422" s="168">
        <v>2</v>
      </c>
      <c r="L422" s="53">
        <v>114.6</v>
      </c>
      <c r="M422" s="61">
        <v>5</v>
      </c>
      <c r="N422" s="188"/>
      <c r="O422" s="180">
        <f t="shared" si="39"/>
        <v>0</v>
      </c>
      <c r="P422" s="164">
        <v>4607109917107</v>
      </c>
      <c r="Q422" s="87" t="s">
        <v>2922</v>
      </c>
      <c r="R422" s="165" t="s">
        <v>1026</v>
      </c>
      <c r="S422" s="166" t="s">
        <v>1566</v>
      </c>
      <c r="T422" s="155" t="s">
        <v>2527</v>
      </c>
    </row>
    <row r="423" spans="1:20" ht="51.75" customHeight="1">
      <c r="A423" s="57">
        <v>409</v>
      </c>
      <c r="B423" s="179">
        <v>11695</v>
      </c>
      <c r="C423" s="126" t="s">
        <v>1602</v>
      </c>
      <c r="D423" s="45"/>
      <c r="E423" s="95" t="s">
        <v>152</v>
      </c>
      <c r="F423" s="52" t="s">
        <v>1603</v>
      </c>
      <c r="G423" s="34" t="str">
        <f t="shared" si="38"/>
        <v>фото</v>
      </c>
      <c r="H423" s="85" t="s">
        <v>2435</v>
      </c>
      <c r="I423" s="37" t="s">
        <v>92</v>
      </c>
      <c r="J423" s="47" t="s">
        <v>154</v>
      </c>
      <c r="K423" s="168">
        <v>3</v>
      </c>
      <c r="L423" s="53">
        <v>171.4</v>
      </c>
      <c r="M423" s="61">
        <v>5</v>
      </c>
      <c r="N423" s="188"/>
      <c r="O423" s="180">
        <f t="shared" si="39"/>
        <v>0</v>
      </c>
      <c r="P423" s="164">
        <v>4607109940464</v>
      </c>
      <c r="Q423" s="87" t="s">
        <v>2922</v>
      </c>
      <c r="R423" s="165" t="s">
        <v>1602</v>
      </c>
      <c r="S423" s="166" t="s">
        <v>1566</v>
      </c>
      <c r="T423" s="155" t="s">
        <v>2527</v>
      </c>
    </row>
    <row r="424" spans="1:20" ht="53.25" hidden="1" customHeight="1">
      <c r="A424" s="57">
        <v>410</v>
      </c>
      <c r="B424" s="178">
        <v>11169</v>
      </c>
      <c r="C424" s="126" t="s">
        <v>1946</v>
      </c>
      <c r="D424" s="45"/>
      <c r="E424" s="94" t="s">
        <v>152</v>
      </c>
      <c r="F424" s="46" t="s">
        <v>1947</v>
      </c>
      <c r="G424" s="34" t="str">
        <f t="shared" si="38"/>
        <v>фото</v>
      </c>
      <c r="H424" s="85" t="s">
        <v>1948</v>
      </c>
      <c r="I424" s="37" t="s">
        <v>500</v>
      </c>
      <c r="J424" s="47" t="s">
        <v>154</v>
      </c>
      <c r="K424" s="168">
        <v>2</v>
      </c>
      <c r="L424" s="53">
        <v>114.19999999999999</v>
      </c>
      <c r="M424" s="61">
        <v>5</v>
      </c>
      <c r="N424" s="188"/>
      <c r="O424" s="180">
        <f t="shared" si="39"/>
        <v>0</v>
      </c>
      <c r="P424" s="164">
        <v>4607109964125</v>
      </c>
      <c r="Q424" s="37"/>
      <c r="R424" s="165" t="s">
        <v>1946</v>
      </c>
      <c r="S424" s="166" t="s">
        <v>1566</v>
      </c>
      <c r="T424" s="155" t="s">
        <v>2527</v>
      </c>
    </row>
    <row r="425" spans="1:20" ht="46.7" customHeight="1">
      <c r="A425" s="57">
        <v>411</v>
      </c>
      <c r="B425" s="119">
        <v>12682</v>
      </c>
      <c r="C425" s="126" t="s">
        <v>1027</v>
      </c>
      <c r="D425" s="45"/>
      <c r="E425" s="95" t="s">
        <v>152</v>
      </c>
      <c r="F425" s="52" t="s">
        <v>320</v>
      </c>
      <c r="G425" s="34" t="str">
        <f t="shared" si="38"/>
        <v>фото</v>
      </c>
      <c r="H425" s="85" t="s">
        <v>1734</v>
      </c>
      <c r="I425" s="37" t="s">
        <v>486</v>
      </c>
      <c r="J425" s="47" t="s">
        <v>115</v>
      </c>
      <c r="K425" s="168">
        <v>1</v>
      </c>
      <c r="L425" s="53">
        <v>108.8</v>
      </c>
      <c r="M425" s="61">
        <v>5</v>
      </c>
      <c r="N425" s="188"/>
      <c r="O425" s="180">
        <f t="shared" si="39"/>
        <v>0</v>
      </c>
      <c r="P425" s="164">
        <v>4607109924778</v>
      </c>
      <c r="Q425" s="87" t="s">
        <v>2922</v>
      </c>
      <c r="R425" s="165" t="s">
        <v>1027</v>
      </c>
      <c r="S425" s="166" t="s">
        <v>1566</v>
      </c>
      <c r="T425" s="155" t="s">
        <v>2527</v>
      </c>
    </row>
    <row r="426" spans="1:20" ht="51" customHeight="1">
      <c r="A426" s="57">
        <v>412</v>
      </c>
      <c r="B426" s="119">
        <v>7779</v>
      </c>
      <c r="C426" s="126" t="s">
        <v>1028</v>
      </c>
      <c r="D426" s="45"/>
      <c r="E426" s="94" t="s">
        <v>152</v>
      </c>
      <c r="F426" s="46" t="s">
        <v>321</v>
      </c>
      <c r="G426" s="34" t="str">
        <f t="shared" si="38"/>
        <v>фото</v>
      </c>
      <c r="H426" s="85" t="s">
        <v>1733</v>
      </c>
      <c r="I426" s="37" t="s">
        <v>500</v>
      </c>
      <c r="J426" s="47" t="s">
        <v>0</v>
      </c>
      <c r="K426" s="168">
        <v>1</v>
      </c>
      <c r="L426" s="53">
        <v>85.399999999999991</v>
      </c>
      <c r="M426" s="61">
        <v>5</v>
      </c>
      <c r="N426" s="188"/>
      <c r="O426" s="180">
        <f t="shared" si="39"/>
        <v>0</v>
      </c>
      <c r="P426" s="164">
        <v>4607109964033</v>
      </c>
      <c r="Q426" s="37"/>
      <c r="R426" s="165" t="s">
        <v>1028</v>
      </c>
      <c r="S426" s="166" t="s">
        <v>1566</v>
      </c>
      <c r="T426" s="155" t="s">
        <v>2527</v>
      </c>
    </row>
    <row r="427" spans="1:20" ht="47.25" hidden="1" customHeight="1">
      <c r="A427" s="57">
        <v>413</v>
      </c>
      <c r="B427" s="178">
        <v>16930</v>
      </c>
      <c r="C427" s="126" t="s">
        <v>1029</v>
      </c>
      <c r="D427" s="45"/>
      <c r="E427" s="95" t="s">
        <v>152</v>
      </c>
      <c r="F427" s="52" t="s">
        <v>322</v>
      </c>
      <c r="G427" s="34" t="str">
        <f t="shared" si="38"/>
        <v>фото</v>
      </c>
      <c r="H427" s="85" t="s">
        <v>323</v>
      </c>
      <c r="I427" s="37" t="s">
        <v>517</v>
      </c>
      <c r="J427" s="47" t="s">
        <v>154</v>
      </c>
      <c r="K427" s="168">
        <v>2</v>
      </c>
      <c r="L427" s="53">
        <v>149.9</v>
      </c>
      <c r="M427" s="61">
        <v>5</v>
      </c>
      <c r="N427" s="188"/>
      <c r="O427" s="180">
        <f t="shared" si="39"/>
        <v>0</v>
      </c>
      <c r="P427" s="164">
        <v>4607109916667</v>
      </c>
      <c r="Q427" s="87" t="s">
        <v>2922</v>
      </c>
      <c r="R427" s="165" t="s">
        <v>1029</v>
      </c>
      <c r="S427" s="166" t="s">
        <v>1566</v>
      </c>
      <c r="T427" s="155" t="s">
        <v>2527</v>
      </c>
    </row>
    <row r="428" spans="1:20" ht="46.5" hidden="1" customHeight="1">
      <c r="A428" s="57">
        <v>414</v>
      </c>
      <c r="B428" s="178">
        <v>2627</v>
      </c>
      <c r="C428" s="126" t="s">
        <v>1809</v>
      </c>
      <c r="D428" s="45"/>
      <c r="E428" s="95" t="s">
        <v>152</v>
      </c>
      <c r="F428" s="52" t="s">
        <v>1681</v>
      </c>
      <c r="G428" s="34" t="str">
        <f t="shared" si="38"/>
        <v>фото</v>
      </c>
      <c r="H428" s="85" t="s">
        <v>1736</v>
      </c>
      <c r="I428" s="37" t="s">
        <v>1737</v>
      </c>
      <c r="J428" s="47" t="s">
        <v>2086</v>
      </c>
      <c r="K428" s="168">
        <v>3</v>
      </c>
      <c r="L428" s="53">
        <v>87.899999999999991</v>
      </c>
      <c r="M428" s="61">
        <v>5</v>
      </c>
      <c r="N428" s="188"/>
      <c r="O428" s="180">
        <f t="shared" si="39"/>
        <v>0</v>
      </c>
      <c r="P428" s="164">
        <v>4607109960899</v>
      </c>
      <c r="Q428" s="87" t="s">
        <v>2922</v>
      </c>
      <c r="R428" s="165" t="s">
        <v>1809</v>
      </c>
      <c r="S428" s="166" t="s">
        <v>1566</v>
      </c>
      <c r="T428" s="155" t="s">
        <v>2527</v>
      </c>
    </row>
    <row r="429" spans="1:20" ht="52.5" hidden="1" customHeight="1">
      <c r="A429" s="57">
        <v>415</v>
      </c>
      <c r="B429" s="178">
        <v>3260</v>
      </c>
      <c r="C429" s="126" t="s">
        <v>1407</v>
      </c>
      <c r="D429" s="45"/>
      <c r="E429" s="95" t="s">
        <v>152</v>
      </c>
      <c r="F429" s="52" t="s">
        <v>1444</v>
      </c>
      <c r="G429" s="34" t="str">
        <f t="shared" si="38"/>
        <v>фото</v>
      </c>
      <c r="H429" s="85" t="s">
        <v>1486</v>
      </c>
      <c r="I429" s="37" t="s">
        <v>519</v>
      </c>
      <c r="J429" s="47" t="s">
        <v>2086</v>
      </c>
      <c r="K429" s="168">
        <v>3</v>
      </c>
      <c r="L429" s="53">
        <v>102</v>
      </c>
      <c r="M429" s="61">
        <v>5</v>
      </c>
      <c r="N429" s="188"/>
      <c r="O429" s="180">
        <f t="shared" si="39"/>
        <v>0</v>
      </c>
      <c r="P429" s="164">
        <v>4607109963883</v>
      </c>
      <c r="Q429" s="87" t="s">
        <v>2922</v>
      </c>
      <c r="R429" s="165" t="s">
        <v>1407</v>
      </c>
      <c r="S429" s="166" t="s">
        <v>1566</v>
      </c>
      <c r="T429" s="155" t="s">
        <v>2527</v>
      </c>
    </row>
    <row r="430" spans="1:20" ht="46.5" customHeight="1">
      <c r="A430" s="57">
        <v>416</v>
      </c>
      <c r="B430" s="119">
        <v>2274</v>
      </c>
      <c r="C430" s="126" t="s">
        <v>1949</v>
      </c>
      <c r="D430" s="45"/>
      <c r="E430" s="95" t="s">
        <v>152</v>
      </c>
      <c r="F430" s="52" t="s">
        <v>1950</v>
      </c>
      <c r="G430" s="34" t="str">
        <f t="shared" si="38"/>
        <v>фото</v>
      </c>
      <c r="H430" s="85" t="s">
        <v>1951</v>
      </c>
      <c r="I430" s="37" t="s">
        <v>500</v>
      </c>
      <c r="J430" s="47" t="s">
        <v>2086</v>
      </c>
      <c r="K430" s="168">
        <v>2</v>
      </c>
      <c r="L430" s="53">
        <v>130.69999999999999</v>
      </c>
      <c r="M430" s="61">
        <v>5</v>
      </c>
      <c r="N430" s="188"/>
      <c r="O430" s="180">
        <f t="shared" si="39"/>
        <v>0</v>
      </c>
      <c r="P430" s="164">
        <v>4607109980088</v>
      </c>
      <c r="Q430" s="87" t="s">
        <v>2922</v>
      </c>
      <c r="R430" s="165" t="s">
        <v>1949</v>
      </c>
      <c r="S430" s="166" t="s">
        <v>1566</v>
      </c>
      <c r="T430" s="155" t="s">
        <v>2527</v>
      </c>
    </row>
    <row r="431" spans="1:20" ht="45.75" customHeight="1">
      <c r="A431" s="57">
        <v>417</v>
      </c>
      <c r="B431" s="119">
        <v>7587</v>
      </c>
      <c r="C431" s="126" t="s">
        <v>1530</v>
      </c>
      <c r="D431" s="45"/>
      <c r="E431" s="95" t="s">
        <v>152</v>
      </c>
      <c r="F431" s="52" t="s">
        <v>1445</v>
      </c>
      <c r="G431" s="34" t="str">
        <f t="shared" si="38"/>
        <v>фото</v>
      </c>
      <c r="H431" s="85" t="s">
        <v>1738</v>
      </c>
      <c r="I431" s="37" t="s">
        <v>483</v>
      </c>
      <c r="J431" s="47" t="s">
        <v>154</v>
      </c>
      <c r="K431" s="168">
        <v>2</v>
      </c>
      <c r="L431" s="53">
        <v>141.69999999999999</v>
      </c>
      <c r="M431" s="61">
        <v>5</v>
      </c>
      <c r="N431" s="188"/>
      <c r="O431" s="180">
        <f t="shared" si="39"/>
        <v>0</v>
      </c>
      <c r="P431" s="164">
        <v>4607109912003</v>
      </c>
      <c r="Q431" s="87" t="s">
        <v>2922</v>
      </c>
      <c r="R431" s="165" t="s">
        <v>1530</v>
      </c>
      <c r="S431" s="166" t="s">
        <v>1566</v>
      </c>
      <c r="T431" s="155" t="s">
        <v>2527</v>
      </c>
    </row>
    <row r="432" spans="1:20" ht="47.25" hidden="1" customHeight="1">
      <c r="A432" s="57">
        <v>418</v>
      </c>
      <c r="B432" s="178">
        <v>1465</v>
      </c>
      <c r="C432" s="126" t="s">
        <v>1265</v>
      </c>
      <c r="D432" s="45"/>
      <c r="E432" s="95" t="s">
        <v>152</v>
      </c>
      <c r="F432" s="52" t="s">
        <v>1019</v>
      </c>
      <c r="G432" s="34" t="str">
        <f t="shared" si="38"/>
        <v>фото</v>
      </c>
      <c r="H432" s="85" t="s">
        <v>1020</v>
      </c>
      <c r="I432" s="37" t="s">
        <v>519</v>
      </c>
      <c r="J432" s="47" t="s">
        <v>2086</v>
      </c>
      <c r="K432" s="168">
        <v>3</v>
      </c>
      <c r="L432" s="53">
        <v>138.5</v>
      </c>
      <c r="M432" s="61">
        <v>5</v>
      </c>
      <c r="N432" s="188"/>
      <c r="O432" s="180">
        <f t="shared" si="39"/>
        <v>0</v>
      </c>
      <c r="P432" s="164">
        <v>4607109949696</v>
      </c>
      <c r="Q432" s="87" t="s">
        <v>2922</v>
      </c>
      <c r="R432" s="165" t="s">
        <v>1265</v>
      </c>
      <c r="S432" s="166" t="s">
        <v>1566</v>
      </c>
      <c r="T432" s="155" t="s">
        <v>2527</v>
      </c>
    </row>
    <row r="433" spans="1:20" ht="52.7" customHeight="1">
      <c r="A433" s="57">
        <v>419</v>
      </c>
      <c r="B433" s="179">
        <v>15828</v>
      </c>
      <c r="C433" s="126" t="s">
        <v>1030</v>
      </c>
      <c r="D433" s="45"/>
      <c r="E433" s="95" t="s">
        <v>152</v>
      </c>
      <c r="F433" s="52" t="s">
        <v>324</v>
      </c>
      <c r="G433" s="34" t="str">
        <f t="shared" si="38"/>
        <v>фото</v>
      </c>
      <c r="H433" s="85" t="s">
        <v>325</v>
      </c>
      <c r="I433" s="37" t="s">
        <v>519</v>
      </c>
      <c r="J433" s="47" t="s">
        <v>153</v>
      </c>
      <c r="K433" s="168">
        <v>3</v>
      </c>
      <c r="L433" s="53">
        <v>132</v>
      </c>
      <c r="M433" s="61">
        <v>5</v>
      </c>
      <c r="N433" s="188"/>
      <c r="O433" s="180">
        <f t="shared" si="39"/>
        <v>0</v>
      </c>
      <c r="P433" s="164">
        <v>4607109940525</v>
      </c>
      <c r="Q433" s="87" t="s">
        <v>2922</v>
      </c>
      <c r="R433" s="165" t="s">
        <v>1030</v>
      </c>
      <c r="S433" s="166" t="s">
        <v>1566</v>
      </c>
      <c r="T433" s="155" t="s">
        <v>2527</v>
      </c>
    </row>
    <row r="434" spans="1:20" ht="49.35" customHeight="1">
      <c r="A434" s="57">
        <v>420</v>
      </c>
      <c r="B434" s="119">
        <v>3297</v>
      </c>
      <c r="C434" s="126" t="s">
        <v>1531</v>
      </c>
      <c r="D434" s="45"/>
      <c r="E434" s="95" t="s">
        <v>152</v>
      </c>
      <c r="F434" s="52" t="s">
        <v>1446</v>
      </c>
      <c r="G434" s="34" t="str">
        <f t="shared" si="38"/>
        <v>фото</v>
      </c>
      <c r="H434" s="85" t="s">
        <v>1487</v>
      </c>
      <c r="I434" s="37" t="s">
        <v>483</v>
      </c>
      <c r="J434" s="47" t="s">
        <v>154</v>
      </c>
      <c r="K434" s="168">
        <v>2</v>
      </c>
      <c r="L434" s="53">
        <v>126</v>
      </c>
      <c r="M434" s="61">
        <v>5</v>
      </c>
      <c r="N434" s="188"/>
      <c r="O434" s="180">
        <f t="shared" si="39"/>
        <v>0</v>
      </c>
      <c r="P434" s="164">
        <v>4607109917169</v>
      </c>
      <c r="Q434" s="87" t="s">
        <v>2922</v>
      </c>
      <c r="R434" s="165" t="s">
        <v>1531</v>
      </c>
      <c r="S434" s="166" t="s">
        <v>1566</v>
      </c>
      <c r="T434" s="155" t="s">
        <v>2527</v>
      </c>
    </row>
    <row r="435" spans="1:20" ht="17.25" customHeight="1">
      <c r="A435" s="57">
        <v>421</v>
      </c>
      <c r="B435" s="73"/>
      <c r="C435" s="125"/>
      <c r="D435" s="125"/>
      <c r="E435" s="148" t="s">
        <v>2498</v>
      </c>
      <c r="F435" s="74"/>
      <c r="G435" s="144"/>
      <c r="H435" s="74"/>
      <c r="I435" s="145"/>
      <c r="J435" s="146"/>
      <c r="K435" s="169"/>
      <c r="L435" s="145"/>
      <c r="M435" s="147"/>
      <c r="N435" s="189"/>
      <c r="O435" s="181"/>
      <c r="P435" s="33"/>
      <c r="Q435" s="33"/>
      <c r="R435" s="33"/>
      <c r="S435" s="33"/>
      <c r="T435" s="130"/>
    </row>
    <row r="436" spans="1:20" ht="48.75" hidden="1" customHeight="1">
      <c r="A436" s="57">
        <v>422</v>
      </c>
      <c r="B436" s="178">
        <v>6656</v>
      </c>
      <c r="C436" s="126" t="s">
        <v>1532</v>
      </c>
      <c r="D436" s="45"/>
      <c r="E436" s="95" t="s">
        <v>152</v>
      </c>
      <c r="F436" s="52" t="s">
        <v>1448</v>
      </c>
      <c r="G436" s="34" t="str">
        <f t="shared" ref="G436:G478" si="40">HYPERLINK("https://www.gardenbulbs.ru/images/promoline_CL/thumbnails/"&amp;C436&amp;".jpg","фото")</f>
        <v>фото</v>
      </c>
      <c r="H436" s="85" t="s">
        <v>1488</v>
      </c>
      <c r="I436" s="37" t="s">
        <v>530</v>
      </c>
      <c r="J436" s="47" t="s">
        <v>154</v>
      </c>
      <c r="K436" s="168">
        <v>2</v>
      </c>
      <c r="L436" s="53">
        <v>134.6</v>
      </c>
      <c r="M436" s="61">
        <v>5</v>
      </c>
      <c r="N436" s="188"/>
      <c r="O436" s="180">
        <f t="shared" ref="O436:O478" si="41">IF(ISERROR(L436*N436),0,L436*N436)</f>
        <v>0</v>
      </c>
      <c r="P436" s="164">
        <v>4607109941980</v>
      </c>
      <c r="Q436" s="87" t="s">
        <v>2922</v>
      </c>
      <c r="R436" s="165" t="s">
        <v>1532</v>
      </c>
      <c r="S436" s="166" t="s">
        <v>1599</v>
      </c>
      <c r="T436" s="155" t="s">
        <v>2528</v>
      </c>
    </row>
    <row r="437" spans="1:20" ht="53.25" hidden="1" customHeight="1">
      <c r="A437" s="57">
        <v>423</v>
      </c>
      <c r="B437" s="178">
        <v>6613</v>
      </c>
      <c r="C437" s="126" t="s">
        <v>1044</v>
      </c>
      <c r="D437" s="45"/>
      <c r="E437" s="94" t="s">
        <v>152</v>
      </c>
      <c r="F437" s="46" t="s">
        <v>327</v>
      </c>
      <c r="G437" s="34" t="str">
        <f t="shared" si="40"/>
        <v>фото</v>
      </c>
      <c r="H437" s="85" t="s">
        <v>328</v>
      </c>
      <c r="I437" s="37" t="s">
        <v>517</v>
      </c>
      <c r="J437" s="47" t="s">
        <v>154</v>
      </c>
      <c r="K437" s="168">
        <v>2</v>
      </c>
      <c r="L437" s="53">
        <v>126.39999999999999</v>
      </c>
      <c r="M437" s="61">
        <v>5</v>
      </c>
      <c r="N437" s="188"/>
      <c r="O437" s="180">
        <f t="shared" si="41"/>
        <v>0</v>
      </c>
      <c r="P437" s="164">
        <v>4607109926734</v>
      </c>
      <c r="Q437" s="37"/>
      <c r="R437" s="165" t="s">
        <v>1044</v>
      </c>
      <c r="S437" s="166" t="s">
        <v>1599</v>
      </c>
      <c r="T437" s="155" t="s">
        <v>2528</v>
      </c>
    </row>
    <row r="438" spans="1:20" ht="46.5" hidden="1" customHeight="1">
      <c r="A438" s="57">
        <v>424</v>
      </c>
      <c r="B438" s="178">
        <v>11323</v>
      </c>
      <c r="C438" s="126" t="s">
        <v>1031</v>
      </c>
      <c r="D438" s="45"/>
      <c r="E438" s="95" t="s">
        <v>152</v>
      </c>
      <c r="F438" s="52" t="s">
        <v>329</v>
      </c>
      <c r="G438" s="34" t="str">
        <f t="shared" si="40"/>
        <v>фото</v>
      </c>
      <c r="H438" s="85" t="s">
        <v>330</v>
      </c>
      <c r="I438" s="37" t="s">
        <v>500</v>
      </c>
      <c r="J438" s="47" t="s">
        <v>154</v>
      </c>
      <c r="K438" s="168">
        <v>1</v>
      </c>
      <c r="L438" s="53">
        <v>90.5</v>
      </c>
      <c r="M438" s="61">
        <v>5</v>
      </c>
      <c r="N438" s="188"/>
      <c r="O438" s="180">
        <f t="shared" si="41"/>
        <v>0</v>
      </c>
      <c r="P438" s="164">
        <v>4607109924853</v>
      </c>
      <c r="Q438" s="87" t="s">
        <v>2922</v>
      </c>
      <c r="R438" s="165" t="s">
        <v>1031</v>
      </c>
      <c r="S438" s="166" t="s">
        <v>1599</v>
      </c>
      <c r="T438" s="155" t="s">
        <v>2528</v>
      </c>
    </row>
    <row r="439" spans="1:20" ht="46.5" hidden="1" customHeight="1">
      <c r="A439" s="57">
        <v>425</v>
      </c>
      <c r="B439" s="178">
        <v>6510</v>
      </c>
      <c r="C439" s="126" t="s">
        <v>1033</v>
      </c>
      <c r="D439" s="45"/>
      <c r="E439" s="95" t="s">
        <v>152</v>
      </c>
      <c r="F439" s="52" t="s">
        <v>333</v>
      </c>
      <c r="G439" s="34" t="str">
        <f t="shared" si="40"/>
        <v>фото</v>
      </c>
      <c r="H439" s="85" t="s">
        <v>334</v>
      </c>
      <c r="I439" s="37" t="s">
        <v>517</v>
      </c>
      <c r="J439" s="47" t="s">
        <v>154</v>
      </c>
      <c r="K439" s="168">
        <v>2</v>
      </c>
      <c r="L439" s="53">
        <v>126</v>
      </c>
      <c r="M439" s="61">
        <v>5</v>
      </c>
      <c r="N439" s="188"/>
      <c r="O439" s="180">
        <f t="shared" si="41"/>
        <v>0</v>
      </c>
      <c r="P439" s="164">
        <v>4607109940174</v>
      </c>
      <c r="Q439" s="87" t="s">
        <v>2922</v>
      </c>
      <c r="R439" s="165" t="s">
        <v>1033</v>
      </c>
      <c r="S439" s="166" t="s">
        <v>1599</v>
      </c>
      <c r="T439" s="155" t="s">
        <v>2528</v>
      </c>
    </row>
    <row r="440" spans="1:20" ht="47.85" customHeight="1">
      <c r="A440" s="57">
        <v>426</v>
      </c>
      <c r="B440" s="179">
        <v>2376</v>
      </c>
      <c r="C440" s="126" t="s">
        <v>1034</v>
      </c>
      <c r="D440" s="45"/>
      <c r="E440" s="95" t="s">
        <v>152</v>
      </c>
      <c r="F440" s="52" t="s">
        <v>335</v>
      </c>
      <c r="G440" s="34" t="str">
        <f t="shared" si="40"/>
        <v>фото</v>
      </c>
      <c r="H440" s="85" t="s">
        <v>336</v>
      </c>
      <c r="I440" s="37" t="s">
        <v>517</v>
      </c>
      <c r="J440" s="47" t="s">
        <v>154</v>
      </c>
      <c r="K440" s="168">
        <v>2</v>
      </c>
      <c r="L440" s="53">
        <v>126.8</v>
      </c>
      <c r="M440" s="61">
        <v>5</v>
      </c>
      <c r="N440" s="188"/>
      <c r="O440" s="180">
        <f t="shared" si="41"/>
        <v>0</v>
      </c>
      <c r="P440" s="164">
        <v>4607109924839</v>
      </c>
      <c r="Q440" s="87" t="s">
        <v>2922</v>
      </c>
      <c r="R440" s="165" t="s">
        <v>1034</v>
      </c>
      <c r="S440" s="166" t="s">
        <v>1599</v>
      </c>
      <c r="T440" s="155" t="s">
        <v>2528</v>
      </c>
    </row>
    <row r="441" spans="1:20" ht="52.7" customHeight="1">
      <c r="A441" s="57">
        <v>427</v>
      </c>
      <c r="B441" s="179">
        <v>3358</v>
      </c>
      <c r="C441" s="126" t="s">
        <v>1058</v>
      </c>
      <c r="D441" s="45"/>
      <c r="E441" s="95" t="s">
        <v>152</v>
      </c>
      <c r="F441" s="52" t="s">
        <v>337</v>
      </c>
      <c r="G441" s="34" t="str">
        <f t="shared" si="40"/>
        <v>фото</v>
      </c>
      <c r="H441" s="85" t="s">
        <v>2091</v>
      </c>
      <c r="I441" s="37" t="s">
        <v>513</v>
      </c>
      <c r="J441" s="47" t="s">
        <v>154</v>
      </c>
      <c r="K441" s="168">
        <v>1</v>
      </c>
      <c r="L441" s="53">
        <v>107.6</v>
      </c>
      <c r="M441" s="61">
        <v>5</v>
      </c>
      <c r="N441" s="188"/>
      <c r="O441" s="180">
        <f t="shared" si="41"/>
        <v>0</v>
      </c>
      <c r="P441" s="164">
        <v>4607109949139</v>
      </c>
      <c r="Q441" s="87" t="s">
        <v>2922</v>
      </c>
      <c r="R441" s="165" t="s">
        <v>1058</v>
      </c>
      <c r="S441" s="166" t="s">
        <v>1599</v>
      </c>
      <c r="T441" s="155" t="s">
        <v>2528</v>
      </c>
    </row>
    <row r="442" spans="1:20" ht="52.7" customHeight="1">
      <c r="A442" s="57">
        <v>428</v>
      </c>
      <c r="B442" s="119">
        <v>6475</v>
      </c>
      <c r="C442" s="126" t="s">
        <v>1267</v>
      </c>
      <c r="D442" s="45"/>
      <c r="E442" s="95" t="s">
        <v>152</v>
      </c>
      <c r="F442" s="52" t="s">
        <v>1056</v>
      </c>
      <c r="G442" s="34" t="str">
        <f t="shared" si="40"/>
        <v>фото</v>
      </c>
      <c r="H442" s="85" t="s">
        <v>1057</v>
      </c>
      <c r="I442" s="37" t="s">
        <v>519</v>
      </c>
      <c r="J442" s="47" t="s">
        <v>154</v>
      </c>
      <c r="K442" s="168">
        <v>1</v>
      </c>
      <c r="L442" s="53">
        <v>112.5</v>
      </c>
      <c r="M442" s="61">
        <v>5</v>
      </c>
      <c r="N442" s="188"/>
      <c r="O442" s="180">
        <f t="shared" si="41"/>
        <v>0</v>
      </c>
      <c r="P442" s="164">
        <v>4607109942031</v>
      </c>
      <c r="Q442" s="87" t="s">
        <v>2922</v>
      </c>
      <c r="R442" s="165" t="s">
        <v>1267</v>
      </c>
      <c r="S442" s="166" t="s">
        <v>1599</v>
      </c>
      <c r="T442" s="155" t="s">
        <v>2528</v>
      </c>
    </row>
    <row r="443" spans="1:20" ht="51" customHeight="1">
      <c r="A443" s="57">
        <v>429</v>
      </c>
      <c r="B443" s="119">
        <v>11718</v>
      </c>
      <c r="C443" s="126" t="s">
        <v>1041</v>
      </c>
      <c r="D443" s="45"/>
      <c r="E443" s="95" t="s">
        <v>152</v>
      </c>
      <c r="F443" s="52" t="s">
        <v>340</v>
      </c>
      <c r="G443" s="34" t="str">
        <f t="shared" si="40"/>
        <v>фото</v>
      </c>
      <c r="H443" s="85" t="s">
        <v>1225</v>
      </c>
      <c r="I443" s="37" t="s">
        <v>486</v>
      </c>
      <c r="J443" s="47" t="s">
        <v>154</v>
      </c>
      <c r="K443" s="168">
        <v>1</v>
      </c>
      <c r="L443" s="53">
        <v>123.3</v>
      </c>
      <c r="M443" s="61">
        <v>5</v>
      </c>
      <c r="N443" s="188"/>
      <c r="O443" s="180">
        <f t="shared" si="41"/>
        <v>0</v>
      </c>
      <c r="P443" s="164">
        <v>4607109924792</v>
      </c>
      <c r="Q443" s="87" t="s">
        <v>2922</v>
      </c>
      <c r="R443" s="165" t="s">
        <v>1041</v>
      </c>
      <c r="S443" s="166" t="s">
        <v>1599</v>
      </c>
      <c r="T443" s="155" t="s">
        <v>2528</v>
      </c>
    </row>
    <row r="444" spans="1:20" ht="53.25" hidden="1" customHeight="1">
      <c r="A444" s="57">
        <v>430</v>
      </c>
      <c r="B444" s="178">
        <v>10409</v>
      </c>
      <c r="C444" s="126" t="s">
        <v>1043</v>
      </c>
      <c r="D444" s="45"/>
      <c r="E444" s="94" t="s">
        <v>152</v>
      </c>
      <c r="F444" s="46" t="s">
        <v>342</v>
      </c>
      <c r="G444" s="34" t="str">
        <f t="shared" si="40"/>
        <v>фото</v>
      </c>
      <c r="H444" s="85" t="s">
        <v>343</v>
      </c>
      <c r="I444" s="37" t="s">
        <v>517</v>
      </c>
      <c r="J444" s="47" t="s">
        <v>153</v>
      </c>
      <c r="K444" s="168">
        <v>2</v>
      </c>
      <c r="L444" s="53">
        <v>114.6</v>
      </c>
      <c r="M444" s="61">
        <v>5</v>
      </c>
      <c r="N444" s="188"/>
      <c r="O444" s="180">
        <f t="shared" si="41"/>
        <v>0</v>
      </c>
      <c r="P444" s="164">
        <v>4607109953495</v>
      </c>
      <c r="Q444" s="37"/>
      <c r="R444" s="165" t="s">
        <v>1043</v>
      </c>
      <c r="S444" s="166" t="s">
        <v>1599</v>
      </c>
      <c r="T444" s="155" t="s">
        <v>2528</v>
      </c>
    </row>
    <row r="445" spans="1:20" ht="53.45" customHeight="1">
      <c r="A445" s="57">
        <v>431</v>
      </c>
      <c r="B445" s="119">
        <v>11170</v>
      </c>
      <c r="C445" s="126" t="s">
        <v>1533</v>
      </c>
      <c r="D445" s="45"/>
      <c r="E445" s="94" t="s">
        <v>152</v>
      </c>
      <c r="F445" s="46" t="s">
        <v>1449</v>
      </c>
      <c r="G445" s="34" t="str">
        <f t="shared" si="40"/>
        <v>фото</v>
      </c>
      <c r="H445" s="85" t="s">
        <v>1489</v>
      </c>
      <c r="I445" s="37" t="s">
        <v>483</v>
      </c>
      <c r="J445" s="47" t="s">
        <v>154</v>
      </c>
      <c r="K445" s="168">
        <v>1</v>
      </c>
      <c r="L445" s="53">
        <v>71.699999999999989</v>
      </c>
      <c r="M445" s="61">
        <v>5</v>
      </c>
      <c r="N445" s="188"/>
      <c r="O445" s="180">
        <f t="shared" si="41"/>
        <v>0</v>
      </c>
      <c r="P445" s="164">
        <v>4607109964132</v>
      </c>
      <c r="Q445" s="37"/>
      <c r="R445" s="165" t="s">
        <v>1533</v>
      </c>
      <c r="S445" s="166" t="s">
        <v>1599</v>
      </c>
      <c r="T445" s="155" t="s">
        <v>2528</v>
      </c>
    </row>
    <row r="446" spans="1:20" ht="55.15" customHeight="1">
      <c r="A446" s="57">
        <v>432</v>
      </c>
      <c r="B446" s="119">
        <v>6655</v>
      </c>
      <c r="C446" s="126" t="s">
        <v>1810</v>
      </c>
      <c r="D446" s="45"/>
      <c r="E446" s="95" t="s">
        <v>152</v>
      </c>
      <c r="F446" s="52" t="s">
        <v>1447</v>
      </c>
      <c r="G446" s="34" t="str">
        <f t="shared" si="40"/>
        <v>фото</v>
      </c>
      <c r="H446" s="85" t="s">
        <v>1376</v>
      </c>
      <c r="I446" s="37" t="s">
        <v>483</v>
      </c>
      <c r="J446" s="47" t="s">
        <v>153</v>
      </c>
      <c r="K446" s="168">
        <v>3</v>
      </c>
      <c r="L446" s="53">
        <v>124.39999999999999</v>
      </c>
      <c r="M446" s="61">
        <v>5</v>
      </c>
      <c r="N446" s="188"/>
      <c r="O446" s="180">
        <f t="shared" si="41"/>
        <v>0</v>
      </c>
      <c r="P446" s="164">
        <v>4607109941973</v>
      </c>
      <c r="Q446" s="87" t="s">
        <v>2922</v>
      </c>
      <c r="R446" s="165" t="s">
        <v>1810</v>
      </c>
      <c r="S446" s="166" t="s">
        <v>1599</v>
      </c>
      <c r="T446" s="155" t="s">
        <v>2528</v>
      </c>
    </row>
    <row r="447" spans="1:20" ht="52.7" customHeight="1">
      <c r="A447" s="57">
        <v>433</v>
      </c>
      <c r="B447" s="119">
        <v>904</v>
      </c>
      <c r="C447" s="126" t="s">
        <v>2092</v>
      </c>
      <c r="D447" s="45"/>
      <c r="E447" s="95" t="s">
        <v>152</v>
      </c>
      <c r="F447" s="52" t="s">
        <v>2093</v>
      </c>
      <c r="G447" s="34" t="str">
        <f t="shared" si="40"/>
        <v>фото</v>
      </c>
      <c r="H447" s="85" t="s">
        <v>2094</v>
      </c>
      <c r="I447" s="37" t="s">
        <v>483</v>
      </c>
      <c r="J447" s="47" t="s">
        <v>154</v>
      </c>
      <c r="K447" s="168">
        <v>2</v>
      </c>
      <c r="L447" s="53">
        <v>142.5</v>
      </c>
      <c r="M447" s="61">
        <v>5</v>
      </c>
      <c r="N447" s="188"/>
      <c r="O447" s="180">
        <f t="shared" si="41"/>
        <v>0</v>
      </c>
      <c r="P447" s="164">
        <v>4607109924785</v>
      </c>
      <c r="Q447" s="87" t="s">
        <v>2922</v>
      </c>
      <c r="R447" s="165" t="s">
        <v>2092</v>
      </c>
      <c r="S447" s="166" t="s">
        <v>1599</v>
      </c>
      <c r="T447" s="155" t="s">
        <v>2528</v>
      </c>
    </row>
    <row r="448" spans="1:20" ht="51" customHeight="1">
      <c r="A448" s="57">
        <v>434</v>
      </c>
      <c r="B448" s="179">
        <v>5802</v>
      </c>
      <c r="C448" s="126" t="s">
        <v>1037</v>
      </c>
      <c r="D448" s="45"/>
      <c r="E448" s="94" t="s">
        <v>152</v>
      </c>
      <c r="F448" s="46" t="s">
        <v>344</v>
      </c>
      <c r="G448" s="34" t="str">
        <f t="shared" si="40"/>
        <v>фото</v>
      </c>
      <c r="H448" s="85" t="s">
        <v>345</v>
      </c>
      <c r="I448" s="37" t="s">
        <v>509</v>
      </c>
      <c r="J448" s="47" t="s">
        <v>154</v>
      </c>
      <c r="K448" s="168">
        <v>1</v>
      </c>
      <c r="L448" s="53">
        <v>70.099999999999994</v>
      </c>
      <c r="M448" s="61">
        <v>5</v>
      </c>
      <c r="N448" s="188"/>
      <c r="O448" s="180">
        <f t="shared" si="41"/>
        <v>0</v>
      </c>
      <c r="P448" s="164">
        <v>4607109962312</v>
      </c>
      <c r="Q448" s="37"/>
      <c r="R448" s="165" t="s">
        <v>1037</v>
      </c>
      <c r="S448" s="166" t="s">
        <v>1599</v>
      </c>
      <c r="T448" s="155" t="s">
        <v>2528</v>
      </c>
    </row>
    <row r="449" spans="1:20" ht="47.25" hidden="1" customHeight="1">
      <c r="A449" s="57">
        <v>435</v>
      </c>
      <c r="B449" s="178">
        <v>2381</v>
      </c>
      <c r="C449" s="126" t="s">
        <v>1038</v>
      </c>
      <c r="D449" s="45"/>
      <c r="E449" s="95" t="s">
        <v>152</v>
      </c>
      <c r="F449" s="52" t="s">
        <v>346</v>
      </c>
      <c r="G449" s="34" t="str">
        <f t="shared" si="40"/>
        <v>фото</v>
      </c>
      <c r="H449" s="85" t="s">
        <v>347</v>
      </c>
      <c r="I449" s="37" t="s">
        <v>500</v>
      </c>
      <c r="J449" s="47" t="s">
        <v>154</v>
      </c>
      <c r="K449" s="168">
        <v>2</v>
      </c>
      <c r="L449" s="53">
        <v>124</v>
      </c>
      <c r="M449" s="61">
        <v>5</v>
      </c>
      <c r="N449" s="188"/>
      <c r="O449" s="180">
        <f t="shared" si="41"/>
        <v>0</v>
      </c>
      <c r="P449" s="164">
        <v>4607109917268</v>
      </c>
      <c r="Q449" s="87" t="s">
        <v>2922</v>
      </c>
      <c r="R449" s="165" t="s">
        <v>1038</v>
      </c>
      <c r="S449" s="166" t="s">
        <v>1599</v>
      </c>
      <c r="T449" s="155" t="s">
        <v>2528</v>
      </c>
    </row>
    <row r="450" spans="1:20" ht="46.5" customHeight="1">
      <c r="A450" s="57">
        <v>436</v>
      </c>
      <c r="B450" s="119">
        <v>5847</v>
      </c>
      <c r="C450" s="126" t="s">
        <v>2544</v>
      </c>
      <c r="D450" s="45"/>
      <c r="E450" s="95" t="s">
        <v>152</v>
      </c>
      <c r="F450" s="52" t="s">
        <v>2578</v>
      </c>
      <c r="G450" s="34" t="str">
        <f t="shared" si="40"/>
        <v>фото</v>
      </c>
      <c r="H450" s="85" t="s">
        <v>2612</v>
      </c>
      <c r="I450" s="37" t="s">
        <v>500</v>
      </c>
      <c r="J450" s="47" t="s">
        <v>154</v>
      </c>
      <c r="K450" s="168">
        <v>1</v>
      </c>
      <c r="L450" s="53">
        <v>111.5</v>
      </c>
      <c r="M450" s="61">
        <v>5</v>
      </c>
      <c r="N450" s="188"/>
      <c r="O450" s="180">
        <f t="shared" si="41"/>
        <v>0</v>
      </c>
      <c r="P450" s="164">
        <v>4607109917244</v>
      </c>
      <c r="Q450" s="87" t="s">
        <v>2922</v>
      </c>
      <c r="R450" s="165" t="s">
        <v>2544</v>
      </c>
      <c r="S450" s="166" t="s">
        <v>1599</v>
      </c>
      <c r="T450" s="155" t="s">
        <v>2528</v>
      </c>
    </row>
    <row r="451" spans="1:20" ht="46.5" customHeight="1">
      <c r="A451" s="57">
        <v>437</v>
      </c>
      <c r="B451" s="119">
        <v>9262</v>
      </c>
      <c r="C451" s="126" t="s">
        <v>2704</v>
      </c>
      <c r="D451" s="45"/>
      <c r="E451" s="95" t="s">
        <v>152</v>
      </c>
      <c r="F451" s="52" t="s">
        <v>2774</v>
      </c>
      <c r="G451" s="34" t="str">
        <f t="shared" si="40"/>
        <v>фото</v>
      </c>
      <c r="H451" s="85" t="s">
        <v>2839</v>
      </c>
      <c r="I451" s="37" t="s">
        <v>500</v>
      </c>
      <c r="J451" s="47" t="s">
        <v>154</v>
      </c>
      <c r="K451" s="168">
        <v>2</v>
      </c>
      <c r="L451" s="53">
        <v>156.6</v>
      </c>
      <c r="M451" s="61">
        <v>5</v>
      </c>
      <c r="N451" s="188"/>
      <c r="O451" s="180">
        <f t="shared" si="41"/>
        <v>0</v>
      </c>
      <c r="P451" s="164">
        <v>4607109924723</v>
      </c>
      <c r="Q451" s="87" t="s">
        <v>2922</v>
      </c>
      <c r="R451" s="165" t="s">
        <v>2704</v>
      </c>
      <c r="S451" s="166" t="s">
        <v>1599</v>
      </c>
      <c r="T451" s="155" t="s">
        <v>2528</v>
      </c>
    </row>
    <row r="452" spans="1:20" ht="53.45" customHeight="1">
      <c r="A452" s="57">
        <v>438</v>
      </c>
      <c r="B452" s="119">
        <v>14963</v>
      </c>
      <c r="C452" s="126" t="s">
        <v>2458</v>
      </c>
      <c r="D452" s="45"/>
      <c r="E452" s="94" t="s">
        <v>152</v>
      </c>
      <c r="F452" s="46" t="s">
        <v>2464</v>
      </c>
      <c r="G452" s="34" t="str">
        <f t="shared" si="40"/>
        <v>фото</v>
      </c>
      <c r="H452" s="85" t="s">
        <v>2469</v>
      </c>
      <c r="I452" s="37" t="s">
        <v>500</v>
      </c>
      <c r="J452" s="47" t="s">
        <v>154</v>
      </c>
      <c r="K452" s="168">
        <v>1</v>
      </c>
      <c r="L452" s="53">
        <v>78.599999999999994</v>
      </c>
      <c r="M452" s="61">
        <v>5</v>
      </c>
      <c r="N452" s="188"/>
      <c r="O452" s="180">
        <f t="shared" si="41"/>
        <v>0</v>
      </c>
      <c r="P452" s="164">
        <v>4607109929650</v>
      </c>
      <c r="Q452" s="37"/>
      <c r="R452" s="165" t="s">
        <v>2458</v>
      </c>
      <c r="S452" s="166" t="s">
        <v>1599</v>
      </c>
      <c r="T452" s="155" t="s">
        <v>2528</v>
      </c>
    </row>
    <row r="453" spans="1:20" ht="51" customHeight="1">
      <c r="A453" s="57">
        <v>439</v>
      </c>
      <c r="B453" s="119">
        <v>14970</v>
      </c>
      <c r="C453" s="126" t="s">
        <v>1035</v>
      </c>
      <c r="D453" s="45"/>
      <c r="E453" s="94" t="s">
        <v>152</v>
      </c>
      <c r="F453" s="46" t="s">
        <v>195</v>
      </c>
      <c r="G453" s="34" t="str">
        <f t="shared" si="40"/>
        <v>фото</v>
      </c>
      <c r="H453" s="85" t="s">
        <v>196</v>
      </c>
      <c r="I453" s="37" t="s">
        <v>500</v>
      </c>
      <c r="J453" s="47" t="s">
        <v>2086</v>
      </c>
      <c r="K453" s="168">
        <v>2</v>
      </c>
      <c r="L453" s="53">
        <v>118.1</v>
      </c>
      <c r="M453" s="61">
        <v>5</v>
      </c>
      <c r="N453" s="188"/>
      <c r="O453" s="180">
        <f t="shared" si="41"/>
        <v>0</v>
      </c>
      <c r="P453" s="164">
        <v>4607109947234</v>
      </c>
      <c r="Q453" s="37"/>
      <c r="R453" s="165" t="s">
        <v>1035</v>
      </c>
      <c r="S453" s="166" t="s">
        <v>1599</v>
      </c>
      <c r="T453" s="155" t="s">
        <v>2528</v>
      </c>
    </row>
    <row r="454" spans="1:20" ht="48.75" hidden="1" customHeight="1">
      <c r="A454" s="57">
        <v>440</v>
      </c>
      <c r="B454" s="178">
        <v>6653</v>
      </c>
      <c r="C454" s="126" t="s">
        <v>1036</v>
      </c>
      <c r="D454" s="45"/>
      <c r="E454" s="95" t="s">
        <v>152</v>
      </c>
      <c r="F454" s="52" t="s">
        <v>56</v>
      </c>
      <c r="G454" s="34" t="str">
        <f t="shared" si="40"/>
        <v>фото</v>
      </c>
      <c r="H454" s="85" t="s">
        <v>57</v>
      </c>
      <c r="I454" s="37" t="s">
        <v>500</v>
      </c>
      <c r="J454" s="47" t="s">
        <v>154</v>
      </c>
      <c r="K454" s="168">
        <v>2</v>
      </c>
      <c r="L454" s="53">
        <v>137.79999999999998</v>
      </c>
      <c r="M454" s="61">
        <v>5</v>
      </c>
      <c r="N454" s="188"/>
      <c r="O454" s="180">
        <f t="shared" si="41"/>
        <v>0</v>
      </c>
      <c r="P454" s="164">
        <v>4607109912102</v>
      </c>
      <c r="Q454" s="87" t="s">
        <v>2922</v>
      </c>
      <c r="R454" s="165" t="s">
        <v>1036</v>
      </c>
      <c r="S454" s="166" t="s">
        <v>1599</v>
      </c>
      <c r="T454" s="155" t="s">
        <v>2528</v>
      </c>
    </row>
    <row r="455" spans="1:20" ht="46.5" customHeight="1">
      <c r="A455" s="57">
        <v>441</v>
      </c>
      <c r="B455" s="119">
        <v>939</v>
      </c>
      <c r="C455" s="126" t="s">
        <v>2546</v>
      </c>
      <c r="D455" s="45"/>
      <c r="E455" s="95" t="s">
        <v>152</v>
      </c>
      <c r="F455" s="52" t="s">
        <v>2580</v>
      </c>
      <c r="G455" s="34" t="str">
        <f t="shared" si="40"/>
        <v>фото</v>
      </c>
      <c r="H455" s="85" t="s">
        <v>2614</v>
      </c>
      <c r="I455" s="37" t="s">
        <v>517</v>
      </c>
      <c r="J455" s="47" t="s">
        <v>154</v>
      </c>
      <c r="K455" s="168">
        <v>2</v>
      </c>
      <c r="L455" s="53">
        <v>176.6</v>
      </c>
      <c r="M455" s="61">
        <v>5</v>
      </c>
      <c r="N455" s="188"/>
      <c r="O455" s="180">
        <f t="shared" si="41"/>
        <v>0</v>
      </c>
      <c r="P455" s="164">
        <v>4607109924716</v>
      </c>
      <c r="Q455" s="87" t="s">
        <v>2922</v>
      </c>
      <c r="R455" s="165" t="s">
        <v>2546</v>
      </c>
      <c r="S455" s="166" t="s">
        <v>1599</v>
      </c>
      <c r="T455" s="155" t="s">
        <v>2528</v>
      </c>
    </row>
    <row r="456" spans="1:20" ht="52.7" customHeight="1">
      <c r="A456" s="57">
        <v>442</v>
      </c>
      <c r="B456" s="119">
        <v>15143</v>
      </c>
      <c r="C456" s="126" t="s">
        <v>2547</v>
      </c>
      <c r="D456" s="45"/>
      <c r="E456" s="95" t="s">
        <v>152</v>
      </c>
      <c r="F456" s="52" t="s">
        <v>2581</v>
      </c>
      <c r="G456" s="34" t="str">
        <f>HYPERLINK("https://www.gardenbulbs.ru/images/promoline_CL/thumbnails/"&amp;C456&amp;".jpg","фото")</f>
        <v>фото</v>
      </c>
      <c r="H456" s="85" t="s">
        <v>2615</v>
      </c>
      <c r="I456" s="37" t="s">
        <v>500</v>
      </c>
      <c r="J456" s="47" t="s">
        <v>154</v>
      </c>
      <c r="K456" s="168">
        <v>1</v>
      </c>
      <c r="L456" s="53">
        <v>100.5</v>
      </c>
      <c r="M456" s="61">
        <v>5</v>
      </c>
      <c r="N456" s="188"/>
      <c r="O456" s="180">
        <f>IF(ISERROR(L456*N456),0,L456*N456)</f>
        <v>0</v>
      </c>
      <c r="P456" s="164">
        <v>4607109924709</v>
      </c>
      <c r="Q456" s="87" t="s">
        <v>2922</v>
      </c>
      <c r="R456" s="165" t="s">
        <v>2547</v>
      </c>
      <c r="S456" s="166" t="s">
        <v>1599</v>
      </c>
      <c r="T456" s="155" t="s">
        <v>2526</v>
      </c>
    </row>
    <row r="457" spans="1:20" ht="49.35" customHeight="1">
      <c r="A457" s="57">
        <v>443</v>
      </c>
      <c r="B457" s="119">
        <v>16910</v>
      </c>
      <c r="C457" s="126" t="s">
        <v>2705</v>
      </c>
      <c r="D457" s="45"/>
      <c r="E457" s="95" t="s">
        <v>152</v>
      </c>
      <c r="F457" s="52" t="s">
        <v>2775</v>
      </c>
      <c r="G457" s="34" t="str">
        <f t="shared" si="40"/>
        <v>фото</v>
      </c>
      <c r="H457" s="85" t="s">
        <v>2840</v>
      </c>
      <c r="I457" s="37" t="s">
        <v>483</v>
      </c>
      <c r="J457" s="47" t="s">
        <v>154</v>
      </c>
      <c r="K457" s="168">
        <v>2</v>
      </c>
      <c r="L457" s="53">
        <v>157.4</v>
      </c>
      <c r="M457" s="61">
        <v>5</v>
      </c>
      <c r="N457" s="188"/>
      <c r="O457" s="180">
        <f t="shared" si="41"/>
        <v>0</v>
      </c>
      <c r="P457" s="164">
        <v>4607109924433</v>
      </c>
      <c r="Q457" s="87" t="s">
        <v>2922</v>
      </c>
      <c r="R457" s="165" t="s">
        <v>2705</v>
      </c>
      <c r="S457" s="166" t="s">
        <v>1599</v>
      </c>
      <c r="T457" s="155" t="s">
        <v>2528</v>
      </c>
    </row>
    <row r="458" spans="1:20" ht="46.5" customHeight="1">
      <c r="A458" s="57">
        <v>444</v>
      </c>
      <c r="B458" s="119">
        <v>3263</v>
      </c>
      <c r="C458" s="126" t="s">
        <v>1046</v>
      </c>
      <c r="D458" s="45"/>
      <c r="E458" s="95" t="s">
        <v>152</v>
      </c>
      <c r="F458" s="52" t="s">
        <v>197</v>
      </c>
      <c r="G458" s="34" t="str">
        <f t="shared" si="40"/>
        <v>фото</v>
      </c>
      <c r="H458" s="85" t="s">
        <v>1228</v>
      </c>
      <c r="I458" s="37" t="s">
        <v>483</v>
      </c>
      <c r="J458" s="47" t="s">
        <v>154</v>
      </c>
      <c r="K458" s="168">
        <v>2</v>
      </c>
      <c r="L458" s="53">
        <v>139.69999999999999</v>
      </c>
      <c r="M458" s="61">
        <v>5</v>
      </c>
      <c r="N458" s="188"/>
      <c r="O458" s="180">
        <f t="shared" si="41"/>
        <v>0</v>
      </c>
      <c r="P458" s="164">
        <v>4607109961667</v>
      </c>
      <c r="Q458" s="87" t="s">
        <v>2922</v>
      </c>
      <c r="R458" s="165" t="s">
        <v>1046</v>
      </c>
      <c r="S458" s="166" t="s">
        <v>1599</v>
      </c>
      <c r="T458" s="155" t="s">
        <v>2528</v>
      </c>
    </row>
    <row r="459" spans="1:20" ht="47.1" customHeight="1">
      <c r="A459" s="57">
        <v>445</v>
      </c>
      <c r="B459" s="179">
        <v>7619</v>
      </c>
      <c r="C459" s="126" t="s">
        <v>1045</v>
      </c>
      <c r="D459" s="45"/>
      <c r="E459" s="95" t="s">
        <v>152</v>
      </c>
      <c r="F459" s="52" t="s">
        <v>1</v>
      </c>
      <c r="G459" s="34" t="str">
        <f t="shared" si="40"/>
        <v>фото</v>
      </c>
      <c r="H459" s="85" t="s">
        <v>1227</v>
      </c>
      <c r="I459" s="37" t="s">
        <v>519</v>
      </c>
      <c r="J459" s="47" t="s">
        <v>154</v>
      </c>
      <c r="K459" s="168">
        <v>2</v>
      </c>
      <c r="L459" s="53">
        <v>141.69999999999999</v>
      </c>
      <c r="M459" s="61">
        <v>5</v>
      </c>
      <c r="N459" s="188"/>
      <c r="O459" s="180">
        <f t="shared" si="41"/>
        <v>0</v>
      </c>
      <c r="P459" s="164">
        <v>4607109979594</v>
      </c>
      <c r="Q459" s="87" t="s">
        <v>2922</v>
      </c>
      <c r="R459" s="165" t="s">
        <v>1045</v>
      </c>
      <c r="S459" s="166" t="s">
        <v>1599</v>
      </c>
      <c r="T459" s="155" t="s">
        <v>2528</v>
      </c>
    </row>
    <row r="460" spans="1:20" ht="53.25" hidden="1" customHeight="1">
      <c r="A460" s="57">
        <v>446</v>
      </c>
      <c r="B460" s="178">
        <v>11222</v>
      </c>
      <c r="C460" s="126" t="s">
        <v>1047</v>
      </c>
      <c r="D460" s="45"/>
      <c r="E460" s="94" t="s">
        <v>152</v>
      </c>
      <c r="F460" s="46" t="s">
        <v>2</v>
      </c>
      <c r="G460" s="34" t="str">
        <f t="shared" si="40"/>
        <v>фото</v>
      </c>
      <c r="H460" s="85" t="s">
        <v>141</v>
      </c>
      <c r="I460" s="37" t="s">
        <v>483</v>
      </c>
      <c r="J460" s="47" t="s">
        <v>154</v>
      </c>
      <c r="K460" s="168">
        <v>2</v>
      </c>
      <c r="L460" s="53">
        <v>134.19999999999999</v>
      </c>
      <c r="M460" s="61">
        <v>5</v>
      </c>
      <c r="N460" s="188"/>
      <c r="O460" s="180">
        <f t="shared" si="41"/>
        <v>0</v>
      </c>
      <c r="P460" s="164">
        <v>4607109979938</v>
      </c>
      <c r="Q460" s="37"/>
      <c r="R460" s="165" t="s">
        <v>1047</v>
      </c>
      <c r="S460" s="166" t="s">
        <v>1599</v>
      </c>
      <c r="T460" s="155" t="s">
        <v>2528</v>
      </c>
    </row>
    <row r="461" spans="1:20" ht="44.25" customHeight="1">
      <c r="A461" s="57">
        <v>447</v>
      </c>
      <c r="B461" s="119">
        <v>16988</v>
      </c>
      <c r="C461" s="126" t="s">
        <v>2706</v>
      </c>
      <c r="D461" s="45"/>
      <c r="E461" s="95" t="s">
        <v>152</v>
      </c>
      <c r="F461" s="52" t="s">
        <v>2776</v>
      </c>
      <c r="G461" s="34" t="str">
        <f t="shared" si="40"/>
        <v>фото</v>
      </c>
      <c r="H461" s="85" t="s">
        <v>2841</v>
      </c>
      <c r="I461" s="37" t="s">
        <v>517</v>
      </c>
      <c r="J461" s="47" t="s">
        <v>2090</v>
      </c>
      <c r="K461" s="168">
        <v>2</v>
      </c>
      <c r="L461" s="53">
        <v>170.7</v>
      </c>
      <c r="M461" s="61">
        <v>5</v>
      </c>
      <c r="N461" s="188"/>
      <c r="O461" s="180">
        <f t="shared" si="41"/>
        <v>0</v>
      </c>
      <c r="P461" s="164">
        <v>4607109948989</v>
      </c>
      <c r="Q461" s="87" t="s">
        <v>2922</v>
      </c>
      <c r="R461" s="165" t="s">
        <v>2706</v>
      </c>
      <c r="S461" s="166" t="s">
        <v>1599</v>
      </c>
      <c r="T461" s="155" t="s">
        <v>2528</v>
      </c>
    </row>
    <row r="462" spans="1:20" ht="56.25" hidden="1" customHeight="1">
      <c r="A462" s="57">
        <v>448</v>
      </c>
      <c r="B462" s="178">
        <v>12608</v>
      </c>
      <c r="C462" s="126" t="s">
        <v>1048</v>
      </c>
      <c r="D462" s="45"/>
      <c r="E462" s="95" t="s">
        <v>152</v>
      </c>
      <c r="F462" s="52" t="s">
        <v>142</v>
      </c>
      <c r="G462" s="34" t="str">
        <f t="shared" si="40"/>
        <v>фото</v>
      </c>
      <c r="H462" s="85" t="s">
        <v>143</v>
      </c>
      <c r="I462" s="37" t="s">
        <v>517</v>
      </c>
      <c r="J462" s="47" t="s">
        <v>154</v>
      </c>
      <c r="K462" s="168">
        <v>1</v>
      </c>
      <c r="L462" s="53">
        <v>117.39999999999999</v>
      </c>
      <c r="M462" s="61">
        <v>5</v>
      </c>
      <c r="N462" s="188"/>
      <c r="O462" s="180">
        <f t="shared" si="41"/>
        <v>0</v>
      </c>
      <c r="P462" s="164">
        <v>4607109948101</v>
      </c>
      <c r="Q462" s="87" t="s">
        <v>2922</v>
      </c>
      <c r="R462" s="165" t="s">
        <v>1048</v>
      </c>
      <c r="S462" s="166" t="s">
        <v>1599</v>
      </c>
      <c r="T462" s="155" t="s">
        <v>2528</v>
      </c>
    </row>
    <row r="463" spans="1:20" ht="46.5" hidden="1" customHeight="1">
      <c r="A463" s="57">
        <v>449</v>
      </c>
      <c r="B463" s="178">
        <v>12259</v>
      </c>
      <c r="C463" s="126" t="s">
        <v>1049</v>
      </c>
      <c r="D463" s="45"/>
      <c r="E463" s="95" t="s">
        <v>152</v>
      </c>
      <c r="F463" s="52" t="s">
        <v>144</v>
      </c>
      <c r="G463" s="34" t="str">
        <f t="shared" si="40"/>
        <v>фото</v>
      </c>
      <c r="H463" s="85" t="s">
        <v>1229</v>
      </c>
      <c r="I463" s="37" t="s">
        <v>519</v>
      </c>
      <c r="J463" s="47" t="s">
        <v>154</v>
      </c>
      <c r="K463" s="168">
        <v>1</v>
      </c>
      <c r="L463" s="53">
        <v>115.3</v>
      </c>
      <c r="M463" s="61">
        <v>5</v>
      </c>
      <c r="N463" s="188"/>
      <c r="O463" s="180">
        <f t="shared" si="41"/>
        <v>0</v>
      </c>
      <c r="P463" s="164">
        <v>4607109912447</v>
      </c>
      <c r="Q463" s="87" t="s">
        <v>2922</v>
      </c>
      <c r="R463" s="165" t="s">
        <v>1049</v>
      </c>
      <c r="S463" s="166" t="s">
        <v>1599</v>
      </c>
      <c r="T463" s="155" t="s">
        <v>2528</v>
      </c>
    </row>
    <row r="464" spans="1:20" ht="53.45" customHeight="1">
      <c r="A464" s="57">
        <v>450</v>
      </c>
      <c r="B464" s="179">
        <v>10538</v>
      </c>
      <c r="C464" s="126" t="s">
        <v>1050</v>
      </c>
      <c r="D464" s="45"/>
      <c r="E464" s="94" t="s">
        <v>152</v>
      </c>
      <c r="F464" s="46" t="s">
        <v>348</v>
      </c>
      <c r="G464" s="34" t="str">
        <f t="shared" si="40"/>
        <v>фото</v>
      </c>
      <c r="H464" s="85" t="s">
        <v>349</v>
      </c>
      <c r="I464" s="37" t="s">
        <v>517</v>
      </c>
      <c r="J464" s="47" t="s">
        <v>153</v>
      </c>
      <c r="K464" s="168">
        <v>2</v>
      </c>
      <c r="L464" s="53">
        <v>113</v>
      </c>
      <c r="M464" s="61">
        <v>5</v>
      </c>
      <c r="N464" s="188"/>
      <c r="O464" s="180">
        <f t="shared" si="41"/>
        <v>0</v>
      </c>
      <c r="P464" s="164">
        <v>4607109980217</v>
      </c>
      <c r="Q464" s="37"/>
      <c r="R464" s="165" t="s">
        <v>1050</v>
      </c>
      <c r="S464" s="166" t="s">
        <v>1599</v>
      </c>
      <c r="T464" s="155" t="s">
        <v>2528</v>
      </c>
    </row>
    <row r="465" spans="1:20" ht="46.5" hidden="1" customHeight="1">
      <c r="A465" s="57">
        <v>451</v>
      </c>
      <c r="B465" s="178">
        <v>6690</v>
      </c>
      <c r="C465" s="126" t="s">
        <v>1051</v>
      </c>
      <c r="D465" s="45"/>
      <c r="E465" s="95" t="s">
        <v>152</v>
      </c>
      <c r="F465" s="52" t="s">
        <v>350</v>
      </c>
      <c r="G465" s="34" t="str">
        <f t="shared" si="40"/>
        <v>фото</v>
      </c>
      <c r="H465" s="85" t="s">
        <v>351</v>
      </c>
      <c r="I465" s="37" t="s">
        <v>519</v>
      </c>
      <c r="J465" s="47" t="s">
        <v>2086</v>
      </c>
      <c r="K465" s="168">
        <v>3</v>
      </c>
      <c r="L465" s="53">
        <v>134.4</v>
      </c>
      <c r="M465" s="61">
        <v>5</v>
      </c>
      <c r="N465" s="188"/>
      <c r="O465" s="180">
        <f t="shared" si="41"/>
        <v>0</v>
      </c>
      <c r="P465" s="164">
        <v>4607109935910</v>
      </c>
      <c r="Q465" s="87" t="s">
        <v>2922</v>
      </c>
      <c r="R465" s="165" t="s">
        <v>1051</v>
      </c>
      <c r="S465" s="166" t="s">
        <v>1599</v>
      </c>
      <c r="T465" s="155" t="s">
        <v>2528</v>
      </c>
    </row>
    <row r="466" spans="1:20" ht="47.45" customHeight="1">
      <c r="A466" s="57">
        <v>452</v>
      </c>
      <c r="B466" s="119">
        <v>6521</v>
      </c>
      <c r="C466" s="126" t="s">
        <v>1052</v>
      </c>
      <c r="D466" s="45"/>
      <c r="E466" s="95" t="s">
        <v>152</v>
      </c>
      <c r="F466" s="52" t="s">
        <v>352</v>
      </c>
      <c r="G466" s="34" t="str">
        <f t="shared" si="40"/>
        <v>фото</v>
      </c>
      <c r="H466" s="85" t="s">
        <v>2842</v>
      </c>
      <c r="I466" s="37" t="s">
        <v>500</v>
      </c>
      <c r="J466" s="47" t="s">
        <v>154</v>
      </c>
      <c r="K466" s="168">
        <v>1</v>
      </c>
      <c r="L466" s="53">
        <v>112.5</v>
      </c>
      <c r="M466" s="61">
        <v>5</v>
      </c>
      <c r="N466" s="188"/>
      <c r="O466" s="180">
        <f t="shared" si="41"/>
        <v>0</v>
      </c>
      <c r="P466" s="164">
        <v>4607109924525</v>
      </c>
      <c r="Q466" s="87" t="s">
        <v>2922</v>
      </c>
      <c r="R466" s="165" t="s">
        <v>1052</v>
      </c>
      <c r="S466" s="166" t="s">
        <v>1599</v>
      </c>
      <c r="T466" s="155" t="s">
        <v>2528</v>
      </c>
    </row>
    <row r="467" spans="1:20" ht="49.35" customHeight="1">
      <c r="A467" s="57">
        <v>453</v>
      </c>
      <c r="B467" s="119">
        <v>6181</v>
      </c>
      <c r="C467" s="126" t="s">
        <v>1266</v>
      </c>
      <c r="D467" s="45"/>
      <c r="E467" s="95" t="s">
        <v>152</v>
      </c>
      <c r="F467" s="52" t="s">
        <v>353</v>
      </c>
      <c r="G467" s="34" t="str">
        <f t="shared" si="40"/>
        <v>фото</v>
      </c>
      <c r="H467" s="85" t="s">
        <v>354</v>
      </c>
      <c r="I467" s="37" t="s">
        <v>483</v>
      </c>
      <c r="J467" s="47" t="s">
        <v>154</v>
      </c>
      <c r="K467" s="168">
        <v>1</v>
      </c>
      <c r="L467" s="53">
        <v>129.19999999999999</v>
      </c>
      <c r="M467" s="61">
        <v>5</v>
      </c>
      <c r="N467" s="188"/>
      <c r="O467" s="180">
        <f t="shared" si="41"/>
        <v>0</v>
      </c>
      <c r="P467" s="164">
        <v>4607109975275</v>
      </c>
      <c r="Q467" s="87" t="s">
        <v>2922</v>
      </c>
      <c r="R467" s="165" t="s">
        <v>1266</v>
      </c>
      <c r="S467" s="166" t="s">
        <v>1599</v>
      </c>
      <c r="T467" s="155" t="s">
        <v>2528</v>
      </c>
    </row>
    <row r="468" spans="1:20" ht="46.5" customHeight="1">
      <c r="A468" s="57">
        <v>454</v>
      </c>
      <c r="B468" s="119">
        <v>15967</v>
      </c>
      <c r="C468" s="126" t="s">
        <v>2308</v>
      </c>
      <c r="D468" s="45"/>
      <c r="E468" s="95" t="s">
        <v>152</v>
      </c>
      <c r="F468" s="52" t="s">
        <v>2370</v>
      </c>
      <c r="G468" s="34" t="str">
        <f t="shared" si="40"/>
        <v>фото</v>
      </c>
      <c r="H468" s="85" t="s">
        <v>2410</v>
      </c>
      <c r="I468" s="37" t="s">
        <v>517</v>
      </c>
      <c r="J468" s="47" t="s">
        <v>154</v>
      </c>
      <c r="K468" s="168">
        <v>2</v>
      </c>
      <c r="L468" s="53">
        <v>178.6</v>
      </c>
      <c r="M468" s="61">
        <v>5</v>
      </c>
      <c r="N468" s="188"/>
      <c r="O468" s="180">
        <f t="shared" si="41"/>
        <v>0</v>
      </c>
      <c r="P468" s="164">
        <v>4607109924358</v>
      </c>
      <c r="Q468" s="87" t="s">
        <v>2922</v>
      </c>
      <c r="R468" s="165" t="s">
        <v>2308</v>
      </c>
      <c r="S468" s="166" t="s">
        <v>1599</v>
      </c>
      <c r="T468" s="155" t="s">
        <v>2528</v>
      </c>
    </row>
    <row r="469" spans="1:20" ht="49.15" customHeight="1">
      <c r="A469" s="57">
        <v>455</v>
      </c>
      <c r="B469" s="119">
        <v>1477</v>
      </c>
      <c r="C469" s="126" t="s">
        <v>1053</v>
      </c>
      <c r="D469" s="45"/>
      <c r="E469" s="95" t="s">
        <v>152</v>
      </c>
      <c r="F469" s="52" t="s">
        <v>1450</v>
      </c>
      <c r="G469" s="34" t="str">
        <f t="shared" si="40"/>
        <v>фото</v>
      </c>
      <c r="H469" s="85" t="s">
        <v>2095</v>
      </c>
      <c r="I469" s="37" t="s">
        <v>483</v>
      </c>
      <c r="J469" s="47" t="s">
        <v>154</v>
      </c>
      <c r="K469" s="168">
        <v>2</v>
      </c>
      <c r="L469" s="53">
        <v>144.79999999999998</v>
      </c>
      <c r="M469" s="61">
        <v>5</v>
      </c>
      <c r="N469" s="188"/>
      <c r="O469" s="180">
        <f t="shared" si="41"/>
        <v>0</v>
      </c>
      <c r="P469" s="164">
        <v>4607109936061</v>
      </c>
      <c r="Q469" s="87" t="s">
        <v>2922</v>
      </c>
      <c r="R469" s="165" t="s">
        <v>1053</v>
      </c>
      <c r="S469" s="166" t="s">
        <v>1599</v>
      </c>
      <c r="T469" s="155" t="s">
        <v>2528</v>
      </c>
    </row>
    <row r="470" spans="1:20" ht="53.45" customHeight="1">
      <c r="A470" s="57">
        <v>456</v>
      </c>
      <c r="B470" s="119">
        <v>11602</v>
      </c>
      <c r="C470" s="126" t="s">
        <v>2459</v>
      </c>
      <c r="D470" s="45"/>
      <c r="E470" s="94" t="s">
        <v>152</v>
      </c>
      <c r="F470" s="46" t="s">
        <v>2465</v>
      </c>
      <c r="G470" s="34" t="str">
        <f t="shared" si="40"/>
        <v>фото</v>
      </c>
      <c r="H470" s="85" t="s">
        <v>2470</v>
      </c>
      <c r="I470" s="37" t="s">
        <v>500</v>
      </c>
      <c r="J470" s="47" t="s">
        <v>154</v>
      </c>
      <c r="K470" s="168">
        <v>1</v>
      </c>
      <c r="L470" s="53">
        <v>82.899999999999991</v>
      </c>
      <c r="M470" s="61">
        <v>5</v>
      </c>
      <c r="N470" s="188"/>
      <c r="O470" s="180">
        <f t="shared" si="41"/>
        <v>0</v>
      </c>
      <c r="P470" s="164">
        <v>4607105103399</v>
      </c>
      <c r="Q470" s="37"/>
      <c r="R470" s="165" t="s">
        <v>2459</v>
      </c>
      <c r="S470" s="166" t="s">
        <v>1599</v>
      </c>
      <c r="T470" s="155" t="s">
        <v>2528</v>
      </c>
    </row>
    <row r="471" spans="1:20" ht="49.5" customHeight="1">
      <c r="A471" s="57">
        <v>457</v>
      </c>
      <c r="B471" s="119">
        <v>16005</v>
      </c>
      <c r="C471" s="126" t="s">
        <v>2551</v>
      </c>
      <c r="D471" s="45"/>
      <c r="E471" s="95" t="s">
        <v>152</v>
      </c>
      <c r="F471" s="52" t="s">
        <v>2585</v>
      </c>
      <c r="G471" s="34" t="str">
        <f t="shared" si="40"/>
        <v>фото</v>
      </c>
      <c r="H471" s="85" t="s">
        <v>2619</v>
      </c>
      <c r="I471" s="37" t="s">
        <v>500</v>
      </c>
      <c r="J471" s="47" t="s">
        <v>154</v>
      </c>
      <c r="K471" s="168">
        <v>2</v>
      </c>
      <c r="L471" s="53">
        <v>165.6</v>
      </c>
      <c r="M471" s="61">
        <v>5</v>
      </c>
      <c r="N471" s="188"/>
      <c r="O471" s="180">
        <f t="shared" si="41"/>
        <v>0</v>
      </c>
      <c r="P471" s="164">
        <v>4607109934357</v>
      </c>
      <c r="Q471" s="87" t="s">
        <v>2922</v>
      </c>
      <c r="R471" s="165" t="s">
        <v>2551</v>
      </c>
      <c r="S471" s="166" t="s">
        <v>1599</v>
      </c>
      <c r="T471" s="155" t="s">
        <v>2528</v>
      </c>
    </row>
    <row r="472" spans="1:20" ht="46.5" hidden="1" customHeight="1">
      <c r="A472" s="57">
        <v>458</v>
      </c>
      <c r="B472" s="178">
        <v>10139</v>
      </c>
      <c r="C472" s="126" t="s">
        <v>1370</v>
      </c>
      <c r="D472" s="45"/>
      <c r="E472" s="95" t="s">
        <v>152</v>
      </c>
      <c r="F472" s="52" t="s">
        <v>1371</v>
      </c>
      <c r="G472" s="34" t="str">
        <f t="shared" si="40"/>
        <v>фото</v>
      </c>
      <c r="H472" s="85" t="s">
        <v>1372</v>
      </c>
      <c r="I472" s="37" t="s">
        <v>517</v>
      </c>
      <c r="J472" s="47" t="s">
        <v>154</v>
      </c>
      <c r="K472" s="168">
        <v>3</v>
      </c>
      <c r="L472" s="53">
        <v>152</v>
      </c>
      <c r="M472" s="61">
        <v>5</v>
      </c>
      <c r="N472" s="188"/>
      <c r="O472" s="180">
        <f t="shared" si="41"/>
        <v>0</v>
      </c>
      <c r="P472" s="164">
        <v>4607109917152</v>
      </c>
      <c r="Q472" s="87" t="s">
        <v>2922</v>
      </c>
      <c r="R472" s="165" t="s">
        <v>1370</v>
      </c>
      <c r="S472" s="166" t="s">
        <v>2631</v>
      </c>
      <c r="T472" s="155" t="s">
        <v>2528</v>
      </c>
    </row>
    <row r="473" spans="1:20" ht="52.7" customHeight="1">
      <c r="A473" s="57">
        <v>459</v>
      </c>
      <c r="B473" s="119">
        <v>64</v>
      </c>
      <c r="C473" s="126" t="s">
        <v>1055</v>
      </c>
      <c r="D473" s="45"/>
      <c r="E473" s="95" t="s">
        <v>152</v>
      </c>
      <c r="F473" s="52" t="s">
        <v>357</v>
      </c>
      <c r="G473" s="34" t="str">
        <f t="shared" si="40"/>
        <v>фото</v>
      </c>
      <c r="H473" s="85" t="s">
        <v>1382</v>
      </c>
      <c r="I473" s="37" t="s">
        <v>500</v>
      </c>
      <c r="J473" s="47" t="s">
        <v>154</v>
      </c>
      <c r="K473" s="168">
        <v>2</v>
      </c>
      <c r="L473" s="53">
        <v>130.69999999999999</v>
      </c>
      <c r="M473" s="61">
        <v>5</v>
      </c>
      <c r="N473" s="188"/>
      <c r="O473" s="180">
        <f t="shared" si="41"/>
        <v>0</v>
      </c>
      <c r="P473" s="164">
        <v>4607109924488</v>
      </c>
      <c r="Q473" s="87" t="s">
        <v>2922</v>
      </c>
      <c r="R473" s="165" t="s">
        <v>1055</v>
      </c>
      <c r="S473" s="166" t="s">
        <v>1599</v>
      </c>
      <c r="T473" s="155" t="s">
        <v>2528</v>
      </c>
    </row>
    <row r="474" spans="1:20" ht="53.25" customHeight="1">
      <c r="A474" s="57">
        <v>460</v>
      </c>
      <c r="B474" s="119">
        <v>11168</v>
      </c>
      <c r="C474" s="126" t="s">
        <v>1378</v>
      </c>
      <c r="D474" s="45"/>
      <c r="E474" s="94" t="s">
        <v>152</v>
      </c>
      <c r="F474" s="46" t="s">
        <v>58</v>
      </c>
      <c r="G474" s="34" t="str">
        <f t="shared" si="40"/>
        <v>фото</v>
      </c>
      <c r="H474" s="85" t="s">
        <v>59</v>
      </c>
      <c r="I474" s="37" t="s">
        <v>500</v>
      </c>
      <c r="J474" s="47" t="s">
        <v>154</v>
      </c>
      <c r="K474" s="168">
        <v>1</v>
      </c>
      <c r="L474" s="53">
        <v>79</v>
      </c>
      <c r="M474" s="61">
        <v>5</v>
      </c>
      <c r="N474" s="188"/>
      <c r="O474" s="180">
        <f t="shared" si="41"/>
        <v>0</v>
      </c>
      <c r="P474" s="164">
        <v>4607109981870</v>
      </c>
      <c r="Q474" s="37"/>
      <c r="R474" s="165" t="s">
        <v>1378</v>
      </c>
      <c r="S474" s="166" t="s">
        <v>1599</v>
      </c>
      <c r="T474" s="155" t="s">
        <v>2528</v>
      </c>
    </row>
    <row r="475" spans="1:20" ht="52.5" hidden="1" customHeight="1">
      <c r="A475" s="57">
        <v>461</v>
      </c>
      <c r="B475" s="178">
        <v>3241</v>
      </c>
      <c r="C475" s="126" t="s">
        <v>1379</v>
      </c>
      <c r="D475" s="45"/>
      <c r="E475" s="95" t="s">
        <v>152</v>
      </c>
      <c r="F475" s="52" t="s">
        <v>1380</v>
      </c>
      <c r="G475" s="34" t="str">
        <f t="shared" si="40"/>
        <v>фото</v>
      </c>
      <c r="H475" s="85" t="s">
        <v>1381</v>
      </c>
      <c r="I475" s="37" t="s">
        <v>483</v>
      </c>
      <c r="J475" s="47" t="s">
        <v>154</v>
      </c>
      <c r="K475" s="168">
        <v>2</v>
      </c>
      <c r="L475" s="53">
        <v>160.5</v>
      </c>
      <c r="M475" s="61">
        <v>5</v>
      </c>
      <c r="N475" s="188"/>
      <c r="O475" s="180">
        <f t="shared" si="41"/>
        <v>0</v>
      </c>
      <c r="P475" s="164">
        <v>4607109948651</v>
      </c>
      <c r="Q475" s="87" t="s">
        <v>2922</v>
      </c>
      <c r="R475" s="165" t="s">
        <v>1379</v>
      </c>
      <c r="S475" s="166" t="s">
        <v>1599</v>
      </c>
      <c r="T475" s="155" t="s">
        <v>2528</v>
      </c>
    </row>
    <row r="476" spans="1:20" ht="52.7" customHeight="1">
      <c r="A476" s="57">
        <v>462</v>
      </c>
      <c r="B476" s="119">
        <v>3346</v>
      </c>
      <c r="C476" s="126" t="s">
        <v>2554</v>
      </c>
      <c r="D476" s="45"/>
      <c r="E476" s="95" t="s">
        <v>152</v>
      </c>
      <c r="F476" s="52" t="s">
        <v>2588</v>
      </c>
      <c r="G476" s="34" t="str">
        <f t="shared" si="40"/>
        <v>фото</v>
      </c>
      <c r="H476" s="85" t="s">
        <v>2843</v>
      </c>
      <c r="I476" s="37" t="s">
        <v>517</v>
      </c>
      <c r="J476" s="47" t="s">
        <v>154</v>
      </c>
      <c r="K476" s="168">
        <v>2</v>
      </c>
      <c r="L476" s="53">
        <v>160.5</v>
      </c>
      <c r="M476" s="61">
        <v>5</v>
      </c>
      <c r="N476" s="188"/>
      <c r="O476" s="180">
        <f t="shared" si="41"/>
        <v>0</v>
      </c>
      <c r="P476" s="164">
        <v>4607109959572</v>
      </c>
      <c r="Q476" s="87" t="s">
        <v>2922</v>
      </c>
      <c r="R476" s="165" t="s">
        <v>2554</v>
      </c>
      <c r="S476" s="166" t="s">
        <v>1599</v>
      </c>
      <c r="T476" s="155" t="s">
        <v>2528</v>
      </c>
    </row>
    <row r="477" spans="1:20" ht="55.15" customHeight="1">
      <c r="A477" s="57">
        <v>463</v>
      </c>
      <c r="B477" s="119">
        <v>15984</v>
      </c>
      <c r="C477" s="126" t="s">
        <v>2309</v>
      </c>
      <c r="D477" s="45"/>
      <c r="E477" s="95" t="s">
        <v>152</v>
      </c>
      <c r="F477" s="52" t="s">
        <v>2371</v>
      </c>
      <c r="G477" s="34" t="str">
        <f t="shared" si="40"/>
        <v>фото</v>
      </c>
      <c r="H477" s="85" t="s">
        <v>2844</v>
      </c>
      <c r="I477" s="37" t="s">
        <v>500</v>
      </c>
      <c r="J477" s="47" t="s">
        <v>115</v>
      </c>
      <c r="K477" s="168">
        <v>2</v>
      </c>
      <c r="L477" s="53">
        <v>143.6</v>
      </c>
      <c r="M477" s="61">
        <v>5</v>
      </c>
      <c r="N477" s="188"/>
      <c r="O477" s="180">
        <f t="shared" si="41"/>
        <v>0</v>
      </c>
      <c r="P477" s="164">
        <v>4607109911747</v>
      </c>
      <c r="Q477" s="87" t="s">
        <v>2922</v>
      </c>
      <c r="R477" s="165" t="s">
        <v>2309</v>
      </c>
      <c r="S477" s="166" t="s">
        <v>1599</v>
      </c>
      <c r="T477" s="155" t="s">
        <v>2528</v>
      </c>
    </row>
    <row r="478" spans="1:20" ht="49.15" customHeight="1">
      <c r="A478" s="57">
        <v>464</v>
      </c>
      <c r="B478" s="119">
        <v>13203</v>
      </c>
      <c r="C478" s="126" t="s">
        <v>2555</v>
      </c>
      <c r="D478" s="45"/>
      <c r="E478" s="95" t="s">
        <v>152</v>
      </c>
      <c r="F478" s="52" t="s">
        <v>2589</v>
      </c>
      <c r="G478" s="34" t="str">
        <f t="shared" si="40"/>
        <v>фото</v>
      </c>
      <c r="H478" s="85" t="s">
        <v>2622</v>
      </c>
      <c r="I478" s="37" t="s">
        <v>517</v>
      </c>
      <c r="J478" s="47" t="s">
        <v>154</v>
      </c>
      <c r="K478" s="168">
        <v>1</v>
      </c>
      <c r="L478" s="53">
        <v>89.8</v>
      </c>
      <c r="M478" s="61">
        <v>5</v>
      </c>
      <c r="N478" s="188"/>
      <c r="O478" s="180">
        <f t="shared" si="41"/>
        <v>0</v>
      </c>
      <c r="P478" s="164">
        <v>4607109936160</v>
      </c>
      <c r="Q478" s="87" t="s">
        <v>2922</v>
      </c>
      <c r="R478" s="165" t="s">
        <v>2555</v>
      </c>
      <c r="S478" s="166" t="s">
        <v>1599</v>
      </c>
      <c r="T478" s="155" t="s">
        <v>2528</v>
      </c>
    </row>
    <row r="479" spans="1:20" ht="18.75" customHeight="1">
      <c r="A479" s="57">
        <v>465</v>
      </c>
      <c r="B479" s="6"/>
      <c r="C479" s="36"/>
      <c r="D479" s="114"/>
      <c r="E479" s="141" t="s">
        <v>2507</v>
      </c>
      <c r="F479" s="64"/>
      <c r="G479" s="63"/>
      <c r="H479" s="65"/>
      <c r="I479" s="66"/>
      <c r="J479" s="67"/>
      <c r="K479" s="170"/>
      <c r="L479" s="65"/>
      <c r="M479" s="68"/>
      <c r="N479" s="183"/>
      <c r="O479" s="183"/>
      <c r="P479" s="65"/>
      <c r="Q479" s="65"/>
      <c r="R479" s="5"/>
      <c r="T479" s="130"/>
    </row>
    <row r="480" spans="1:20" ht="15.75" customHeight="1">
      <c r="A480" s="57">
        <v>466</v>
      </c>
      <c r="B480" s="73"/>
      <c r="C480" s="125"/>
      <c r="D480" s="125"/>
      <c r="E480" s="148" t="s">
        <v>2499</v>
      </c>
      <c r="F480" s="74"/>
      <c r="G480" s="144"/>
      <c r="H480" s="74"/>
      <c r="I480" s="145"/>
      <c r="J480" s="146"/>
      <c r="K480" s="169"/>
      <c r="L480" s="145"/>
      <c r="M480" s="147"/>
      <c r="N480" s="189"/>
      <c r="O480" s="181"/>
      <c r="P480" s="33"/>
      <c r="Q480" s="33"/>
      <c r="R480" s="33"/>
      <c r="S480" s="33"/>
      <c r="T480" s="130"/>
    </row>
    <row r="481" spans="1:20" ht="53.25" hidden="1" customHeight="1">
      <c r="A481" s="57">
        <v>467</v>
      </c>
      <c r="B481" s="178">
        <v>5070</v>
      </c>
      <c r="C481" s="126" t="s">
        <v>1070</v>
      </c>
      <c r="D481" s="45"/>
      <c r="E481" s="94" t="s">
        <v>175</v>
      </c>
      <c r="F481" s="46" t="s">
        <v>363</v>
      </c>
      <c r="G481" s="34" t="str">
        <f t="shared" ref="G481:G491" si="42">HYPERLINK("https://www.gardenbulbs.ru/images/promoline_CL/thumbnails/"&amp;C481&amp;".jpg","фото")</f>
        <v>фото</v>
      </c>
      <c r="H481" s="85" t="s">
        <v>364</v>
      </c>
      <c r="I481" s="37" t="s">
        <v>60</v>
      </c>
      <c r="J481" s="47" t="s">
        <v>172</v>
      </c>
      <c r="K481" s="168">
        <v>5</v>
      </c>
      <c r="L481" s="53">
        <v>138.19999999999999</v>
      </c>
      <c r="M481" s="61">
        <v>5</v>
      </c>
      <c r="N481" s="188"/>
      <c r="O481" s="180">
        <f t="shared" ref="O481:O491" si="43">IF(ISERROR(L481*N481),0,L481*N481)</f>
        <v>0</v>
      </c>
      <c r="P481" s="164">
        <v>4607109947098</v>
      </c>
      <c r="Q481" s="37"/>
      <c r="R481" s="165" t="s">
        <v>1070</v>
      </c>
      <c r="S481" s="166" t="s">
        <v>1605</v>
      </c>
      <c r="T481" s="155" t="s">
        <v>2529</v>
      </c>
    </row>
    <row r="482" spans="1:20" ht="53.25" hidden="1" customHeight="1">
      <c r="A482" s="57">
        <v>468</v>
      </c>
      <c r="B482" s="178">
        <v>10257</v>
      </c>
      <c r="C482" s="126" t="s">
        <v>2313</v>
      </c>
      <c r="D482" s="45"/>
      <c r="E482" s="94" t="s">
        <v>175</v>
      </c>
      <c r="F482" s="46" t="s">
        <v>2374</v>
      </c>
      <c r="G482" s="34" t="str">
        <f t="shared" si="42"/>
        <v>фото</v>
      </c>
      <c r="H482" s="85" t="s">
        <v>2414</v>
      </c>
      <c r="I482" s="37" t="s">
        <v>498</v>
      </c>
      <c r="J482" s="47" t="s">
        <v>172</v>
      </c>
      <c r="K482" s="168">
        <v>5</v>
      </c>
      <c r="L482" s="53">
        <v>147</v>
      </c>
      <c r="M482" s="61">
        <v>5</v>
      </c>
      <c r="N482" s="188"/>
      <c r="O482" s="180">
        <f t="shared" si="43"/>
        <v>0</v>
      </c>
      <c r="P482" s="164">
        <v>4607109959411</v>
      </c>
      <c r="Q482" s="37"/>
      <c r="R482" s="165" t="s">
        <v>2313</v>
      </c>
      <c r="S482" s="166" t="s">
        <v>1605</v>
      </c>
      <c r="T482" s="155" t="s">
        <v>2529</v>
      </c>
    </row>
    <row r="483" spans="1:20" ht="53.25" hidden="1" customHeight="1">
      <c r="A483" s="57">
        <v>469</v>
      </c>
      <c r="B483" s="178">
        <v>13702</v>
      </c>
      <c r="C483" s="126" t="s">
        <v>1062</v>
      </c>
      <c r="D483" s="45"/>
      <c r="E483" s="94" t="s">
        <v>175</v>
      </c>
      <c r="F483" s="46" t="s">
        <v>365</v>
      </c>
      <c r="G483" s="34" t="str">
        <f t="shared" si="42"/>
        <v>фото</v>
      </c>
      <c r="H483" s="85" t="s">
        <v>186</v>
      </c>
      <c r="I483" s="37" t="s">
        <v>60</v>
      </c>
      <c r="J483" s="47" t="s">
        <v>172</v>
      </c>
      <c r="K483" s="168">
        <v>5</v>
      </c>
      <c r="L483" s="53">
        <v>107.8</v>
      </c>
      <c r="M483" s="61">
        <v>5</v>
      </c>
      <c r="N483" s="188"/>
      <c r="O483" s="180">
        <f t="shared" si="43"/>
        <v>0</v>
      </c>
      <c r="P483" s="164">
        <v>4607109920138</v>
      </c>
      <c r="Q483" s="37"/>
      <c r="R483" s="165" t="s">
        <v>1062</v>
      </c>
      <c r="S483" s="166" t="s">
        <v>1605</v>
      </c>
      <c r="T483" s="155" t="s">
        <v>2529</v>
      </c>
    </row>
    <row r="484" spans="1:20" ht="53.25" hidden="1" customHeight="1">
      <c r="A484" s="57">
        <v>470</v>
      </c>
      <c r="B484" s="178">
        <v>11109</v>
      </c>
      <c r="C484" s="126" t="s">
        <v>1063</v>
      </c>
      <c r="D484" s="45"/>
      <c r="E484" s="94" t="s">
        <v>175</v>
      </c>
      <c r="F484" s="46" t="s">
        <v>366</v>
      </c>
      <c r="G484" s="34" t="str">
        <f t="shared" si="42"/>
        <v>фото</v>
      </c>
      <c r="H484" s="85" t="s">
        <v>367</v>
      </c>
      <c r="I484" s="37" t="s">
        <v>60</v>
      </c>
      <c r="J484" s="47" t="s">
        <v>172</v>
      </c>
      <c r="K484" s="168">
        <v>5</v>
      </c>
      <c r="L484" s="53">
        <v>119.6</v>
      </c>
      <c r="M484" s="61">
        <v>5</v>
      </c>
      <c r="N484" s="188"/>
      <c r="O484" s="180">
        <f t="shared" si="43"/>
        <v>0</v>
      </c>
      <c r="P484" s="164">
        <v>4607109979761</v>
      </c>
      <c r="Q484" s="37"/>
      <c r="R484" s="165" t="s">
        <v>1063</v>
      </c>
      <c r="S484" s="166" t="s">
        <v>1605</v>
      </c>
      <c r="T484" s="155" t="s">
        <v>2529</v>
      </c>
    </row>
    <row r="485" spans="1:20" ht="53.25" hidden="1" customHeight="1">
      <c r="A485" s="57">
        <v>471</v>
      </c>
      <c r="B485" s="178">
        <v>7832</v>
      </c>
      <c r="C485" s="126" t="s">
        <v>1064</v>
      </c>
      <c r="D485" s="45"/>
      <c r="E485" s="94" t="s">
        <v>175</v>
      </c>
      <c r="F485" s="46" t="s">
        <v>368</v>
      </c>
      <c r="G485" s="34" t="str">
        <f t="shared" si="42"/>
        <v>фото</v>
      </c>
      <c r="H485" s="85" t="s">
        <v>369</v>
      </c>
      <c r="I485" s="37" t="s">
        <v>60</v>
      </c>
      <c r="J485" s="47" t="s">
        <v>172</v>
      </c>
      <c r="K485" s="168">
        <v>5</v>
      </c>
      <c r="L485" s="53">
        <v>119.6</v>
      </c>
      <c r="M485" s="61">
        <v>5</v>
      </c>
      <c r="N485" s="188"/>
      <c r="O485" s="180">
        <f t="shared" si="43"/>
        <v>0</v>
      </c>
      <c r="P485" s="164">
        <v>4607109961698</v>
      </c>
      <c r="Q485" s="37"/>
      <c r="R485" s="165" t="s">
        <v>1064</v>
      </c>
      <c r="S485" s="166" t="s">
        <v>1605</v>
      </c>
      <c r="T485" s="155" t="s">
        <v>2529</v>
      </c>
    </row>
    <row r="486" spans="1:20" ht="42.75" customHeight="1">
      <c r="A486" s="57">
        <v>472</v>
      </c>
      <c r="B486" s="119">
        <v>17008</v>
      </c>
      <c r="C486" s="126" t="s">
        <v>1065</v>
      </c>
      <c r="D486" s="45"/>
      <c r="E486" s="95" t="s">
        <v>175</v>
      </c>
      <c r="F486" s="52" t="s">
        <v>370</v>
      </c>
      <c r="G486" s="34" t="str">
        <f t="shared" si="42"/>
        <v>фото</v>
      </c>
      <c r="H486" s="85" t="s">
        <v>4</v>
      </c>
      <c r="I486" s="37" t="s">
        <v>60</v>
      </c>
      <c r="J486" s="47" t="s">
        <v>172</v>
      </c>
      <c r="K486" s="168">
        <v>5</v>
      </c>
      <c r="L486" s="53">
        <v>129.4</v>
      </c>
      <c r="M486" s="61">
        <v>5</v>
      </c>
      <c r="N486" s="188"/>
      <c r="O486" s="180">
        <f t="shared" si="43"/>
        <v>0</v>
      </c>
      <c r="P486" s="164">
        <v>4607109949627</v>
      </c>
      <c r="Q486" s="87" t="s">
        <v>2922</v>
      </c>
      <c r="R486" s="165" t="s">
        <v>1065</v>
      </c>
      <c r="S486" s="166" t="s">
        <v>1605</v>
      </c>
      <c r="T486" s="155" t="s">
        <v>2529</v>
      </c>
    </row>
    <row r="487" spans="1:20" ht="53.25" hidden="1" customHeight="1">
      <c r="A487" s="57">
        <v>473</v>
      </c>
      <c r="B487" s="178">
        <v>10261</v>
      </c>
      <c r="C487" s="126" t="s">
        <v>1066</v>
      </c>
      <c r="D487" s="45"/>
      <c r="E487" s="94" t="s">
        <v>175</v>
      </c>
      <c r="F487" s="46" t="s">
        <v>371</v>
      </c>
      <c r="G487" s="34" t="str">
        <f t="shared" si="42"/>
        <v>фото</v>
      </c>
      <c r="H487" s="85" t="s">
        <v>372</v>
      </c>
      <c r="I487" s="37" t="s">
        <v>60</v>
      </c>
      <c r="J487" s="47" t="s">
        <v>176</v>
      </c>
      <c r="K487" s="168">
        <v>5</v>
      </c>
      <c r="L487" s="53">
        <v>161.79999999999998</v>
      </c>
      <c r="M487" s="61">
        <v>5</v>
      </c>
      <c r="N487" s="188"/>
      <c r="O487" s="180">
        <f t="shared" si="43"/>
        <v>0</v>
      </c>
      <c r="P487" s="164">
        <v>4607109947289</v>
      </c>
      <c r="Q487" s="37"/>
      <c r="R487" s="165" t="s">
        <v>1066</v>
      </c>
      <c r="S487" s="166" t="s">
        <v>1605</v>
      </c>
      <c r="T487" s="155" t="s">
        <v>2529</v>
      </c>
    </row>
    <row r="488" spans="1:20" ht="53.25" hidden="1" customHeight="1">
      <c r="A488" s="57">
        <v>474</v>
      </c>
      <c r="B488" s="178">
        <v>13756</v>
      </c>
      <c r="C488" s="126" t="s">
        <v>1067</v>
      </c>
      <c r="D488" s="45"/>
      <c r="E488" s="94" t="s">
        <v>175</v>
      </c>
      <c r="F488" s="46" t="s">
        <v>373</v>
      </c>
      <c r="G488" s="34" t="str">
        <f t="shared" si="42"/>
        <v>фото</v>
      </c>
      <c r="H488" s="85" t="s">
        <v>374</v>
      </c>
      <c r="I488" s="37" t="s">
        <v>60</v>
      </c>
      <c r="J488" s="47" t="s">
        <v>172</v>
      </c>
      <c r="K488" s="168">
        <v>5</v>
      </c>
      <c r="L488" s="53">
        <v>129.4</v>
      </c>
      <c r="M488" s="61">
        <v>5</v>
      </c>
      <c r="N488" s="188"/>
      <c r="O488" s="180">
        <f t="shared" si="43"/>
        <v>0</v>
      </c>
      <c r="P488" s="164">
        <v>4607109919644</v>
      </c>
      <c r="Q488" s="37"/>
      <c r="R488" s="165" t="s">
        <v>1067</v>
      </c>
      <c r="S488" s="166" t="s">
        <v>1605</v>
      </c>
      <c r="T488" s="155" t="s">
        <v>2529</v>
      </c>
    </row>
    <row r="489" spans="1:20" ht="54.75" hidden="1" customHeight="1">
      <c r="A489" s="57">
        <v>475</v>
      </c>
      <c r="B489" s="178">
        <v>3303</v>
      </c>
      <c r="C489" s="126" t="s">
        <v>1069</v>
      </c>
      <c r="D489" s="45"/>
      <c r="E489" s="95" t="s">
        <v>175</v>
      </c>
      <c r="F489" s="52" t="s">
        <v>61</v>
      </c>
      <c r="G489" s="34" t="str">
        <f t="shared" si="42"/>
        <v>фото</v>
      </c>
      <c r="H489" s="85" t="s">
        <v>62</v>
      </c>
      <c r="I489" s="37" t="s">
        <v>60</v>
      </c>
      <c r="J489" s="47" t="s">
        <v>172</v>
      </c>
      <c r="K489" s="168">
        <v>5</v>
      </c>
      <c r="L489" s="53">
        <v>121.5</v>
      </c>
      <c r="M489" s="61">
        <v>5</v>
      </c>
      <c r="N489" s="188"/>
      <c r="O489" s="180">
        <f t="shared" si="43"/>
        <v>0</v>
      </c>
      <c r="P489" s="164">
        <v>4607109942048</v>
      </c>
      <c r="Q489" s="87" t="s">
        <v>2922</v>
      </c>
      <c r="R489" s="165" t="s">
        <v>1069</v>
      </c>
      <c r="S489" s="166" t="s">
        <v>1605</v>
      </c>
      <c r="T489" s="155" t="s">
        <v>2529</v>
      </c>
    </row>
    <row r="490" spans="1:20" ht="53.25" hidden="1" customHeight="1">
      <c r="A490" s="57">
        <v>476</v>
      </c>
      <c r="B490" s="178">
        <v>13668</v>
      </c>
      <c r="C490" s="126" t="s">
        <v>1061</v>
      </c>
      <c r="D490" s="45"/>
      <c r="E490" s="94" t="s">
        <v>175</v>
      </c>
      <c r="F490" s="46" t="s">
        <v>377</v>
      </c>
      <c r="G490" s="34" t="str">
        <f t="shared" si="42"/>
        <v>фото</v>
      </c>
      <c r="H490" s="85" t="s">
        <v>378</v>
      </c>
      <c r="I490" s="37" t="s">
        <v>60</v>
      </c>
      <c r="J490" s="47" t="s">
        <v>172</v>
      </c>
      <c r="K490" s="168">
        <v>5</v>
      </c>
      <c r="L490" s="53">
        <v>113.69999999999999</v>
      </c>
      <c r="M490" s="61">
        <v>5</v>
      </c>
      <c r="N490" s="188"/>
      <c r="O490" s="180">
        <f t="shared" si="43"/>
        <v>0</v>
      </c>
      <c r="P490" s="164">
        <v>4607109920435</v>
      </c>
      <c r="Q490" s="37"/>
      <c r="R490" s="165" t="s">
        <v>1061</v>
      </c>
      <c r="S490" s="166" t="s">
        <v>1605</v>
      </c>
      <c r="T490" s="155" t="s">
        <v>2529</v>
      </c>
    </row>
    <row r="491" spans="1:20" ht="54.75" hidden="1" customHeight="1">
      <c r="A491" s="57">
        <v>477</v>
      </c>
      <c r="B491" s="178">
        <v>5085</v>
      </c>
      <c r="C491" s="126" t="s">
        <v>1383</v>
      </c>
      <c r="D491" s="45"/>
      <c r="E491" s="95" t="s">
        <v>175</v>
      </c>
      <c r="F491" s="52" t="s">
        <v>1384</v>
      </c>
      <c r="G491" s="34" t="str">
        <f t="shared" si="42"/>
        <v>фото</v>
      </c>
      <c r="H491" s="85" t="s">
        <v>1385</v>
      </c>
      <c r="I491" s="37" t="s">
        <v>60</v>
      </c>
      <c r="J491" s="47" t="s">
        <v>160</v>
      </c>
      <c r="K491" s="168">
        <v>5</v>
      </c>
      <c r="L491" s="53">
        <v>133.29999999999998</v>
      </c>
      <c r="M491" s="61">
        <v>5</v>
      </c>
      <c r="N491" s="188"/>
      <c r="O491" s="180">
        <f t="shared" si="43"/>
        <v>0</v>
      </c>
      <c r="P491" s="164">
        <v>4607109940747</v>
      </c>
      <c r="Q491" s="87" t="s">
        <v>2922</v>
      </c>
      <c r="R491" s="165" t="s">
        <v>1383</v>
      </c>
      <c r="S491" s="166" t="s">
        <v>1605</v>
      </c>
      <c r="T491" s="155" t="s">
        <v>2529</v>
      </c>
    </row>
    <row r="492" spans="1:20" ht="18" hidden="1" customHeight="1">
      <c r="A492" s="57">
        <v>478</v>
      </c>
      <c r="B492" s="73"/>
      <c r="C492" s="125"/>
      <c r="D492" s="125"/>
      <c r="E492" s="148" t="s">
        <v>2500</v>
      </c>
      <c r="F492" s="74"/>
      <c r="G492" s="144"/>
      <c r="H492" s="74"/>
      <c r="I492" s="145"/>
      <c r="J492" s="146"/>
      <c r="K492" s="169"/>
      <c r="L492" s="145"/>
      <c r="M492" s="147"/>
      <c r="N492" s="189"/>
      <c r="O492" s="181"/>
      <c r="P492" s="33"/>
      <c r="Q492" s="33"/>
      <c r="R492" s="33"/>
      <c r="S492" s="33"/>
      <c r="T492" s="130"/>
    </row>
    <row r="493" spans="1:20" ht="53.25" hidden="1" customHeight="1">
      <c r="A493" s="57">
        <v>479</v>
      </c>
      <c r="B493" s="178">
        <v>10632</v>
      </c>
      <c r="C493" s="126" t="s">
        <v>1071</v>
      </c>
      <c r="D493" s="45"/>
      <c r="E493" s="94" t="s">
        <v>175</v>
      </c>
      <c r="F493" s="46" t="s">
        <v>1954</v>
      </c>
      <c r="G493" s="34" t="str">
        <f t="shared" ref="G493:G499" si="44">HYPERLINK("https://www.gardenbulbs.ru/images/promoline_CL/thumbnails/"&amp;C493&amp;".jpg","фото")</f>
        <v>фото</v>
      </c>
      <c r="H493" s="85" t="s">
        <v>1072</v>
      </c>
      <c r="I493" s="37" t="s">
        <v>381</v>
      </c>
      <c r="J493" s="47" t="s">
        <v>160</v>
      </c>
      <c r="K493" s="168">
        <v>5</v>
      </c>
      <c r="L493" s="53">
        <v>163.69999999999999</v>
      </c>
      <c r="M493" s="61">
        <v>5</v>
      </c>
      <c r="N493" s="188"/>
      <c r="O493" s="180">
        <f t="shared" ref="O493:O499" si="45">IF(ISERROR(L493*N493),0,L493*N493)</f>
        <v>0</v>
      </c>
      <c r="P493" s="164">
        <v>4607109946893</v>
      </c>
      <c r="Q493" s="37"/>
      <c r="R493" s="165" t="s">
        <v>1071</v>
      </c>
      <c r="S493" s="166" t="s">
        <v>1609</v>
      </c>
      <c r="T493" s="155" t="s">
        <v>2529</v>
      </c>
    </row>
    <row r="494" spans="1:20" ht="46.5" hidden="1" customHeight="1">
      <c r="A494" s="57">
        <v>480</v>
      </c>
      <c r="B494" s="178">
        <v>6032</v>
      </c>
      <c r="C494" s="126" t="s">
        <v>1959</v>
      </c>
      <c r="D494" s="45"/>
      <c r="E494" s="95" t="s">
        <v>175</v>
      </c>
      <c r="F494" s="52" t="s">
        <v>1960</v>
      </c>
      <c r="G494" s="34" t="str">
        <f t="shared" si="44"/>
        <v>фото</v>
      </c>
      <c r="H494" s="85" t="s">
        <v>1961</v>
      </c>
      <c r="I494" s="37" t="s">
        <v>381</v>
      </c>
      <c r="J494" s="47" t="s">
        <v>176</v>
      </c>
      <c r="K494" s="168">
        <v>5</v>
      </c>
      <c r="L494" s="53">
        <v>99</v>
      </c>
      <c r="M494" s="61">
        <v>5</v>
      </c>
      <c r="N494" s="188"/>
      <c r="O494" s="180">
        <f t="shared" si="45"/>
        <v>0</v>
      </c>
      <c r="P494" s="164">
        <v>4607109940754</v>
      </c>
      <c r="Q494" s="87" t="s">
        <v>2922</v>
      </c>
      <c r="R494" s="165" t="s">
        <v>1959</v>
      </c>
      <c r="S494" s="166" t="s">
        <v>1609</v>
      </c>
      <c r="T494" s="155" t="s">
        <v>2529</v>
      </c>
    </row>
    <row r="495" spans="1:20" ht="46.5" hidden="1" customHeight="1">
      <c r="A495" s="57">
        <v>481</v>
      </c>
      <c r="B495" s="178">
        <v>6073</v>
      </c>
      <c r="C495" s="126" t="s">
        <v>1079</v>
      </c>
      <c r="D495" s="45"/>
      <c r="E495" s="95" t="s">
        <v>175</v>
      </c>
      <c r="F495" s="52" t="s">
        <v>1962</v>
      </c>
      <c r="G495" s="34" t="str">
        <f t="shared" si="44"/>
        <v>фото</v>
      </c>
      <c r="H495" s="85" t="s">
        <v>1080</v>
      </c>
      <c r="I495" s="37" t="s">
        <v>381</v>
      </c>
      <c r="J495" s="47" t="s">
        <v>160</v>
      </c>
      <c r="K495" s="168">
        <v>5</v>
      </c>
      <c r="L495" s="53">
        <v>112.69999999999999</v>
      </c>
      <c r="M495" s="61">
        <v>5</v>
      </c>
      <c r="N495" s="188"/>
      <c r="O495" s="180">
        <f t="shared" si="45"/>
        <v>0</v>
      </c>
      <c r="P495" s="164">
        <v>4607109942024</v>
      </c>
      <c r="Q495" s="87" t="s">
        <v>2922</v>
      </c>
      <c r="R495" s="165" t="s">
        <v>1079</v>
      </c>
      <c r="S495" s="166" t="s">
        <v>1609</v>
      </c>
      <c r="T495" s="155" t="s">
        <v>2529</v>
      </c>
    </row>
    <row r="496" spans="1:20" ht="1.5" hidden="1" customHeight="1">
      <c r="A496" s="57">
        <v>482</v>
      </c>
      <c r="B496" s="178">
        <v>13757</v>
      </c>
      <c r="C496" s="126" t="s">
        <v>1081</v>
      </c>
      <c r="D496" s="45"/>
      <c r="E496" s="94" t="s">
        <v>175</v>
      </c>
      <c r="F496" s="46" t="s">
        <v>1963</v>
      </c>
      <c r="G496" s="34" t="str">
        <f t="shared" si="44"/>
        <v>фото</v>
      </c>
      <c r="H496" s="85" t="s">
        <v>1082</v>
      </c>
      <c r="I496" s="37" t="s">
        <v>381</v>
      </c>
      <c r="J496" s="47" t="s">
        <v>176</v>
      </c>
      <c r="K496" s="168">
        <v>5</v>
      </c>
      <c r="L496" s="53">
        <v>142.1</v>
      </c>
      <c r="M496" s="61">
        <v>5</v>
      </c>
      <c r="N496" s="188"/>
      <c r="O496" s="180">
        <f t="shared" si="45"/>
        <v>0</v>
      </c>
      <c r="P496" s="164">
        <v>4607109919637</v>
      </c>
      <c r="Q496" s="37"/>
      <c r="R496" s="165" t="s">
        <v>1081</v>
      </c>
      <c r="S496" s="166" t="s">
        <v>1609</v>
      </c>
      <c r="T496" s="155" t="s">
        <v>2529</v>
      </c>
    </row>
    <row r="497" spans="1:20" ht="54.75" hidden="1" customHeight="1">
      <c r="A497" s="57">
        <v>483</v>
      </c>
      <c r="B497" s="178">
        <v>11736</v>
      </c>
      <c r="C497" s="126" t="s">
        <v>1270</v>
      </c>
      <c r="D497" s="45"/>
      <c r="E497" s="95" t="s">
        <v>175</v>
      </c>
      <c r="F497" s="52" t="s">
        <v>436</v>
      </c>
      <c r="G497" s="34" t="str">
        <f t="shared" si="44"/>
        <v>фото</v>
      </c>
      <c r="H497" s="85" t="s">
        <v>618</v>
      </c>
      <c r="I497" s="37" t="s">
        <v>381</v>
      </c>
      <c r="J497" s="47" t="s">
        <v>176</v>
      </c>
      <c r="K497" s="168">
        <v>5</v>
      </c>
      <c r="L497" s="53">
        <v>83.3</v>
      </c>
      <c r="M497" s="61">
        <v>5</v>
      </c>
      <c r="N497" s="188"/>
      <c r="O497" s="180">
        <f t="shared" si="45"/>
        <v>0</v>
      </c>
      <c r="P497" s="164">
        <v>4607109911891</v>
      </c>
      <c r="Q497" s="87" t="s">
        <v>2922</v>
      </c>
      <c r="R497" s="165" t="s">
        <v>1270</v>
      </c>
      <c r="S497" s="166" t="s">
        <v>1609</v>
      </c>
      <c r="T497" s="155" t="s">
        <v>2529</v>
      </c>
    </row>
    <row r="498" spans="1:20" ht="46.5" hidden="1" customHeight="1">
      <c r="A498" s="57">
        <v>484</v>
      </c>
      <c r="B498" s="178">
        <v>6213</v>
      </c>
      <c r="C498" s="126" t="s">
        <v>1271</v>
      </c>
      <c r="D498" s="45"/>
      <c r="E498" s="95" t="s">
        <v>175</v>
      </c>
      <c r="F498" s="52" t="s">
        <v>1964</v>
      </c>
      <c r="G498" s="34" t="str">
        <f t="shared" si="44"/>
        <v>фото</v>
      </c>
      <c r="H498" s="85" t="s">
        <v>1083</v>
      </c>
      <c r="I498" s="37" t="s">
        <v>489</v>
      </c>
      <c r="J498" s="47" t="s">
        <v>160</v>
      </c>
      <c r="K498" s="168">
        <v>5</v>
      </c>
      <c r="L498" s="53">
        <v>68.599999999999994</v>
      </c>
      <c r="M498" s="61">
        <v>5</v>
      </c>
      <c r="N498" s="188"/>
      <c r="O498" s="180">
        <f t="shared" si="45"/>
        <v>0</v>
      </c>
      <c r="P498" s="164">
        <v>4607109911846</v>
      </c>
      <c r="Q498" s="87" t="s">
        <v>2922</v>
      </c>
      <c r="R498" s="165" t="s">
        <v>1271</v>
      </c>
      <c r="S498" s="166" t="s">
        <v>1609</v>
      </c>
      <c r="T498" s="155" t="s">
        <v>2529</v>
      </c>
    </row>
    <row r="499" spans="1:20" ht="53.25" hidden="1" customHeight="1">
      <c r="A499" s="57">
        <v>485</v>
      </c>
      <c r="B499" s="178">
        <v>10066</v>
      </c>
      <c r="C499" s="126" t="s">
        <v>1086</v>
      </c>
      <c r="D499" s="45"/>
      <c r="E499" s="94" t="s">
        <v>175</v>
      </c>
      <c r="F499" s="46" t="s">
        <v>1965</v>
      </c>
      <c r="G499" s="34" t="str">
        <f t="shared" si="44"/>
        <v>фото</v>
      </c>
      <c r="H499" s="85" t="s">
        <v>1087</v>
      </c>
      <c r="I499" s="37" t="s">
        <v>60</v>
      </c>
      <c r="J499" s="47" t="s">
        <v>161</v>
      </c>
      <c r="K499" s="168">
        <v>5</v>
      </c>
      <c r="L499" s="53">
        <v>139.19999999999999</v>
      </c>
      <c r="M499" s="61">
        <v>5</v>
      </c>
      <c r="N499" s="188"/>
      <c r="O499" s="180">
        <f t="shared" si="45"/>
        <v>0</v>
      </c>
      <c r="P499" s="164">
        <v>4607109946992</v>
      </c>
      <c r="Q499" s="37"/>
      <c r="R499" s="165" t="s">
        <v>1086</v>
      </c>
      <c r="S499" s="166" t="s">
        <v>1609</v>
      </c>
      <c r="T499" s="155" t="s">
        <v>2529</v>
      </c>
    </row>
    <row r="500" spans="1:20" ht="18" hidden="1" customHeight="1">
      <c r="A500" s="57">
        <v>486</v>
      </c>
      <c r="B500" s="73"/>
      <c r="C500" s="125"/>
      <c r="D500" s="125"/>
      <c r="E500" s="148" t="s">
        <v>2710</v>
      </c>
      <c r="F500" s="74"/>
      <c r="G500" s="144"/>
      <c r="H500" s="74"/>
      <c r="I500" s="145"/>
      <c r="J500" s="146"/>
      <c r="K500" s="169"/>
      <c r="L500" s="145"/>
      <c r="M500" s="147"/>
      <c r="N500" s="189"/>
      <c r="O500" s="181"/>
      <c r="P500" s="33"/>
      <c r="Q500" s="33"/>
      <c r="R500" s="33"/>
      <c r="S500" s="33"/>
      <c r="T500" s="130"/>
    </row>
    <row r="501" spans="1:20" ht="47.25" hidden="1" customHeight="1">
      <c r="A501" s="57">
        <v>487</v>
      </c>
      <c r="B501" s="178">
        <v>14934</v>
      </c>
      <c r="C501" s="126" t="s">
        <v>1088</v>
      </c>
      <c r="D501" s="45"/>
      <c r="E501" s="95" t="s">
        <v>175</v>
      </c>
      <c r="F501" s="52" t="s">
        <v>1969</v>
      </c>
      <c r="G501" s="34" t="str">
        <f t="shared" ref="G501" si="46">HYPERLINK("https://www.gardenbulbs.ru/images/promoline_CL/thumbnails/"&amp;C501&amp;".jpg","фото")</f>
        <v>фото</v>
      </c>
      <c r="H501" s="85" t="s">
        <v>1089</v>
      </c>
      <c r="I501" s="37" t="s">
        <v>489</v>
      </c>
      <c r="J501" s="47" t="s">
        <v>172</v>
      </c>
      <c r="K501" s="168">
        <v>5</v>
      </c>
      <c r="L501" s="53">
        <v>116.6</v>
      </c>
      <c r="M501" s="61">
        <v>5</v>
      </c>
      <c r="N501" s="188"/>
      <c r="O501" s="180">
        <f t="shared" ref="O501" si="47">IF(ISERROR(L501*N501),0,L501*N501)</f>
        <v>0</v>
      </c>
      <c r="P501" s="164">
        <v>4607109949580</v>
      </c>
      <c r="Q501" s="87" t="s">
        <v>2922</v>
      </c>
      <c r="R501" s="165" t="s">
        <v>1088</v>
      </c>
      <c r="S501" s="166" t="s">
        <v>1614</v>
      </c>
      <c r="T501" s="155" t="s">
        <v>2529</v>
      </c>
    </row>
    <row r="502" spans="1:20" ht="18.75" customHeight="1">
      <c r="A502" s="57">
        <v>488</v>
      </c>
      <c r="B502" s="6"/>
      <c r="C502" s="36"/>
      <c r="D502" s="114"/>
      <c r="E502" s="141" t="s">
        <v>2508</v>
      </c>
      <c r="F502" s="64"/>
      <c r="G502" s="63"/>
      <c r="H502" s="65"/>
      <c r="I502" s="66"/>
      <c r="J502" s="67"/>
      <c r="K502" s="170"/>
      <c r="L502" s="65"/>
      <c r="M502" s="68"/>
      <c r="N502" s="183"/>
      <c r="O502" s="183"/>
      <c r="P502" s="65"/>
      <c r="Q502" s="65"/>
      <c r="R502" s="5"/>
      <c r="T502" s="130"/>
    </row>
    <row r="503" spans="1:20" ht="16.5" customHeight="1">
      <c r="A503" s="57">
        <v>489</v>
      </c>
      <c r="B503" s="73"/>
      <c r="C503" s="125"/>
      <c r="D503" s="125"/>
      <c r="E503" s="148" t="s">
        <v>2501</v>
      </c>
      <c r="F503" s="74"/>
      <c r="G503" s="144"/>
      <c r="H503" s="74"/>
      <c r="I503" s="145"/>
      <c r="J503" s="146"/>
      <c r="K503" s="169"/>
      <c r="L503" s="145"/>
      <c r="M503" s="147"/>
      <c r="N503" s="189"/>
      <c r="O503" s="181"/>
      <c r="P503" s="33"/>
      <c r="Q503" s="33"/>
      <c r="R503" s="33"/>
      <c r="S503" s="33"/>
      <c r="T503" s="130"/>
    </row>
    <row r="504" spans="1:20" ht="53.25" hidden="1" customHeight="1">
      <c r="A504" s="57">
        <v>490</v>
      </c>
      <c r="B504" s="178">
        <v>11046</v>
      </c>
      <c r="C504" s="126" t="s">
        <v>2318</v>
      </c>
      <c r="D504" s="45"/>
      <c r="E504" s="94" t="s">
        <v>178</v>
      </c>
      <c r="F504" s="46" t="s">
        <v>1389</v>
      </c>
      <c r="G504" s="34" t="str">
        <f t="shared" ref="G504:G506" si="48">HYPERLINK("https://www.gardenbulbs.ru/images/promoline_CL/thumbnails/"&amp;C504&amp;".jpg","фото")</f>
        <v>фото</v>
      </c>
      <c r="H504" s="85" t="s">
        <v>2419</v>
      </c>
      <c r="I504" s="37">
        <v>60</v>
      </c>
      <c r="J504" s="47" t="s">
        <v>168</v>
      </c>
      <c r="K504" s="168">
        <v>5</v>
      </c>
      <c r="L504" s="53">
        <v>97.199999999999989</v>
      </c>
      <c r="M504" s="61">
        <v>5</v>
      </c>
      <c r="N504" s="188"/>
      <c r="O504" s="180">
        <f t="shared" ref="O504:O506" si="49">IF(ISERROR(L504*N504),0,L504*N504)</f>
        <v>0</v>
      </c>
      <c r="P504" s="164">
        <v>4607109939185</v>
      </c>
      <c r="Q504" s="37"/>
      <c r="R504" s="165" t="s">
        <v>2318</v>
      </c>
      <c r="S504" s="166"/>
      <c r="T504" s="155" t="s">
        <v>2529</v>
      </c>
    </row>
    <row r="505" spans="1:20" ht="52.5" customHeight="1">
      <c r="A505" s="57">
        <v>491</v>
      </c>
      <c r="B505" s="179">
        <v>11045</v>
      </c>
      <c r="C505" s="126" t="s">
        <v>1100</v>
      </c>
      <c r="D505" s="45"/>
      <c r="E505" s="94" t="s">
        <v>178</v>
      </c>
      <c r="F505" s="46" t="s">
        <v>390</v>
      </c>
      <c r="G505" s="34" t="str">
        <f t="shared" si="48"/>
        <v>фото</v>
      </c>
      <c r="H505" s="85" t="s">
        <v>391</v>
      </c>
      <c r="I505" s="37">
        <v>60</v>
      </c>
      <c r="J505" s="47" t="s">
        <v>180</v>
      </c>
      <c r="K505" s="168">
        <v>5</v>
      </c>
      <c r="L505" s="53">
        <v>116.8</v>
      </c>
      <c r="M505" s="61">
        <v>5</v>
      </c>
      <c r="N505" s="188"/>
      <c r="O505" s="180">
        <f t="shared" si="49"/>
        <v>0</v>
      </c>
      <c r="P505" s="164">
        <v>4607109950906</v>
      </c>
      <c r="Q505" s="37"/>
      <c r="R505" s="165" t="s">
        <v>1100</v>
      </c>
      <c r="S505" s="166"/>
      <c r="T505" s="155" t="s">
        <v>2529</v>
      </c>
    </row>
    <row r="506" spans="1:20" ht="53.25" hidden="1" customHeight="1">
      <c r="A506" s="57">
        <v>492</v>
      </c>
      <c r="B506" s="178">
        <v>1526</v>
      </c>
      <c r="C506" s="126" t="s">
        <v>2432</v>
      </c>
      <c r="D506" s="45"/>
      <c r="E506" s="95" t="s">
        <v>178</v>
      </c>
      <c r="F506" s="52" t="s">
        <v>1683</v>
      </c>
      <c r="G506" s="34" t="str">
        <f t="shared" si="48"/>
        <v>фото</v>
      </c>
      <c r="H506" s="85" t="s">
        <v>384</v>
      </c>
      <c r="I506" s="37">
        <v>60</v>
      </c>
      <c r="J506" s="47" t="s">
        <v>169</v>
      </c>
      <c r="K506" s="168">
        <v>5</v>
      </c>
      <c r="L506" s="53">
        <v>110</v>
      </c>
      <c r="M506" s="61">
        <v>5</v>
      </c>
      <c r="N506" s="188"/>
      <c r="O506" s="180">
        <f t="shared" si="49"/>
        <v>0</v>
      </c>
      <c r="P506" s="164">
        <v>4607109937648</v>
      </c>
      <c r="Q506" s="87" t="s">
        <v>2922</v>
      </c>
      <c r="R506" s="165" t="s">
        <v>2432</v>
      </c>
      <c r="S506" s="166"/>
      <c r="T506" s="155" t="s">
        <v>2529</v>
      </c>
    </row>
    <row r="507" spans="1:20" ht="18" customHeight="1">
      <c r="A507" s="57">
        <v>493</v>
      </c>
      <c r="B507" s="73"/>
      <c r="C507" s="125"/>
      <c r="D507" s="125"/>
      <c r="E507" s="148" t="s">
        <v>2502</v>
      </c>
      <c r="F507" s="74"/>
      <c r="G507" s="144"/>
      <c r="H507" s="74"/>
      <c r="I507" s="145"/>
      <c r="J507" s="146"/>
      <c r="K507" s="169"/>
      <c r="L507" s="145"/>
      <c r="M507" s="147"/>
      <c r="N507" s="189"/>
      <c r="O507" s="181"/>
      <c r="P507" s="33"/>
      <c r="Q507" s="33"/>
      <c r="R507" s="33"/>
      <c r="S507" s="33"/>
      <c r="T507" s="130"/>
    </row>
    <row r="508" spans="1:20" ht="52.5" customHeight="1">
      <c r="A508" s="57">
        <v>494</v>
      </c>
      <c r="B508" s="119">
        <v>10376</v>
      </c>
      <c r="C508" s="126" t="s">
        <v>1101</v>
      </c>
      <c r="D508" s="45"/>
      <c r="E508" s="94" t="s">
        <v>3</v>
      </c>
      <c r="F508" s="46" t="s">
        <v>394</v>
      </c>
      <c r="G508" s="34" t="str">
        <f t="shared" ref="G508:G510" si="50">HYPERLINK("https://www.gardenbulbs.ru/images/promoline_CL/thumbnails/"&amp;C508&amp;".jpg","фото")</f>
        <v>фото</v>
      </c>
      <c r="H508" s="85" t="s">
        <v>395</v>
      </c>
      <c r="I508" s="37">
        <v>20</v>
      </c>
      <c r="J508" s="47" t="s">
        <v>161</v>
      </c>
      <c r="K508" s="168">
        <v>5</v>
      </c>
      <c r="L508" s="53">
        <v>164.9</v>
      </c>
      <c r="M508" s="61">
        <v>5</v>
      </c>
      <c r="N508" s="188"/>
      <c r="O508" s="180">
        <f t="shared" ref="O508:O510" si="51">IF(ISERROR(L508*N508),0,L508*N508)</f>
        <v>0</v>
      </c>
      <c r="P508" s="164">
        <v>4607109980019</v>
      </c>
      <c r="Q508" s="37"/>
      <c r="R508" s="165" t="s">
        <v>1101</v>
      </c>
      <c r="S508" s="166"/>
      <c r="T508" s="155" t="s">
        <v>2529</v>
      </c>
    </row>
    <row r="509" spans="1:20" ht="46.5" hidden="1" customHeight="1">
      <c r="A509" s="57">
        <v>495</v>
      </c>
      <c r="B509" s="178">
        <v>6188</v>
      </c>
      <c r="C509" s="126" t="s">
        <v>2177</v>
      </c>
      <c r="D509" s="45"/>
      <c r="E509" s="95" t="s">
        <v>3</v>
      </c>
      <c r="F509" s="52" t="s">
        <v>2217</v>
      </c>
      <c r="G509" s="34" t="str">
        <f t="shared" si="50"/>
        <v>фото</v>
      </c>
      <c r="H509" s="85" t="s">
        <v>2244</v>
      </c>
      <c r="I509" s="37">
        <v>15</v>
      </c>
      <c r="J509" s="47" t="s">
        <v>169</v>
      </c>
      <c r="K509" s="168">
        <v>5</v>
      </c>
      <c r="L509" s="53">
        <v>131.6</v>
      </c>
      <c r="M509" s="61">
        <v>5</v>
      </c>
      <c r="N509" s="188"/>
      <c r="O509" s="180">
        <f t="shared" si="51"/>
        <v>0</v>
      </c>
      <c r="P509" s="164">
        <v>4607109971260</v>
      </c>
      <c r="Q509" s="87" t="s">
        <v>2922</v>
      </c>
      <c r="R509" s="165" t="s">
        <v>2177</v>
      </c>
      <c r="S509" s="166"/>
      <c r="T509" s="155" t="s">
        <v>2529</v>
      </c>
    </row>
    <row r="510" spans="1:20" ht="48.75" hidden="1" customHeight="1">
      <c r="A510" s="57">
        <v>496</v>
      </c>
      <c r="B510" s="178">
        <v>1237</v>
      </c>
      <c r="C510" s="126" t="s">
        <v>1813</v>
      </c>
      <c r="D510" s="45"/>
      <c r="E510" s="95" t="s">
        <v>3</v>
      </c>
      <c r="F510" s="52" t="s">
        <v>403</v>
      </c>
      <c r="G510" s="34" t="str">
        <f t="shared" si="50"/>
        <v>фото</v>
      </c>
      <c r="H510" s="85" t="s">
        <v>404</v>
      </c>
      <c r="I510" s="37">
        <v>15</v>
      </c>
      <c r="J510" s="47" t="s">
        <v>169</v>
      </c>
      <c r="K510" s="168">
        <v>5</v>
      </c>
      <c r="L510" s="53">
        <v>160</v>
      </c>
      <c r="M510" s="61">
        <v>5</v>
      </c>
      <c r="N510" s="188"/>
      <c r="O510" s="180">
        <f t="shared" si="51"/>
        <v>0</v>
      </c>
      <c r="P510" s="164">
        <v>4607109971475</v>
      </c>
      <c r="Q510" s="87" t="s">
        <v>2922</v>
      </c>
      <c r="R510" s="165" t="s">
        <v>1813</v>
      </c>
      <c r="S510" s="166"/>
      <c r="T510" s="155" t="s">
        <v>2529</v>
      </c>
    </row>
    <row r="511" spans="1:20" ht="18.75" customHeight="1">
      <c r="A511" s="57">
        <v>497</v>
      </c>
      <c r="B511" s="6"/>
      <c r="C511" s="36"/>
      <c r="D511" s="114"/>
      <c r="E511" s="141" t="s">
        <v>2509</v>
      </c>
      <c r="F511" s="64"/>
      <c r="G511" s="63"/>
      <c r="H511" s="65"/>
      <c r="I511" s="66"/>
      <c r="J511" s="67"/>
      <c r="K511" s="170"/>
      <c r="L511" s="65"/>
      <c r="M511" s="68"/>
      <c r="N511" s="183"/>
      <c r="O511" s="183"/>
      <c r="P511" s="65"/>
      <c r="Q511" s="65"/>
      <c r="R511" s="5"/>
      <c r="T511" s="130"/>
    </row>
    <row r="512" spans="1:20" ht="17.25" customHeight="1">
      <c r="A512" s="57">
        <v>498</v>
      </c>
      <c r="B512" s="73"/>
      <c r="C512" s="125"/>
      <c r="D512" s="125"/>
      <c r="E512" s="148" t="s">
        <v>2503</v>
      </c>
      <c r="F512" s="74"/>
      <c r="G512" s="144"/>
      <c r="H512" s="74"/>
      <c r="I512" s="145"/>
      <c r="J512" s="146"/>
      <c r="K512" s="169"/>
      <c r="L512" s="145"/>
      <c r="M512" s="147"/>
      <c r="N512" s="189"/>
      <c r="O512" s="181"/>
      <c r="P512" s="33"/>
      <c r="Q512" s="33"/>
      <c r="R512" s="33"/>
      <c r="S512" s="33"/>
      <c r="T512" s="130"/>
    </row>
    <row r="513" spans="1:20" ht="46.5" hidden="1" customHeight="1">
      <c r="A513" s="57">
        <v>499</v>
      </c>
      <c r="B513" s="178">
        <v>2928</v>
      </c>
      <c r="C513" s="126" t="s">
        <v>1980</v>
      </c>
      <c r="D513" s="45"/>
      <c r="E513" s="95" t="s">
        <v>167</v>
      </c>
      <c r="F513" s="52" t="s">
        <v>1981</v>
      </c>
      <c r="G513" s="34" t="str">
        <f t="shared" ref="G513:G520" si="52">HYPERLINK("https://www.gardenbulbs.ru/images/promoline_CL/thumbnails/"&amp;C513&amp;".jpg","фото")</f>
        <v>фото</v>
      </c>
      <c r="H513" s="85" t="s">
        <v>1982</v>
      </c>
      <c r="I513" s="37">
        <v>20</v>
      </c>
      <c r="J513" s="47" t="s">
        <v>161</v>
      </c>
      <c r="K513" s="168">
        <v>5</v>
      </c>
      <c r="L513" s="53">
        <v>106.1</v>
      </c>
      <c r="M513" s="61">
        <v>5</v>
      </c>
      <c r="N513" s="188"/>
      <c r="O513" s="180">
        <f t="shared" ref="O513:O520" si="53">IF(ISERROR(L513*N513),0,L513*N513)</f>
        <v>0</v>
      </c>
      <c r="P513" s="164">
        <v>4607109947258</v>
      </c>
      <c r="Q513" s="87" t="s">
        <v>2922</v>
      </c>
      <c r="R513" s="165" t="s">
        <v>1980</v>
      </c>
      <c r="S513" s="166"/>
      <c r="T513" s="155" t="s">
        <v>2529</v>
      </c>
    </row>
    <row r="514" spans="1:20" ht="50.25" customHeight="1">
      <c r="A514" s="57">
        <v>500</v>
      </c>
      <c r="B514" s="119">
        <v>6034</v>
      </c>
      <c r="C514" s="126" t="s">
        <v>2320</v>
      </c>
      <c r="D514" s="45"/>
      <c r="E514" s="95" t="s">
        <v>167</v>
      </c>
      <c r="F514" s="52" t="s">
        <v>2380</v>
      </c>
      <c r="G514" s="34" t="str">
        <f t="shared" si="52"/>
        <v>фото</v>
      </c>
      <c r="H514" s="85" t="s">
        <v>2421</v>
      </c>
      <c r="I514" s="37">
        <v>20</v>
      </c>
      <c r="J514" s="47" t="s">
        <v>172</v>
      </c>
      <c r="K514" s="168">
        <v>5</v>
      </c>
      <c r="L514" s="53">
        <v>105.1</v>
      </c>
      <c r="M514" s="61">
        <v>5</v>
      </c>
      <c r="N514" s="188"/>
      <c r="O514" s="180">
        <f t="shared" si="53"/>
        <v>0</v>
      </c>
      <c r="P514" s="164">
        <v>4607109960349</v>
      </c>
      <c r="Q514" s="87" t="s">
        <v>2922</v>
      </c>
      <c r="R514" s="165" t="s">
        <v>2320</v>
      </c>
      <c r="S514" s="166"/>
      <c r="T514" s="155" t="s">
        <v>2529</v>
      </c>
    </row>
    <row r="515" spans="1:20" ht="53.25" hidden="1" customHeight="1">
      <c r="A515" s="57">
        <v>501</v>
      </c>
      <c r="B515" s="178">
        <v>10459</v>
      </c>
      <c r="C515" s="126" t="s">
        <v>1107</v>
      </c>
      <c r="D515" s="45"/>
      <c r="E515" s="94" t="s">
        <v>167</v>
      </c>
      <c r="F515" s="46" t="s">
        <v>409</v>
      </c>
      <c r="G515" s="34" t="str">
        <f t="shared" si="52"/>
        <v>фото</v>
      </c>
      <c r="H515" s="85" t="s">
        <v>66</v>
      </c>
      <c r="I515" s="37">
        <v>30</v>
      </c>
      <c r="J515" s="47" t="s">
        <v>168</v>
      </c>
      <c r="K515" s="168">
        <v>5</v>
      </c>
      <c r="L515" s="53">
        <v>85.5</v>
      </c>
      <c r="M515" s="61">
        <v>5</v>
      </c>
      <c r="N515" s="188"/>
      <c r="O515" s="180">
        <f t="shared" si="53"/>
        <v>0</v>
      </c>
      <c r="P515" s="164">
        <v>4607109947388</v>
      </c>
      <c r="Q515" s="37"/>
      <c r="R515" s="165" t="s">
        <v>1107</v>
      </c>
      <c r="S515" s="166"/>
      <c r="T515" s="155" t="s">
        <v>2529</v>
      </c>
    </row>
    <row r="516" spans="1:20" ht="53.25" hidden="1" customHeight="1">
      <c r="A516" s="57">
        <v>502</v>
      </c>
      <c r="B516" s="178">
        <v>10379</v>
      </c>
      <c r="C516" s="126" t="s">
        <v>1815</v>
      </c>
      <c r="D516" s="45"/>
      <c r="E516" s="94" t="s">
        <v>167</v>
      </c>
      <c r="F516" s="46" t="s">
        <v>1686</v>
      </c>
      <c r="G516" s="34" t="str">
        <f t="shared" si="52"/>
        <v>фото</v>
      </c>
      <c r="H516" s="85" t="s">
        <v>1742</v>
      </c>
      <c r="I516" s="37">
        <v>15</v>
      </c>
      <c r="J516" s="47" t="s">
        <v>172</v>
      </c>
      <c r="K516" s="168">
        <v>5</v>
      </c>
      <c r="L516" s="53">
        <v>86.399999999999991</v>
      </c>
      <c r="M516" s="61">
        <v>5</v>
      </c>
      <c r="N516" s="188"/>
      <c r="O516" s="180">
        <f t="shared" si="53"/>
        <v>0</v>
      </c>
      <c r="P516" s="164">
        <v>4607109929759</v>
      </c>
      <c r="Q516" s="37"/>
      <c r="R516" s="165" t="s">
        <v>1815</v>
      </c>
      <c r="S516" s="166"/>
      <c r="T516" s="155" t="s">
        <v>2529</v>
      </c>
    </row>
    <row r="517" spans="1:20" ht="46.5" hidden="1" customHeight="1">
      <c r="A517" s="57">
        <v>503</v>
      </c>
      <c r="B517" s="178">
        <v>6221</v>
      </c>
      <c r="C517" s="126" t="s">
        <v>2707</v>
      </c>
      <c r="D517" s="45"/>
      <c r="E517" s="95" t="s">
        <v>167</v>
      </c>
      <c r="F517" s="52" t="s">
        <v>2777</v>
      </c>
      <c r="G517" s="34" t="str">
        <f t="shared" si="52"/>
        <v>фото</v>
      </c>
      <c r="H517" s="85" t="s">
        <v>2845</v>
      </c>
      <c r="I517" s="37">
        <v>40</v>
      </c>
      <c r="J517" s="47" t="s">
        <v>172</v>
      </c>
      <c r="K517" s="168">
        <v>5</v>
      </c>
      <c r="L517" s="53">
        <v>133.5</v>
      </c>
      <c r="M517" s="61">
        <v>5</v>
      </c>
      <c r="N517" s="188"/>
      <c r="O517" s="180">
        <f t="shared" si="53"/>
        <v>0</v>
      </c>
      <c r="P517" s="164">
        <v>4607109911839</v>
      </c>
      <c r="Q517" s="87" t="s">
        <v>2922</v>
      </c>
      <c r="R517" s="165" t="s">
        <v>2707</v>
      </c>
      <c r="S517" s="166"/>
      <c r="T517" s="155" t="s">
        <v>2529</v>
      </c>
    </row>
    <row r="518" spans="1:20" ht="46.5" customHeight="1">
      <c r="A518" s="57">
        <v>504</v>
      </c>
      <c r="B518" s="119">
        <v>11455</v>
      </c>
      <c r="C518" s="126" t="s">
        <v>1816</v>
      </c>
      <c r="D518" s="45"/>
      <c r="E518" s="95" t="s">
        <v>167</v>
      </c>
      <c r="F518" s="52" t="s">
        <v>1687</v>
      </c>
      <c r="G518" s="34" t="str">
        <f t="shared" si="52"/>
        <v>фото</v>
      </c>
      <c r="H518" s="85" t="s">
        <v>1743</v>
      </c>
      <c r="I518" s="37">
        <v>15</v>
      </c>
      <c r="J518" s="47" t="s">
        <v>172</v>
      </c>
      <c r="K518" s="168">
        <v>5</v>
      </c>
      <c r="L518" s="53">
        <v>110</v>
      </c>
      <c r="M518" s="61">
        <v>5</v>
      </c>
      <c r="N518" s="188"/>
      <c r="O518" s="180">
        <f t="shared" si="53"/>
        <v>0</v>
      </c>
      <c r="P518" s="164">
        <v>4607109948729</v>
      </c>
      <c r="Q518" s="87" t="s">
        <v>2922</v>
      </c>
      <c r="R518" s="165" t="s">
        <v>1816</v>
      </c>
      <c r="S518" s="166"/>
      <c r="T518" s="155" t="s">
        <v>2529</v>
      </c>
    </row>
    <row r="519" spans="1:20" ht="47.1" customHeight="1">
      <c r="A519" s="57">
        <v>505</v>
      </c>
      <c r="B519" s="119">
        <v>11916</v>
      </c>
      <c r="C519" s="126" t="s">
        <v>1114</v>
      </c>
      <c r="D519" s="45"/>
      <c r="E519" s="95" t="s">
        <v>167</v>
      </c>
      <c r="F519" s="52" t="s">
        <v>416</v>
      </c>
      <c r="G519" s="34" t="str">
        <f t="shared" si="52"/>
        <v>фото</v>
      </c>
      <c r="H519" s="85" t="s">
        <v>72</v>
      </c>
      <c r="I519" s="37">
        <v>30</v>
      </c>
      <c r="J519" s="47" t="s">
        <v>172</v>
      </c>
      <c r="K519" s="168">
        <v>5</v>
      </c>
      <c r="L519" s="53">
        <v>121.69999999999999</v>
      </c>
      <c r="M519" s="61">
        <v>5</v>
      </c>
      <c r="N519" s="188"/>
      <c r="O519" s="180">
        <f t="shared" si="53"/>
        <v>0</v>
      </c>
      <c r="P519" s="164">
        <v>4607109948767</v>
      </c>
      <c r="Q519" s="87" t="s">
        <v>2922</v>
      </c>
      <c r="R519" s="165" t="s">
        <v>1114</v>
      </c>
      <c r="S519" s="166"/>
      <c r="T519" s="155" t="s">
        <v>2529</v>
      </c>
    </row>
    <row r="520" spans="1:20" ht="53.45" customHeight="1">
      <c r="A520" s="57">
        <v>506</v>
      </c>
      <c r="B520" s="119">
        <v>10506</v>
      </c>
      <c r="C520" s="126" t="s">
        <v>1116</v>
      </c>
      <c r="D520" s="45"/>
      <c r="E520" s="94" t="s">
        <v>167</v>
      </c>
      <c r="F520" s="46" t="s">
        <v>417</v>
      </c>
      <c r="G520" s="34" t="str">
        <f t="shared" si="52"/>
        <v>фото</v>
      </c>
      <c r="H520" s="85" t="s">
        <v>121</v>
      </c>
      <c r="I520" s="37">
        <v>30</v>
      </c>
      <c r="J520" s="47" t="s">
        <v>172</v>
      </c>
      <c r="K520" s="168">
        <v>5</v>
      </c>
      <c r="L520" s="53">
        <v>116.8</v>
      </c>
      <c r="M520" s="61">
        <v>5</v>
      </c>
      <c r="N520" s="188"/>
      <c r="O520" s="180">
        <f t="shared" si="53"/>
        <v>0</v>
      </c>
      <c r="P520" s="164">
        <v>4607109931295</v>
      </c>
      <c r="Q520" s="37"/>
      <c r="R520" s="165" t="s">
        <v>1116</v>
      </c>
      <c r="S520" s="166"/>
      <c r="T520" s="155" t="s">
        <v>2529</v>
      </c>
    </row>
    <row r="521" spans="1:20" ht="18.75" customHeight="1">
      <c r="A521" s="57">
        <v>507</v>
      </c>
      <c r="B521" s="6"/>
      <c r="C521" s="36"/>
      <c r="D521" s="114"/>
      <c r="E521" s="141" t="s">
        <v>2510</v>
      </c>
      <c r="F521" s="64"/>
      <c r="G521" s="63"/>
      <c r="H521" s="65"/>
      <c r="I521" s="66"/>
      <c r="J521" s="67"/>
      <c r="K521" s="170"/>
      <c r="L521" s="65"/>
      <c r="M521" s="68"/>
      <c r="N521" s="183"/>
      <c r="O521" s="183"/>
      <c r="P521" s="65"/>
      <c r="Q521" s="65"/>
      <c r="R521" s="5"/>
      <c r="T521" s="130"/>
    </row>
    <row r="522" spans="1:20" ht="18" customHeight="1">
      <c r="A522" s="57">
        <v>508</v>
      </c>
      <c r="B522" s="73"/>
      <c r="C522" s="125"/>
      <c r="D522" s="125"/>
      <c r="E522" s="148" t="s">
        <v>2504</v>
      </c>
      <c r="F522" s="74"/>
      <c r="G522" s="144"/>
      <c r="H522" s="74"/>
      <c r="I522" s="145"/>
      <c r="J522" s="146"/>
      <c r="K522" s="169"/>
      <c r="L522" s="145"/>
      <c r="M522" s="147"/>
      <c r="N522" s="189"/>
      <c r="O522" s="181"/>
      <c r="P522" s="33"/>
      <c r="Q522" s="33"/>
      <c r="R522" s="33"/>
      <c r="S522" s="33"/>
      <c r="T522" s="130"/>
    </row>
    <row r="523" spans="1:20" ht="0.75" customHeight="1">
      <c r="A523" s="57">
        <v>509</v>
      </c>
      <c r="B523" s="178">
        <v>13347</v>
      </c>
      <c r="C523" s="126" t="s">
        <v>1131</v>
      </c>
      <c r="D523" s="45"/>
      <c r="E523" s="94" t="s">
        <v>158</v>
      </c>
      <c r="F523" s="46" t="s">
        <v>443</v>
      </c>
      <c r="G523" s="34" t="str">
        <f t="shared" ref="G523:G545" si="54">HYPERLINK("https://www.gardenbulbs.ru/images/promoline_CL/thumbnails/"&amp;C523&amp;".jpg","фото")</f>
        <v>фото</v>
      </c>
      <c r="H523" s="85" t="s">
        <v>159</v>
      </c>
      <c r="I523" s="37">
        <v>15</v>
      </c>
      <c r="J523" s="47" t="s">
        <v>161</v>
      </c>
      <c r="K523" s="168">
        <v>5</v>
      </c>
      <c r="L523" s="53">
        <v>88.3</v>
      </c>
      <c r="M523" s="61">
        <v>5</v>
      </c>
      <c r="N523" s="188"/>
      <c r="O523" s="180">
        <f t="shared" ref="O523:O544" si="55">IF(ISERROR(L523*N523),0,L523*N523)</f>
        <v>0</v>
      </c>
      <c r="P523" s="164">
        <v>4607109925959</v>
      </c>
      <c r="Q523" s="37"/>
      <c r="R523" s="165" t="s">
        <v>1131</v>
      </c>
      <c r="S523" s="166"/>
      <c r="T523" s="155" t="s">
        <v>2529</v>
      </c>
    </row>
    <row r="524" spans="1:20" ht="51.75" customHeight="1">
      <c r="A524" s="57">
        <v>510</v>
      </c>
      <c r="B524" s="119">
        <v>10746</v>
      </c>
      <c r="C524" s="126" t="s">
        <v>2321</v>
      </c>
      <c r="D524" s="45"/>
      <c r="E524" s="94" t="s">
        <v>158</v>
      </c>
      <c r="F524" s="46" t="s">
        <v>2382</v>
      </c>
      <c r="G524" s="34" t="str">
        <f t="shared" si="54"/>
        <v>фото</v>
      </c>
      <c r="H524" s="85" t="s">
        <v>2472</v>
      </c>
      <c r="I524" s="37">
        <v>15</v>
      </c>
      <c r="J524" s="47" t="s">
        <v>161</v>
      </c>
      <c r="K524" s="168">
        <v>5</v>
      </c>
      <c r="L524" s="53">
        <v>104.89999999999999</v>
      </c>
      <c r="M524" s="61">
        <v>5</v>
      </c>
      <c r="N524" s="188"/>
      <c r="O524" s="180">
        <f t="shared" si="55"/>
        <v>0</v>
      </c>
      <c r="P524" s="164">
        <v>4607109928684</v>
      </c>
      <c r="Q524" s="37"/>
      <c r="R524" s="165" t="s">
        <v>2321</v>
      </c>
      <c r="S524" s="166"/>
      <c r="T524" s="155" t="s">
        <v>2529</v>
      </c>
    </row>
    <row r="525" spans="1:20" ht="52.5" hidden="1" customHeight="1">
      <c r="A525" s="57">
        <v>511</v>
      </c>
      <c r="B525" s="178">
        <v>4402</v>
      </c>
      <c r="C525" s="126" t="s">
        <v>1127</v>
      </c>
      <c r="D525" s="45"/>
      <c r="E525" s="94" t="s">
        <v>158</v>
      </c>
      <c r="F525" s="46" t="s">
        <v>439</v>
      </c>
      <c r="G525" s="34" t="str">
        <f t="shared" si="54"/>
        <v>фото</v>
      </c>
      <c r="H525" s="85" t="s">
        <v>2473</v>
      </c>
      <c r="I525" s="37">
        <v>15</v>
      </c>
      <c r="J525" s="47" t="s">
        <v>180</v>
      </c>
      <c r="K525" s="168">
        <v>5</v>
      </c>
      <c r="L525" s="53">
        <v>104.89999999999999</v>
      </c>
      <c r="M525" s="61">
        <v>5</v>
      </c>
      <c r="N525" s="188"/>
      <c r="O525" s="180">
        <f t="shared" si="55"/>
        <v>0</v>
      </c>
      <c r="P525" s="164">
        <v>4607109978894</v>
      </c>
      <c r="Q525" s="37"/>
      <c r="R525" s="165" t="s">
        <v>1127</v>
      </c>
      <c r="S525" s="166"/>
      <c r="T525" s="155" t="s">
        <v>2529</v>
      </c>
    </row>
    <row r="526" spans="1:20" ht="52.5" hidden="1" customHeight="1">
      <c r="A526" s="57">
        <v>512</v>
      </c>
      <c r="B526" s="178">
        <v>13829</v>
      </c>
      <c r="C526" s="126" t="s">
        <v>1129</v>
      </c>
      <c r="D526" s="45"/>
      <c r="E526" s="94" t="s">
        <v>158</v>
      </c>
      <c r="F526" s="46" t="s">
        <v>441</v>
      </c>
      <c r="G526" s="34" t="str">
        <f t="shared" si="54"/>
        <v>фото</v>
      </c>
      <c r="H526" s="85" t="s">
        <v>2475</v>
      </c>
      <c r="I526" s="37">
        <v>15</v>
      </c>
      <c r="J526" s="47" t="s">
        <v>180</v>
      </c>
      <c r="K526" s="168">
        <v>5</v>
      </c>
      <c r="L526" s="53">
        <v>104.89999999999999</v>
      </c>
      <c r="M526" s="61">
        <v>5</v>
      </c>
      <c r="N526" s="188"/>
      <c r="O526" s="180">
        <f t="shared" si="55"/>
        <v>0</v>
      </c>
      <c r="P526" s="164">
        <v>4607109978306</v>
      </c>
      <c r="Q526" s="37"/>
      <c r="R526" s="165" t="s">
        <v>1129</v>
      </c>
      <c r="S526" s="166"/>
      <c r="T526" s="155" t="s">
        <v>2529</v>
      </c>
    </row>
    <row r="527" spans="1:20" ht="52.5" hidden="1" customHeight="1">
      <c r="A527" s="57">
        <v>513</v>
      </c>
      <c r="B527" s="178">
        <v>972</v>
      </c>
      <c r="C527" s="126" t="s">
        <v>1133</v>
      </c>
      <c r="D527" s="45"/>
      <c r="E527" s="94" t="s">
        <v>158</v>
      </c>
      <c r="F527" s="46" t="s">
        <v>2116</v>
      </c>
      <c r="G527" s="34" t="str">
        <f t="shared" si="54"/>
        <v>фото</v>
      </c>
      <c r="H527" s="85" t="s">
        <v>2478</v>
      </c>
      <c r="I527" s="37">
        <v>15</v>
      </c>
      <c r="J527" s="47" t="s">
        <v>180</v>
      </c>
      <c r="K527" s="168">
        <v>5</v>
      </c>
      <c r="L527" s="53">
        <v>104.89999999999999</v>
      </c>
      <c r="M527" s="61">
        <v>5</v>
      </c>
      <c r="N527" s="188"/>
      <c r="O527" s="180">
        <f t="shared" si="55"/>
        <v>0</v>
      </c>
      <c r="P527" s="164">
        <v>4607109920664</v>
      </c>
      <c r="Q527" s="37"/>
      <c r="R527" s="165" t="s">
        <v>1133</v>
      </c>
      <c r="S527" s="166"/>
      <c r="T527" s="155" t="s">
        <v>2529</v>
      </c>
    </row>
    <row r="528" spans="1:20" ht="52.5" hidden="1" customHeight="1">
      <c r="A528" s="57">
        <v>514</v>
      </c>
      <c r="B528" s="178">
        <v>11050</v>
      </c>
      <c r="C528" s="126" t="s">
        <v>1136</v>
      </c>
      <c r="D528" s="45"/>
      <c r="E528" s="94" t="s">
        <v>158</v>
      </c>
      <c r="F528" s="46" t="s">
        <v>445</v>
      </c>
      <c r="G528" s="34" t="str">
        <f t="shared" si="54"/>
        <v>фото</v>
      </c>
      <c r="H528" s="85" t="s">
        <v>2479</v>
      </c>
      <c r="I528" s="37">
        <v>15</v>
      </c>
      <c r="J528" s="47" t="s">
        <v>180</v>
      </c>
      <c r="K528" s="168">
        <v>5</v>
      </c>
      <c r="L528" s="53">
        <v>104.89999999999999</v>
      </c>
      <c r="M528" s="61">
        <v>5</v>
      </c>
      <c r="N528" s="188"/>
      <c r="O528" s="180">
        <f t="shared" si="55"/>
        <v>0</v>
      </c>
      <c r="P528" s="164">
        <v>4607109984635</v>
      </c>
      <c r="Q528" s="37"/>
      <c r="R528" s="165" t="s">
        <v>1136</v>
      </c>
      <c r="S528" s="166"/>
      <c r="T528" s="155" t="s">
        <v>2529</v>
      </c>
    </row>
    <row r="529" spans="1:20" ht="51.75" customHeight="1">
      <c r="A529" s="57">
        <v>515</v>
      </c>
      <c r="B529" s="179">
        <v>10739</v>
      </c>
      <c r="C529" s="126" t="s">
        <v>1134</v>
      </c>
      <c r="D529" s="45"/>
      <c r="E529" s="94" t="s">
        <v>158</v>
      </c>
      <c r="F529" s="46" t="s">
        <v>2117</v>
      </c>
      <c r="G529" s="34" t="str">
        <f t="shared" si="54"/>
        <v>фото</v>
      </c>
      <c r="H529" s="85" t="s">
        <v>1135</v>
      </c>
      <c r="I529" s="37">
        <v>15</v>
      </c>
      <c r="J529" s="47" t="s">
        <v>161</v>
      </c>
      <c r="K529" s="168">
        <v>5</v>
      </c>
      <c r="L529" s="53">
        <v>111.8</v>
      </c>
      <c r="M529" s="61">
        <v>5</v>
      </c>
      <c r="N529" s="188"/>
      <c r="O529" s="180">
        <f t="shared" si="55"/>
        <v>0</v>
      </c>
      <c r="P529" s="164">
        <v>4607109944417</v>
      </c>
      <c r="Q529" s="37"/>
      <c r="R529" s="165" t="s">
        <v>1134</v>
      </c>
      <c r="S529" s="166" t="s">
        <v>1599</v>
      </c>
      <c r="T529" s="155" t="s">
        <v>2529</v>
      </c>
    </row>
    <row r="530" spans="1:20" ht="52.5" hidden="1" customHeight="1">
      <c r="A530" s="57">
        <v>516</v>
      </c>
      <c r="B530" s="178">
        <v>10749</v>
      </c>
      <c r="C530" s="126" t="s">
        <v>1124</v>
      </c>
      <c r="D530" s="45"/>
      <c r="E530" s="94" t="s">
        <v>158</v>
      </c>
      <c r="F530" s="46" t="s">
        <v>437</v>
      </c>
      <c r="G530" s="34" t="str">
        <f t="shared" si="54"/>
        <v>фото</v>
      </c>
      <c r="H530" s="85" t="s">
        <v>2471</v>
      </c>
      <c r="I530" s="37">
        <v>15</v>
      </c>
      <c r="J530" s="47" t="s">
        <v>161</v>
      </c>
      <c r="K530" s="168">
        <v>5</v>
      </c>
      <c r="L530" s="53">
        <v>122.6</v>
      </c>
      <c r="M530" s="61">
        <v>5</v>
      </c>
      <c r="N530" s="188"/>
      <c r="O530" s="180">
        <f t="shared" si="55"/>
        <v>0</v>
      </c>
      <c r="P530" s="164">
        <v>4607109919224</v>
      </c>
      <c r="Q530" s="37"/>
      <c r="R530" s="165" t="s">
        <v>1124</v>
      </c>
      <c r="S530" s="166" t="s">
        <v>1599</v>
      </c>
      <c r="T530" s="155" t="s">
        <v>2529</v>
      </c>
    </row>
    <row r="531" spans="1:20" ht="52.5" hidden="1" customHeight="1">
      <c r="A531" s="57">
        <v>517</v>
      </c>
      <c r="B531" s="178">
        <v>13349</v>
      </c>
      <c r="C531" s="126" t="s">
        <v>1128</v>
      </c>
      <c r="D531" s="45"/>
      <c r="E531" s="94" t="s">
        <v>158</v>
      </c>
      <c r="F531" s="46" t="s">
        <v>440</v>
      </c>
      <c r="G531" s="34" t="str">
        <f t="shared" si="54"/>
        <v>фото</v>
      </c>
      <c r="H531" s="85" t="s">
        <v>2474</v>
      </c>
      <c r="I531" s="37">
        <v>15</v>
      </c>
      <c r="J531" s="47" t="s">
        <v>161</v>
      </c>
      <c r="K531" s="168">
        <v>5</v>
      </c>
      <c r="L531" s="53">
        <v>122.6</v>
      </c>
      <c r="M531" s="61">
        <v>5</v>
      </c>
      <c r="N531" s="188"/>
      <c r="O531" s="180">
        <f t="shared" si="55"/>
        <v>0</v>
      </c>
      <c r="P531" s="164">
        <v>4607109925942</v>
      </c>
      <c r="Q531" s="37"/>
      <c r="R531" s="165" t="s">
        <v>1128</v>
      </c>
      <c r="S531" s="166" t="s">
        <v>1599</v>
      </c>
      <c r="T531" s="155" t="s">
        <v>2529</v>
      </c>
    </row>
    <row r="532" spans="1:20" ht="52.5" hidden="1" customHeight="1">
      <c r="A532" s="57">
        <v>518</v>
      </c>
      <c r="B532" s="178">
        <v>1484</v>
      </c>
      <c r="C532" s="126" t="s">
        <v>1130</v>
      </c>
      <c r="D532" s="45"/>
      <c r="E532" s="94" t="s">
        <v>158</v>
      </c>
      <c r="F532" s="46" t="s">
        <v>442</v>
      </c>
      <c r="G532" s="34" t="str">
        <f t="shared" si="54"/>
        <v>фото</v>
      </c>
      <c r="H532" s="85" t="s">
        <v>2476</v>
      </c>
      <c r="I532" s="37">
        <v>15</v>
      </c>
      <c r="J532" s="47" t="s">
        <v>161</v>
      </c>
      <c r="K532" s="168">
        <v>5</v>
      </c>
      <c r="L532" s="53">
        <v>122.6</v>
      </c>
      <c r="M532" s="61">
        <v>5</v>
      </c>
      <c r="N532" s="188"/>
      <c r="O532" s="180">
        <f t="shared" si="55"/>
        <v>0</v>
      </c>
      <c r="P532" s="164">
        <v>4607109991855</v>
      </c>
      <c r="Q532" s="37"/>
      <c r="R532" s="165" t="s">
        <v>1130</v>
      </c>
      <c r="S532" s="166" t="s">
        <v>1599</v>
      </c>
      <c r="T532" s="155" t="s">
        <v>2529</v>
      </c>
    </row>
    <row r="533" spans="1:20" ht="52.5" hidden="1" customHeight="1">
      <c r="A533" s="57">
        <v>519</v>
      </c>
      <c r="B533" s="178">
        <v>10740</v>
      </c>
      <c r="C533" s="126" t="s">
        <v>1132</v>
      </c>
      <c r="D533" s="45"/>
      <c r="E533" s="94" t="s">
        <v>158</v>
      </c>
      <c r="F533" s="46" t="s">
        <v>444</v>
      </c>
      <c r="G533" s="34" t="str">
        <f t="shared" si="54"/>
        <v>фото</v>
      </c>
      <c r="H533" s="85" t="s">
        <v>2477</v>
      </c>
      <c r="I533" s="37">
        <v>15</v>
      </c>
      <c r="J533" s="47" t="s">
        <v>161</v>
      </c>
      <c r="K533" s="168">
        <v>5</v>
      </c>
      <c r="L533" s="53">
        <v>122.6</v>
      </c>
      <c r="M533" s="61">
        <v>5</v>
      </c>
      <c r="N533" s="188"/>
      <c r="O533" s="180">
        <f t="shared" si="55"/>
        <v>0</v>
      </c>
      <c r="P533" s="164">
        <v>4607109978283</v>
      </c>
      <c r="Q533" s="37"/>
      <c r="R533" s="165" t="s">
        <v>1132</v>
      </c>
      <c r="S533" s="166" t="s">
        <v>1599</v>
      </c>
      <c r="T533" s="155" t="s">
        <v>2529</v>
      </c>
    </row>
    <row r="534" spans="1:20" ht="56.25" hidden="1" customHeight="1">
      <c r="A534" s="57">
        <v>520</v>
      </c>
      <c r="B534" s="178">
        <v>2105</v>
      </c>
      <c r="C534" s="126" t="s">
        <v>1143</v>
      </c>
      <c r="D534" s="45"/>
      <c r="E534" s="94" t="s">
        <v>156</v>
      </c>
      <c r="F534" s="46" t="s">
        <v>449</v>
      </c>
      <c r="G534" s="34" t="str">
        <f t="shared" si="54"/>
        <v>фото</v>
      </c>
      <c r="H534" s="85" t="s">
        <v>183</v>
      </c>
      <c r="I534" s="37">
        <v>40</v>
      </c>
      <c r="J534" s="47" t="s">
        <v>2481</v>
      </c>
      <c r="K534" s="168">
        <v>5</v>
      </c>
      <c r="L534" s="53">
        <v>107.8</v>
      </c>
      <c r="M534" s="61">
        <v>5</v>
      </c>
      <c r="N534" s="188"/>
      <c r="O534" s="180">
        <f t="shared" si="55"/>
        <v>0</v>
      </c>
      <c r="P534" s="164">
        <v>4607109960424</v>
      </c>
      <c r="Q534" s="37"/>
      <c r="R534" s="165" t="s">
        <v>1143</v>
      </c>
      <c r="S534" s="166"/>
      <c r="T534" s="155" t="s">
        <v>2529</v>
      </c>
    </row>
    <row r="535" spans="1:20" ht="52.5" customHeight="1">
      <c r="A535" s="57">
        <v>521</v>
      </c>
      <c r="B535" s="119">
        <v>1930</v>
      </c>
      <c r="C535" s="126" t="s">
        <v>2460</v>
      </c>
      <c r="D535" s="45"/>
      <c r="E535" s="94" t="s">
        <v>156</v>
      </c>
      <c r="F535" s="46" t="s">
        <v>2466</v>
      </c>
      <c r="G535" s="34" t="str">
        <f t="shared" si="54"/>
        <v>фото</v>
      </c>
      <c r="H535" s="85" t="s">
        <v>2480</v>
      </c>
      <c r="I535" s="37">
        <v>20</v>
      </c>
      <c r="J535" s="47" t="s">
        <v>2481</v>
      </c>
      <c r="K535" s="168">
        <v>5</v>
      </c>
      <c r="L535" s="53">
        <v>98</v>
      </c>
      <c r="M535" s="61">
        <v>5</v>
      </c>
      <c r="N535" s="188"/>
      <c r="O535" s="180">
        <f t="shared" si="55"/>
        <v>0</v>
      </c>
      <c r="P535" s="164">
        <v>4607109947920</v>
      </c>
      <c r="Q535" s="37"/>
      <c r="R535" s="165" t="s">
        <v>2460</v>
      </c>
      <c r="S535" s="166"/>
      <c r="T535" s="155" t="s">
        <v>2529</v>
      </c>
    </row>
    <row r="536" spans="1:20" ht="56.25" hidden="1" customHeight="1">
      <c r="A536" s="57">
        <v>522</v>
      </c>
      <c r="B536" s="178">
        <v>1120</v>
      </c>
      <c r="C536" s="126" t="s">
        <v>1156</v>
      </c>
      <c r="D536" s="45"/>
      <c r="E536" s="94" t="s">
        <v>181</v>
      </c>
      <c r="F536" s="46" t="s">
        <v>87</v>
      </c>
      <c r="G536" s="34" t="str">
        <f t="shared" si="54"/>
        <v>фото</v>
      </c>
      <c r="H536" s="85" t="s">
        <v>88</v>
      </c>
      <c r="I536" s="37" t="s">
        <v>60</v>
      </c>
      <c r="J536" s="47" t="s">
        <v>169</v>
      </c>
      <c r="K536" s="168">
        <v>5</v>
      </c>
      <c r="L536" s="53">
        <v>71.5</v>
      </c>
      <c r="M536" s="61">
        <v>5</v>
      </c>
      <c r="N536" s="188"/>
      <c r="O536" s="180">
        <f t="shared" si="55"/>
        <v>0</v>
      </c>
      <c r="P536" s="164">
        <v>4607109967577</v>
      </c>
      <c r="Q536" s="37"/>
      <c r="R536" s="165" t="s">
        <v>1156</v>
      </c>
      <c r="S536" s="166"/>
      <c r="T536" s="155" t="s">
        <v>2529</v>
      </c>
    </row>
    <row r="537" spans="1:20" ht="53.25" hidden="1" customHeight="1">
      <c r="A537" s="57">
        <v>523</v>
      </c>
      <c r="B537" s="178">
        <v>7568</v>
      </c>
      <c r="C537" s="126" t="s">
        <v>1164</v>
      </c>
      <c r="D537" s="45"/>
      <c r="E537" s="94" t="s">
        <v>170</v>
      </c>
      <c r="F537" s="46" t="s">
        <v>465</v>
      </c>
      <c r="G537" s="34" t="str">
        <f t="shared" si="54"/>
        <v>фото</v>
      </c>
      <c r="H537" s="85" t="s">
        <v>159</v>
      </c>
      <c r="I537" s="37" t="s">
        <v>457</v>
      </c>
      <c r="J537" s="47" t="s">
        <v>172</v>
      </c>
      <c r="K537" s="168">
        <v>5</v>
      </c>
      <c r="L537" s="53">
        <v>98.199999999999989</v>
      </c>
      <c r="M537" s="61">
        <v>5</v>
      </c>
      <c r="N537" s="188"/>
      <c r="O537" s="180">
        <f t="shared" si="55"/>
        <v>0</v>
      </c>
      <c r="P537" s="164">
        <v>4607109979334</v>
      </c>
      <c r="Q537" s="37"/>
      <c r="R537" s="165" t="s">
        <v>1164</v>
      </c>
      <c r="S537" s="166"/>
      <c r="T537" s="155" t="s">
        <v>2529</v>
      </c>
    </row>
    <row r="538" spans="1:20" ht="52.5" customHeight="1">
      <c r="A538" s="57">
        <v>524</v>
      </c>
      <c r="B538" s="119">
        <v>7550</v>
      </c>
      <c r="C538" s="126" t="s">
        <v>2323</v>
      </c>
      <c r="D538" s="45"/>
      <c r="E538" s="94" t="s">
        <v>170</v>
      </c>
      <c r="F538" s="46" t="s">
        <v>2383</v>
      </c>
      <c r="G538" s="34" t="str">
        <f t="shared" si="54"/>
        <v>фото</v>
      </c>
      <c r="H538" s="85" t="s">
        <v>2424</v>
      </c>
      <c r="I538" s="37" t="s">
        <v>92</v>
      </c>
      <c r="J538" s="47" t="s">
        <v>161</v>
      </c>
      <c r="K538" s="168">
        <v>5</v>
      </c>
      <c r="L538" s="53">
        <v>109.1</v>
      </c>
      <c r="M538" s="61">
        <v>5</v>
      </c>
      <c r="N538" s="188"/>
      <c r="O538" s="180">
        <f t="shared" si="55"/>
        <v>0</v>
      </c>
      <c r="P538" s="164">
        <v>4607109965252</v>
      </c>
      <c r="Q538" s="37"/>
      <c r="R538" s="165" t="s">
        <v>2323</v>
      </c>
      <c r="S538" s="166"/>
      <c r="T538" s="155" t="s">
        <v>2529</v>
      </c>
    </row>
    <row r="539" spans="1:20" ht="46.5" hidden="1" customHeight="1">
      <c r="A539" s="57">
        <v>525</v>
      </c>
      <c r="B539" s="178">
        <v>14884</v>
      </c>
      <c r="C539" s="126" t="s">
        <v>1397</v>
      </c>
      <c r="D539" s="45"/>
      <c r="E539" s="95" t="s">
        <v>171</v>
      </c>
      <c r="F539" s="52" t="s">
        <v>471</v>
      </c>
      <c r="G539" s="34" t="str">
        <f t="shared" si="54"/>
        <v>фото</v>
      </c>
      <c r="H539" s="85" t="s">
        <v>472</v>
      </c>
      <c r="I539" s="37" t="s">
        <v>451</v>
      </c>
      <c r="J539" s="47" t="s">
        <v>172</v>
      </c>
      <c r="K539" s="168">
        <v>5</v>
      </c>
      <c r="L539" s="53">
        <v>103.89999999999999</v>
      </c>
      <c r="M539" s="61">
        <v>5</v>
      </c>
      <c r="N539" s="188"/>
      <c r="O539" s="180">
        <f t="shared" si="55"/>
        <v>0</v>
      </c>
      <c r="P539" s="164">
        <v>4607109936184</v>
      </c>
      <c r="Q539" s="87" t="s">
        <v>2922</v>
      </c>
      <c r="R539" s="165" t="s">
        <v>1397</v>
      </c>
      <c r="S539" s="166"/>
      <c r="T539" s="155" t="s">
        <v>2529</v>
      </c>
    </row>
    <row r="540" spans="1:20" ht="52.5" hidden="1" customHeight="1">
      <c r="A540" s="57">
        <v>526</v>
      </c>
      <c r="B540" s="178">
        <v>12501</v>
      </c>
      <c r="C540" s="126" t="s">
        <v>1630</v>
      </c>
      <c r="D540" s="45"/>
      <c r="E540" s="95" t="s">
        <v>171</v>
      </c>
      <c r="F540" s="52" t="s">
        <v>1631</v>
      </c>
      <c r="G540" s="34" t="str">
        <f t="shared" si="54"/>
        <v>фото</v>
      </c>
      <c r="H540" s="85" t="s">
        <v>1632</v>
      </c>
      <c r="I540" s="37">
        <v>20</v>
      </c>
      <c r="J540" s="47" t="s">
        <v>172</v>
      </c>
      <c r="K540" s="168">
        <v>5</v>
      </c>
      <c r="L540" s="53">
        <v>103.89999999999999</v>
      </c>
      <c r="M540" s="61">
        <v>5</v>
      </c>
      <c r="N540" s="188"/>
      <c r="O540" s="180">
        <f t="shared" si="55"/>
        <v>0</v>
      </c>
      <c r="P540" s="164">
        <v>4607109948798</v>
      </c>
      <c r="Q540" s="87" t="s">
        <v>2922</v>
      </c>
      <c r="R540" s="165" t="s">
        <v>1630</v>
      </c>
      <c r="S540" s="166"/>
      <c r="T540" s="155" t="s">
        <v>2529</v>
      </c>
    </row>
    <row r="541" spans="1:20" ht="53.45" customHeight="1">
      <c r="A541" s="57">
        <v>527</v>
      </c>
      <c r="B541" s="119">
        <v>13508</v>
      </c>
      <c r="C541" s="126" t="s">
        <v>1172</v>
      </c>
      <c r="D541" s="45"/>
      <c r="E541" s="94" t="s">
        <v>165</v>
      </c>
      <c r="F541" s="46" t="s">
        <v>474</v>
      </c>
      <c r="G541" s="34" t="str">
        <f t="shared" si="54"/>
        <v>фото</v>
      </c>
      <c r="H541" s="85" t="s">
        <v>475</v>
      </c>
      <c r="I541" s="37" t="s">
        <v>473</v>
      </c>
      <c r="J541" s="47" t="s">
        <v>161</v>
      </c>
      <c r="K541" s="168">
        <v>5</v>
      </c>
      <c r="L541" s="53">
        <v>114.69999999999999</v>
      </c>
      <c r="M541" s="61">
        <v>5</v>
      </c>
      <c r="N541" s="188"/>
      <c r="O541" s="180">
        <f t="shared" si="55"/>
        <v>0</v>
      </c>
      <c r="P541" s="164">
        <v>4607109925881</v>
      </c>
      <c r="Q541" s="37"/>
      <c r="R541" s="165" t="s">
        <v>1172</v>
      </c>
      <c r="S541" s="166"/>
      <c r="T541" s="155" t="s">
        <v>2529</v>
      </c>
    </row>
    <row r="542" spans="1:20" ht="53.25" customHeight="1">
      <c r="A542" s="57">
        <v>528</v>
      </c>
      <c r="B542" s="119">
        <v>13833</v>
      </c>
      <c r="C542" s="126" t="s">
        <v>1171</v>
      </c>
      <c r="D542" s="45"/>
      <c r="E542" s="94" t="s">
        <v>165</v>
      </c>
      <c r="F542" s="46" t="s">
        <v>465</v>
      </c>
      <c r="G542" s="34" t="str">
        <f t="shared" si="54"/>
        <v>фото</v>
      </c>
      <c r="H542" s="85" t="s">
        <v>159</v>
      </c>
      <c r="I542" s="37" t="s">
        <v>473</v>
      </c>
      <c r="J542" s="47" t="s">
        <v>161</v>
      </c>
      <c r="K542" s="168">
        <v>5</v>
      </c>
      <c r="L542" s="53">
        <v>106.8</v>
      </c>
      <c r="M542" s="61">
        <v>5</v>
      </c>
      <c r="N542" s="188"/>
      <c r="O542" s="180">
        <f t="shared" si="55"/>
        <v>0</v>
      </c>
      <c r="P542" s="164">
        <v>4607109925850</v>
      </c>
      <c r="Q542" s="37"/>
      <c r="R542" s="165" t="s">
        <v>1171</v>
      </c>
      <c r="S542" s="166"/>
      <c r="T542" s="155" t="s">
        <v>2529</v>
      </c>
    </row>
    <row r="543" spans="1:20" ht="52.5" hidden="1" customHeight="1">
      <c r="A543" s="57">
        <v>529</v>
      </c>
      <c r="B543" s="178">
        <v>5079</v>
      </c>
      <c r="C543" s="126" t="s">
        <v>1173</v>
      </c>
      <c r="D543" s="45"/>
      <c r="E543" s="94" t="s">
        <v>174</v>
      </c>
      <c r="F543" s="46" t="s">
        <v>476</v>
      </c>
      <c r="G543" s="34" t="str">
        <f t="shared" si="54"/>
        <v>фото</v>
      </c>
      <c r="H543" s="85" t="s">
        <v>1748</v>
      </c>
      <c r="I543" s="37" t="s">
        <v>481</v>
      </c>
      <c r="J543" s="47" t="s">
        <v>161</v>
      </c>
      <c r="K543" s="168">
        <v>5</v>
      </c>
      <c r="L543" s="53">
        <v>147.19999999999999</v>
      </c>
      <c r="M543" s="61">
        <v>5</v>
      </c>
      <c r="N543" s="188"/>
      <c r="O543" s="180">
        <f t="shared" si="55"/>
        <v>0</v>
      </c>
      <c r="P543" s="164">
        <v>4607109979723</v>
      </c>
      <c r="Q543" s="37"/>
      <c r="R543" s="165" t="s">
        <v>1173</v>
      </c>
      <c r="S543" s="166" t="s">
        <v>1993</v>
      </c>
      <c r="T543" s="155" t="s">
        <v>2529</v>
      </c>
    </row>
    <row r="544" spans="1:20" ht="52.7" customHeight="1">
      <c r="A544" s="57">
        <v>530</v>
      </c>
      <c r="B544" s="119">
        <v>12613</v>
      </c>
      <c r="C544" s="126" t="s">
        <v>1823</v>
      </c>
      <c r="D544" s="45"/>
      <c r="E544" s="95" t="s">
        <v>174</v>
      </c>
      <c r="F544" s="52" t="s">
        <v>1694</v>
      </c>
      <c r="G544" s="34" t="str">
        <f t="shared" si="54"/>
        <v>фото</v>
      </c>
      <c r="H544" s="85" t="s">
        <v>1174</v>
      </c>
      <c r="I544" s="37" t="s">
        <v>60</v>
      </c>
      <c r="J544" s="47" t="s">
        <v>160</v>
      </c>
      <c r="K544" s="168">
        <v>5</v>
      </c>
      <c r="L544" s="53">
        <v>82.3</v>
      </c>
      <c r="M544" s="61">
        <v>5</v>
      </c>
      <c r="N544" s="188"/>
      <c r="O544" s="180">
        <f t="shared" si="55"/>
        <v>0</v>
      </c>
      <c r="P544" s="164">
        <v>4607109934388</v>
      </c>
      <c r="Q544" s="87" t="s">
        <v>2922</v>
      </c>
      <c r="R544" s="165" t="s">
        <v>1823</v>
      </c>
      <c r="S544" s="166" t="s">
        <v>1993</v>
      </c>
      <c r="T544" s="155" t="s">
        <v>2529</v>
      </c>
    </row>
    <row r="545" spans="1:20" ht="46.5" customHeight="1">
      <c r="A545" s="57">
        <v>531</v>
      </c>
      <c r="B545" s="119">
        <v>12518</v>
      </c>
      <c r="C545" s="126" t="s">
        <v>1540</v>
      </c>
      <c r="D545" s="45"/>
      <c r="E545" s="167" t="s">
        <v>6</v>
      </c>
      <c r="F545" s="52" t="s">
        <v>1454</v>
      </c>
      <c r="G545" s="34" t="str">
        <f t="shared" si="54"/>
        <v>фото</v>
      </c>
      <c r="H545" s="85" t="s">
        <v>1501</v>
      </c>
      <c r="I545" s="37">
        <v>20</v>
      </c>
      <c r="J545" s="47" t="s">
        <v>160</v>
      </c>
      <c r="K545" s="168">
        <v>3</v>
      </c>
      <c r="L545" s="53">
        <v>128.29999999999998</v>
      </c>
      <c r="M545" s="61">
        <v>5</v>
      </c>
      <c r="N545" s="188"/>
      <c r="O545" s="180">
        <f t="shared" ref="O545" si="56">IF(ISERROR(L545*N545),0,L545*N545)</f>
        <v>0</v>
      </c>
      <c r="P545" s="164">
        <v>4607109941027</v>
      </c>
      <c r="Q545" s="87" t="s">
        <v>2922</v>
      </c>
      <c r="R545" s="165" t="s">
        <v>1540</v>
      </c>
      <c r="S545" s="166"/>
      <c r="T545" s="155" t="s">
        <v>2529</v>
      </c>
    </row>
    <row r="546" spans="1:20" ht="6.2" customHeight="1">
      <c r="A546" s="57">
        <v>532</v>
      </c>
      <c r="B546" s="33"/>
      <c r="C546" s="33"/>
      <c r="D546" s="33"/>
      <c r="E546" s="58"/>
      <c r="F546" s="58"/>
      <c r="G546" s="132"/>
      <c r="H546" s="33"/>
      <c r="I546" s="62"/>
      <c r="J546" s="33"/>
      <c r="K546" s="58"/>
      <c r="L546" s="59"/>
      <c r="M546" s="35"/>
      <c r="N546" s="181"/>
      <c r="O546" s="181"/>
      <c r="P546" s="33"/>
      <c r="Q546" s="33"/>
      <c r="R546" s="33"/>
      <c r="S546" s="33"/>
      <c r="T546" s="130"/>
    </row>
    <row r="547" spans="1:20" ht="18.75">
      <c r="A547" s="57">
        <v>533</v>
      </c>
      <c r="B547" s="175" t="s">
        <v>2461</v>
      </c>
      <c r="C547" s="129"/>
      <c r="D547" s="103"/>
      <c r="E547" s="102"/>
      <c r="F547" s="102"/>
      <c r="G547" s="104"/>
      <c r="H547" s="102"/>
      <c r="I547" s="104"/>
      <c r="J547" s="105"/>
      <c r="K547" s="105"/>
      <c r="L547" s="102"/>
      <c r="M547" s="106"/>
      <c r="N547" s="182"/>
      <c r="O547" s="181"/>
      <c r="P547" s="33"/>
      <c r="Q547" s="33"/>
      <c r="R547" s="33"/>
      <c r="S547" s="33"/>
      <c r="T547" s="130"/>
    </row>
    <row r="548" spans="1:20" ht="23.25">
      <c r="A548" s="57">
        <v>534</v>
      </c>
      <c r="B548" s="149"/>
      <c r="C548" s="149"/>
      <c r="D548" s="150"/>
      <c r="E548" s="174" t="s">
        <v>2131</v>
      </c>
      <c r="F548" s="151"/>
      <c r="G548" s="151"/>
      <c r="H548" s="151"/>
      <c r="I548" s="152"/>
      <c r="J548" s="153"/>
      <c r="K548" s="154"/>
      <c r="L548" s="54"/>
      <c r="M548" s="54"/>
      <c r="N548" s="181"/>
      <c r="O548" s="181"/>
      <c r="P548" s="33"/>
      <c r="Q548" s="33"/>
      <c r="R548" s="33"/>
      <c r="S548" s="33"/>
      <c r="T548" s="130"/>
    </row>
    <row r="549" spans="1:20" ht="17.25" customHeight="1">
      <c r="A549" s="57">
        <v>535</v>
      </c>
      <c r="B549" s="73"/>
      <c r="C549" s="125"/>
      <c r="D549" s="125"/>
      <c r="E549" s="148" t="s">
        <v>2186</v>
      </c>
      <c r="F549" s="74"/>
      <c r="G549" s="144"/>
      <c r="H549" s="74"/>
      <c r="I549" s="145"/>
      <c r="J549" s="146"/>
      <c r="K549" s="146"/>
      <c r="L549" s="145"/>
      <c r="M549" s="147"/>
      <c r="N549" s="189"/>
      <c r="O549" s="190"/>
      <c r="P549" s="173"/>
      <c r="Q549" s="173"/>
      <c r="R549" s="173"/>
      <c r="S549" s="173"/>
      <c r="T549" s="155"/>
    </row>
    <row r="550" spans="1:20" ht="56.65" customHeight="1">
      <c r="A550" s="57">
        <v>536</v>
      </c>
      <c r="B550" s="119">
        <v>7425</v>
      </c>
      <c r="C550" s="126" t="s">
        <v>2266</v>
      </c>
      <c r="D550" s="45"/>
      <c r="E550" s="94" t="s">
        <v>2324</v>
      </c>
      <c r="F550" s="46" t="s">
        <v>2325</v>
      </c>
      <c r="G550" s="34" t="str">
        <f t="shared" ref="G550:G613" si="57">HYPERLINK("https://www.gardenbulbs.ru/images/summer_CL/thumbnails/"&amp;C550&amp;".jpg","фото")</f>
        <v>фото</v>
      </c>
      <c r="H550" s="85" t="s">
        <v>2223</v>
      </c>
      <c r="I550" s="37" t="s">
        <v>486</v>
      </c>
      <c r="J550" s="157" t="s">
        <v>2254</v>
      </c>
      <c r="K550" s="48">
        <v>7</v>
      </c>
      <c r="L550" s="53">
        <v>320.10000000000002</v>
      </c>
      <c r="M550" s="69">
        <v>1</v>
      </c>
      <c r="N550" s="188"/>
      <c r="O550" s="191">
        <f t="shared" ref="O550" si="58">IF(ISERROR(L550*N550),0,L550*N550)</f>
        <v>0</v>
      </c>
      <c r="P550" s="49">
        <v>4607105102422</v>
      </c>
      <c r="Q550" s="172"/>
      <c r="R550" s="50" t="s">
        <v>2266</v>
      </c>
      <c r="S550" s="51" t="s">
        <v>1544</v>
      </c>
      <c r="T550" s="156" t="s">
        <v>2436</v>
      </c>
    </row>
    <row r="551" spans="1:20" ht="56.65" customHeight="1">
      <c r="A551" s="57">
        <v>537</v>
      </c>
      <c r="B551" s="119">
        <v>3237</v>
      </c>
      <c r="C551" s="126" t="s">
        <v>2267</v>
      </c>
      <c r="D551" s="45"/>
      <c r="E551" s="94" t="s">
        <v>2324</v>
      </c>
      <c r="F551" s="46" t="s">
        <v>2326</v>
      </c>
      <c r="G551" s="34" t="str">
        <f t="shared" si="57"/>
        <v>фото</v>
      </c>
      <c r="H551" s="85" t="s">
        <v>2384</v>
      </c>
      <c r="I551" s="37" t="s">
        <v>2425</v>
      </c>
      <c r="J551" s="157" t="s">
        <v>2428</v>
      </c>
      <c r="K551" s="48">
        <v>5</v>
      </c>
      <c r="L551" s="53">
        <v>245.3</v>
      </c>
      <c r="M551" s="69">
        <v>1</v>
      </c>
      <c r="N551" s="188"/>
      <c r="O551" s="191">
        <f t="shared" ref="O551:O614" si="59">IF(ISERROR(L551*N551),0,L551*N551)</f>
        <v>0</v>
      </c>
      <c r="P551" s="49">
        <v>4607109970317</v>
      </c>
      <c r="Q551" s="86"/>
      <c r="R551" s="50" t="s">
        <v>2267</v>
      </c>
      <c r="S551" s="166" t="s">
        <v>1544</v>
      </c>
      <c r="T551" s="156" t="s">
        <v>2436</v>
      </c>
    </row>
    <row r="552" spans="1:20" ht="56.65" customHeight="1">
      <c r="A552" s="57">
        <v>538</v>
      </c>
      <c r="B552" s="119">
        <v>1353</v>
      </c>
      <c r="C552" s="126" t="s">
        <v>2268</v>
      </c>
      <c r="D552" s="45"/>
      <c r="E552" s="94" t="s">
        <v>2324</v>
      </c>
      <c r="F552" s="46" t="s">
        <v>2327</v>
      </c>
      <c r="G552" s="34" t="str">
        <f t="shared" si="57"/>
        <v>фото</v>
      </c>
      <c r="H552" s="85" t="s">
        <v>2385</v>
      </c>
      <c r="I552" s="37" t="s">
        <v>2426</v>
      </c>
      <c r="J552" s="157" t="s">
        <v>2254</v>
      </c>
      <c r="K552" s="48">
        <v>5</v>
      </c>
      <c r="L552" s="53">
        <v>285.5</v>
      </c>
      <c r="M552" s="69">
        <v>1</v>
      </c>
      <c r="N552" s="188"/>
      <c r="O552" s="191">
        <f t="shared" si="59"/>
        <v>0</v>
      </c>
      <c r="P552" s="49">
        <v>4607109934753</v>
      </c>
      <c r="Q552" s="86"/>
      <c r="R552" s="50" t="s">
        <v>2268</v>
      </c>
      <c r="S552" s="166" t="s">
        <v>1544</v>
      </c>
      <c r="T552" s="156" t="s">
        <v>2436</v>
      </c>
    </row>
    <row r="553" spans="1:20" ht="56.65" customHeight="1">
      <c r="A553" s="57">
        <v>539</v>
      </c>
      <c r="B553" s="119">
        <v>2947</v>
      </c>
      <c r="C553" s="126" t="s">
        <v>2269</v>
      </c>
      <c r="D553" s="45"/>
      <c r="E553" s="94" t="s">
        <v>2324</v>
      </c>
      <c r="F553" s="46" t="s">
        <v>2328</v>
      </c>
      <c r="G553" s="34" t="str">
        <f t="shared" si="57"/>
        <v>фото</v>
      </c>
      <c r="H553" s="85" t="s">
        <v>2386</v>
      </c>
      <c r="I553" s="37" t="s">
        <v>483</v>
      </c>
      <c r="J553" s="157" t="s">
        <v>2428</v>
      </c>
      <c r="K553" s="48">
        <v>5</v>
      </c>
      <c r="L553" s="53">
        <v>315</v>
      </c>
      <c r="M553" s="69">
        <v>1</v>
      </c>
      <c r="N553" s="188"/>
      <c r="O553" s="191">
        <f t="shared" si="59"/>
        <v>0</v>
      </c>
      <c r="P553" s="49">
        <v>4607109970348</v>
      </c>
      <c r="Q553" s="86"/>
      <c r="R553" s="50" t="s">
        <v>2269</v>
      </c>
      <c r="S553" s="166" t="s">
        <v>1544</v>
      </c>
      <c r="T553" s="156" t="s">
        <v>2436</v>
      </c>
    </row>
    <row r="554" spans="1:20" ht="56.65" customHeight="1">
      <c r="A554" s="57">
        <v>540</v>
      </c>
      <c r="B554" s="119">
        <v>2890</v>
      </c>
      <c r="C554" s="126" t="s">
        <v>2270</v>
      </c>
      <c r="D554" s="45"/>
      <c r="E554" s="94" t="s">
        <v>2324</v>
      </c>
      <c r="F554" s="46" t="s">
        <v>2329</v>
      </c>
      <c r="G554" s="34" t="str">
        <f t="shared" si="57"/>
        <v>фото</v>
      </c>
      <c r="H554" s="85" t="s">
        <v>2387</v>
      </c>
      <c r="I554" s="37" t="s">
        <v>483</v>
      </c>
      <c r="J554" s="157" t="s">
        <v>2428</v>
      </c>
      <c r="K554" s="48">
        <v>5</v>
      </c>
      <c r="L554" s="53">
        <v>319.89999999999998</v>
      </c>
      <c r="M554" s="69">
        <v>1</v>
      </c>
      <c r="N554" s="188"/>
      <c r="O554" s="191">
        <f t="shared" si="59"/>
        <v>0</v>
      </c>
      <c r="P554" s="49">
        <v>4607109979273</v>
      </c>
      <c r="Q554" s="86"/>
      <c r="R554" s="50" t="s">
        <v>2270</v>
      </c>
      <c r="S554" s="166" t="s">
        <v>1544</v>
      </c>
      <c r="T554" s="156" t="s">
        <v>2436</v>
      </c>
    </row>
    <row r="555" spans="1:20" ht="56.65" customHeight="1">
      <c r="A555" s="57">
        <v>541</v>
      </c>
      <c r="B555" s="119">
        <v>11824</v>
      </c>
      <c r="C555" s="126" t="s">
        <v>1756</v>
      </c>
      <c r="D555" s="45"/>
      <c r="E555" s="94" t="s">
        <v>147</v>
      </c>
      <c r="F555" s="46" t="s">
        <v>1639</v>
      </c>
      <c r="G555" s="34" t="str">
        <f t="shared" si="57"/>
        <v>фото</v>
      </c>
      <c r="H555" s="85" t="s">
        <v>3109</v>
      </c>
      <c r="I555" s="37" t="s">
        <v>483</v>
      </c>
      <c r="J555" s="157" t="s">
        <v>149</v>
      </c>
      <c r="K555" s="48">
        <v>7</v>
      </c>
      <c r="L555" s="53">
        <v>436.8</v>
      </c>
      <c r="M555" s="69">
        <v>1</v>
      </c>
      <c r="N555" s="188"/>
      <c r="O555" s="191">
        <f t="shared" si="59"/>
        <v>0</v>
      </c>
      <c r="P555" s="49">
        <v>4607109923931</v>
      </c>
      <c r="Q555" s="86"/>
      <c r="R555" s="50" t="s">
        <v>1756</v>
      </c>
      <c r="S555" s="166" t="s">
        <v>2001</v>
      </c>
      <c r="T555" s="156" t="s">
        <v>2436</v>
      </c>
    </row>
    <row r="556" spans="1:20" ht="56.65" customHeight="1">
      <c r="A556" s="57">
        <v>542</v>
      </c>
      <c r="B556" s="119">
        <v>11668</v>
      </c>
      <c r="C556" s="126" t="s">
        <v>1828</v>
      </c>
      <c r="D556" s="45"/>
      <c r="E556" s="94" t="s">
        <v>147</v>
      </c>
      <c r="F556" s="46" t="s">
        <v>1638</v>
      </c>
      <c r="G556" s="34" t="str">
        <f t="shared" si="57"/>
        <v>фото</v>
      </c>
      <c r="H556" s="85" t="s">
        <v>2992</v>
      </c>
      <c r="I556" s="37" t="s">
        <v>486</v>
      </c>
      <c r="J556" s="157" t="s">
        <v>149</v>
      </c>
      <c r="K556" s="48">
        <v>7</v>
      </c>
      <c r="L556" s="53">
        <v>435.4</v>
      </c>
      <c r="M556" s="69">
        <v>1</v>
      </c>
      <c r="N556" s="188"/>
      <c r="O556" s="191">
        <f t="shared" si="59"/>
        <v>0</v>
      </c>
      <c r="P556" s="49">
        <v>4607109923917</v>
      </c>
      <c r="Q556" s="86"/>
      <c r="R556" s="50" t="s">
        <v>1828</v>
      </c>
      <c r="S556" s="166" t="s">
        <v>1544</v>
      </c>
      <c r="T556" s="156" t="s">
        <v>2436</v>
      </c>
    </row>
    <row r="557" spans="1:20" ht="56.65" customHeight="1">
      <c r="A557" s="57">
        <v>543</v>
      </c>
      <c r="B557" s="119">
        <v>6661</v>
      </c>
      <c r="C557" s="126" t="s">
        <v>2141</v>
      </c>
      <c r="D557" s="45"/>
      <c r="E557" s="94" t="s">
        <v>147</v>
      </c>
      <c r="F557" s="46" t="s">
        <v>2187</v>
      </c>
      <c r="G557" s="34" t="str">
        <f t="shared" si="57"/>
        <v>фото</v>
      </c>
      <c r="H557" s="85" t="s">
        <v>2850</v>
      </c>
      <c r="I557" s="37" t="s">
        <v>483</v>
      </c>
      <c r="J557" s="157" t="s">
        <v>149</v>
      </c>
      <c r="K557" s="48">
        <v>7</v>
      </c>
      <c r="L557" s="53">
        <v>417.6</v>
      </c>
      <c r="M557" s="69">
        <v>1</v>
      </c>
      <c r="N557" s="188"/>
      <c r="O557" s="191">
        <f t="shared" si="59"/>
        <v>0</v>
      </c>
      <c r="P557" s="49">
        <v>4607109943052</v>
      </c>
      <c r="Q557" s="86"/>
      <c r="R557" s="50" t="s">
        <v>2141</v>
      </c>
      <c r="S557" s="166" t="s">
        <v>1544</v>
      </c>
      <c r="T557" s="156" t="s">
        <v>2436</v>
      </c>
    </row>
    <row r="558" spans="1:20" ht="56.65" customHeight="1">
      <c r="A558" s="57">
        <v>544</v>
      </c>
      <c r="B558" s="119">
        <v>1433</v>
      </c>
      <c r="C558" s="126" t="s">
        <v>733</v>
      </c>
      <c r="D558" s="45"/>
      <c r="E558" s="94" t="s">
        <v>147</v>
      </c>
      <c r="F558" s="46" t="s">
        <v>482</v>
      </c>
      <c r="G558" s="34" t="str">
        <f t="shared" si="57"/>
        <v>фото</v>
      </c>
      <c r="H558" s="85" t="s">
        <v>3110</v>
      </c>
      <c r="I558" s="37" t="s">
        <v>483</v>
      </c>
      <c r="J558" s="157" t="s">
        <v>149</v>
      </c>
      <c r="K558" s="48">
        <v>7</v>
      </c>
      <c r="L558" s="53">
        <v>454.6</v>
      </c>
      <c r="M558" s="69">
        <v>1</v>
      </c>
      <c r="N558" s="188"/>
      <c r="O558" s="191">
        <f t="shared" si="59"/>
        <v>0</v>
      </c>
      <c r="P558" s="49">
        <v>4607109985335</v>
      </c>
      <c r="Q558" s="86"/>
      <c r="R558" s="50" t="s">
        <v>733</v>
      </c>
      <c r="S558" s="166" t="s">
        <v>1837</v>
      </c>
      <c r="T558" s="156" t="s">
        <v>2436</v>
      </c>
    </row>
    <row r="559" spans="1:20" ht="52.7" customHeight="1">
      <c r="A559" s="57">
        <v>545</v>
      </c>
      <c r="B559" s="119">
        <v>7695</v>
      </c>
      <c r="C559" s="126" t="s">
        <v>2923</v>
      </c>
      <c r="D559" s="45"/>
      <c r="E559" s="95" t="s">
        <v>147</v>
      </c>
      <c r="F559" s="52" t="s">
        <v>3044</v>
      </c>
      <c r="G559" s="34" t="str">
        <f t="shared" si="57"/>
        <v>фото</v>
      </c>
      <c r="H559" s="85" t="s">
        <v>3111</v>
      </c>
      <c r="I559" s="37" t="s">
        <v>483</v>
      </c>
      <c r="J559" s="157" t="s">
        <v>149</v>
      </c>
      <c r="K559" s="48">
        <v>5</v>
      </c>
      <c r="L559" s="53">
        <v>460.1</v>
      </c>
      <c r="M559" s="69">
        <v>1</v>
      </c>
      <c r="N559" s="188"/>
      <c r="O559" s="191">
        <f t="shared" si="59"/>
        <v>0</v>
      </c>
      <c r="P559" s="49">
        <v>4607105146082</v>
      </c>
      <c r="Q559" s="158" t="s">
        <v>2644</v>
      </c>
      <c r="R559" s="50" t="s">
        <v>2923</v>
      </c>
      <c r="S559" s="166" t="s">
        <v>1544</v>
      </c>
      <c r="T559" s="156" t="s">
        <v>2436</v>
      </c>
    </row>
    <row r="560" spans="1:20" ht="49.9" customHeight="1">
      <c r="A560" s="57">
        <v>546</v>
      </c>
      <c r="B560" s="119">
        <v>12425</v>
      </c>
      <c r="C560" s="126" t="s">
        <v>2645</v>
      </c>
      <c r="D560" s="45"/>
      <c r="E560" s="95" t="s">
        <v>147</v>
      </c>
      <c r="F560" s="52" t="s">
        <v>2711</v>
      </c>
      <c r="G560" s="34" t="str">
        <f t="shared" si="57"/>
        <v>фото</v>
      </c>
      <c r="H560" s="85" t="s">
        <v>2851</v>
      </c>
      <c r="I560" s="37" t="s">
        <v>483</v>
      </c>
      <c r="J560" s="157" t="s">
        <v>149</v>
      </c>
      <c r="K560" s="48">
        <v>5</v>
      </c>
      <c r="L560" s="53">
        <v>372.8</v>
      </c>
      <c r="M560" s="69">
        <v>1</v>
      </c>
      <c r="N560" s="188"/>
      <c r="O560" s="191">
        <f t="shared" si="59"/>
        <v>0</v>
      </c>
      <c r="P560" s="49">
        <v>4607105146945</v>
      </c>
      <c r="Q560" s="158" t="s">
        <v>2644</v>
      </c>
      <c r="R560" s="50" t="s">
        <v>2645</v>
      </c>
      <c r="S560" s="166" t="s">
        <v>1544</v>
      </c>
      <c r="T560" s="156" t="s">
        <v>2436</v>
      </c>
    </row>
    <row r="561" spans="1:20" ht="56.25" hidden="1" customHeight="1">
      <c r="A561" s="57">
        <v>547</v>
      </c>
      <c r="B561" s="178">
        <v>3240</v>
      </c>
      <c r="C561" s="126" t="s">
        <v>749</v>
      </c>
      <c r="D561" s="45"/>
      <c r="E561" s="94" t="s">
        <v>147</v>
      </c>
      <c r="F561" s="46" t="s">
        <v>484</v>
      </c>
      <c r="G561" s="34" t="str">
        <f t="shared" si="57"/>
        <v>фото</v>
      </c>
      <c r="H561" s="85" t="s">
        <v>2853</v>
      </c>
      <c r="I561" s="37" t="s">
        <v>500</v>
      </c>
      <c r="J561" s="157" t="s">
        <v>185</v>
      </c>
      <c r="K561" s="48">
        <v>7</v>
      </c>
      <c r="L561" s="53">
        <v>472.5</v>
      </c>
      <c r="M561" s="69">
        <v>1</v>
      </c>
      <c r="N561" s="188"/>
      <c r="O561" s="191">
        <f t="shared" si="59"/>
        <v>0</v>
      </c>
      <c r="P561" s="49">
        <v>4607109951897</v>
      </c>
      <c r="Q561" s="86"/>
      <c r="R561" s="50" t="s">
        <v>749</v>
      </c>
      <c r="S561" s="166" t="s">
        <v>1837</v>
      </c>
      <c r="T561" s="156" t="s">
        <v>2436</v>
      </c>
    </row>
    <row r="562" spans="1:20" ht="56.25" hidden="1" customHeight="1">
      <c r="A562" s="57">
        <v>548</v>
      </c>
      <c r="B562" s="178">
        <v>11664</v>
      </c>
      <c r="C562" s="126" t="s">
        <v>1829</v>
      </c>
      <c r="D562" s="45"/>
      <c r="E562" s="94" t="s">
        <v>147</v>
      </c>
      <c r="F562" s="46" t="s">
        <v>2562</v>
      </c>
      <c r="G562" s="34" t="str">
        <f t="shared" si="57"/>
        <v>фото</v>
      </c>
      <c r="H562" s="85" t="s">
        <v>2852</v>
      </c>
      <c r="I562" s="37" t="s">
        <v>500</v>
      </c>
      <c r="J562" s="157" t="s">
        <v>185</v>
      </c>
      <c r="K562" s="48">
        <v>5</v>
      </c>
      <c r="L562" s="53">
        <v>487.6</v>
      </c>
      <c r="M562" s="69">
        <v>1</v>
      </c>
      <c r="N562" s="188"/>
      <c r="O562" s="191">
        <f t="shared" si="59"/>
        <v>0</v>
      </c>
      <c r="P562" s="49">
        <v>4607109923955</v>
      </c>
      <c r="Q562" s="86"/>
      <c r="R562" s="50" t="s">
        <v>1829</v>
      </c>
      <c r="S562" s="166" t="s">
        <v>1837</v>
      </c>
      <c r="T562" s="156" t="s">
        <v>2436</v>
      </c>
    </row>
    <row r="563" spans="1:20" ht="52.5" hidden="1" customHeight="1">
      <c r="A563" s="57">
        <v>549</v>
      </c>
      <c r="B563" s="178">
        <v>137</v>
      </c>
      <c r="C563" s="126" t="s">
        <v>2646</v>
      </c>
      <c r="D563" s="45"/>
      <c r="E563" s="95" t="s">
        <v>147</v>
      </c>
      <c r="F563" s="52" t="s">
        <v>2712</v>
      </c>
      <c r="G563" s="34" t="str">
        <f t="shared" si="57"/>
        <v>фото</v>
      </c>
      <c r="H563" s="85" t="s">
        <v>3112</v>
      </c>
      <c r="I563" s="37" t="s">
        <v>500</v>
      </c>
      <c r="J563" s="157" t="s">
        <v>185</v>
      </c>
      <c r="K563" s="48">
        <v>5</v>
      </c>
      <c r="L563" s="53">
        <v>480.7</v>
      </c>
      <c r="M563" s="69">
        <v>1</v>
      </c>
      <c r="N563" s="188"/>
      <c r="O563" s="191">
        <f t="shared" si="59"/>
        <v>0</v>
      </c>
      <c r="P563" s="49">
        <v>4607109956618</v>
      </c>
      <c r="Q563" s="158" t="s">
        <v>2644</v>
      </c>
      <c r="R563" s="50" t="s">
        <v>2646</v>
      </c>
      <c r="S563" s="166" t="s">
        <v>1837</v>
      </c>
      <c r="T563" s="156" t="s">
        <v>2436</v>
      </c>
    </row>
    <row r="564" spans="1:20" ht="50.25" customHeight="1">
      <c r="A564" s="57">
        <v>550</v>
      </c>
      <c r="B564" s="119">
        <v>2700</v>
      </c>
      <c r="C564" s="126" t="s">
        <v>2647</v>
      </c>
      <c r="D564" s="45"/>
      <c r="E564" s="95" t="s">
        <v>147</v>
      </c>
      <c r="F564" s="52" t="s">
        <v>2713</v>
      </c>
      <c r="G564" s="34" t="str">
        <f t="shared" si="57"/>
        <v>фото</v>
      </c>
      <c r="H564" s="85" t="s">
        <v>3113</v>
      </c>
      <c r="I564" s="37" t="s">
        <v>500</v>
      </c>
      <c r="J564" s="157" t="s">
        <v>185</v>
      </c>
      <c r="K564" s="48">
        <v>5</v>
      </c>
      <c r="L564" s="53">
        <v>480.7</v>
      </c>
      <c r="M564" s="69">
        <v>1</v>
      </c>
      <c r="N564" s="188"/>
      <c r="O564" s="191">
        <f t="shared" si="59"/>
        <v>0</v>
      </c>
      <c r="P564" s="49">
        <v>4607109939710</v>
      </c>
      <c r="Q564" s="158" t="s">
        <v>2644</v>
      </c>
      <c r="R564" s="50" t="s">
        <v>2647</v>
      </c>
      <c r="S564" s="166" t="s">
        <v>1837</v>
      </c>
      <c r="T564" s="156" t="s">
        <v>2436</v>
      </c>
    </row>
    <row r="565" spans="1:20" ht="56.25" hidden="1" customHeight="1">
      <c r="A565" s="57">
        <v>551</v>
      </c>
      <c r="B565" s="178">
        <v>16933</v>
      </c>
      <c r="C565" s="126" t="s">
        <v>2000</v>
      </c>
      <c r="D565" s="45"/>
      <c r="E565" s="94" t="s">
        <v>147</v>
      </c>
      <c r="F565" s="46" t="s">
        <v>2330</v>
      </c>
      <c r="G565" s="34" t="str">
        <f t="shared" si="57"/>
        <v>фото</v>
      </c>
      <c r="H565" s="85" t="s">
        <v>2854</v>
      </c>
      <c r="I565" s="37" t="s">
        <v>500</v>
      </c>
      <c r="J565" s="157" t="s">
        <v>185</v>
      </c>
      <c r="K565" s="48">
        <v>5</v>
      </c>
      <c r="L565" s="53">
        <v>480.7</v>
      </c>
      <c r="M565" s="69">
        <v>1</v>
      </c>
      <c r="N565" s="188"/>
      <c r="O565" s="191">
        <f t="shared" si="59"/>
        <v>0</v>
      </c>
      <c r="P565" s="49">
        <v>4607109910832</v>
      </c>
      <c r="Q565" s="86"/>
      <c r="R565" s="50" t="s">
        <v>2000</v>
      </c>
      <c r="S565" s="166" t="s">
        <v>1837</v>
      </c>
      <c r="T565" s="156" t="s">
        <v>2436</v>
      </c>
    </row>
    <row r="566" spans="1:20" ht="51">
      <c r="A566" s="57">
        <v>552</v>
      </c>
      <c r="B566" s="119">
        <v>15051</v>
      </c>
      <c r="C566" s="126" t="s">
        <v>2648</v>
      </c>
      <c r="D566" s="45"/>
      <c r="E566" s="95" t="s">
        <v>147</v>
      </c>
      <c r="F566" s="52" t="s">
        <v>2714</v>
      </c>
      <c r="G566" s="34" t="str">
        <f t="shared" si="57"/>
        <v>фото</v>
      </c>
      <c r="H566" s="85" t="s">
        <v>3114</v>
      </c>
      <c r="I566" s="37" t="s">
        <v>483</v>
      </c>
      <c r="J566" s="157" t="s">
        <v>149</v>
      </c>
      <c r="K566" s="48">
        <v>5</v>
      </c>
      <c r="L566" s="53">
        <v>474.8</v>
      </c>
      <c r="M566" s="69">
        <v>1</v>
      </c>
      <c r="N566" s="188"/>
      <c r="O566" s="191">
        <f t="shared" si="59"/>
        <v>0</v>
      </c>
      <c r="P566" s="49">
        <v>4607105147614</v>
      </c>
      <c r="Q566" s="158" t="s">
        <v>2644</v>
      </c>
      <c r="R566" s="50" t="s">
        <v>2648</v>
      </c>
      <c r="S566" s="166" t="s">
        <v>1544</v>
      </c>
      <c r="T566" s="156" t="s">
        <v>2436</v>
      </c>
    </row>
    <row r="567" spans="1:20" ht="56.65" customHeight="1">
      <c r="A567" s="57">
        <v>553</v>
      </c>
      <c r="B567" s="119">
        <v>2392</v>
      </c>
      <c r="C567" s="126" t="s">
        <v>734</v>
      </c>
      <c r="D567" s="45"/>
      <c r="E567" s="94" t="s">
        <v>147</v>
      </c>
      <c r="F567" s="46" t="s">
        <v>485</v>
      </c>
      <c r="G567" s="34" t="str">
        <f t="shared" si="57"/>
        <v>фото</v>
      </c>
      <c r="H567" s="85" t="s">
        <v>2857</v>
      </c>
      <c r="I567" s="37" t="s">
        <v>486</v>
      </c>
      <c r="J567" s="157" t="s">
        <v>149</v>
      </c>
      <c r="K567" s="48">
        <v>8</v>
      </c>
      <c r="L567" s="53">
        <v>455.3</v>
      </c>
      <c r="M567" s="69">
        <v>1</v>
      </c>
      <c r="N567" s="188"/>
      <c r="O567" s="191">
        <f t="shared" si="59"/>
        <v>0</v>
      </c>
      <c r="P567" s="49">
        <v>4607109966402</v>
      </c>
      <c r="Q567" s="86"/>
      <c r="R567" s="50" t="s">
        <v>734</v>
      </c>
      <c r="S567" s="166" t="s">
        <v>1838</v>
      </c>
      <c r="T567" s="156" t="s">
        <v>2436</v>
      </c>
    </row>
    <row r="568" spans="1:20" ht="56.65" customHeight="1">
      <c r="A568" s="57">
        <v>554</v>
      </c>
      <c r="B568" s="119">
        <v>792</v>
      </c>
      <c r="C568" s="126" t="s">
        <v>1503</v>
      </c>
      <c r="D568" s="45"/>
      <c r="E568" s="94" t="s">
        <v>147</v>
      </c>
      <c r="F568" s="46" t="s">
        <v>1412</v>
      </c>
      <c r="G568" s="34" t="str">
        <f t="shared" si="57"/>
        <v>фото</v>
      </c>
      <c r="H568" s="85" t="s">
        <v>2858</v>
      </c>
      <c r="I568" s="37" t="s">
        <v>483</v>
      </c>
      <c r="J568" s="157" t="s">
        <v>149</v>
      </c>
      <c r="K568" s="48">
        <v>7</v>
      </c>
      <c r="L568" s="53">
        <v>472.5</v>
      </c>
      <c r="M568" s="69">
        <v>1</v>
      </c>
      <c r="N568" s="188"/>
      <c r="O568" s="191">
        <f t="shared" si="59"/>
        <v>0</v>
      </c>
      <c r="P568" s="49">
        <v>4607109969847</v>
      </c>
      <c r="Q568" s="86"/>
      <c r="R568" s="50" t="s">
        <v>1503</v>
      </c>
      <c r="S568" s="166" t="s">
        <v>1544</v>
      </c>
      <c r="T568" s="156" t="s">
        <v>2436</v>
      </c>
    </row>
    <row r="569" spans="1:20" ht="56.65" customHeight="1">
      <c r="A569" s="57">
        <v>555</v>
      </c>
      <c r="B569" s="119">
        <v>291</v>
      </c>
      <c r="C569" s="126" t="s">
        <v>2142</v>
      </c>
      <c r="D569" s="45"/>
      <c r="E569" s="94" t="s">
        <v>147</v>
      </c>
      <c r="F569" s="46" t="s">
        <v>2188</v>
      </c>
      <c r="G569" s="34" t="str">
        <f t="shared" si="57"/>
        <v>фото</v>
      </c>
      <c r="H569" s="85" t="s">
        <v>2859</v>
      </c>
      <c r="I569" s="37" t="s">
        <v>483</v>
      </c>
      <c r="J569" s="157" t="s">
        <v>149</v>
      </c>
      <c r="K569" s="48">
        <v>8</v>
      </c>
      <c r="L569" s="53">
        <v>455.3</v>
      </c>
      <c r="M569" s="69">
        <v>1</v>
      </c>
      <c r="N569" s="188"/>
      <c r="O569" s="191">
        <f t="shared" si="59"/>
        <v>0</v>
      </c>
      <c r="P569" s="49">
        <v>4607109971314</v>
      </c>
      <c r="Q569" s="86"/>
      <c r="R569" s="50" t="s">
        <v>2142</v>
      </c>
      <c r="S569" s="166" t="s">
        <v>2001</v>
      </c>
      <c r="T569" s="156" t="s">
        <v>2436</v>
      </c>
    </row>
    <row r="570" spans="1:20" ht="52.7" customHeight="1">
      <c r="A570" s="57">
        <v>556</v>
      </c>
      <c r="B570" s="119">
        <v>9848</v>
      </c>
      <c r="C570" s="126" t="s">
        <v>2649</v>
      </c>
      <c r="D570" s="45"/>
      <c r="E570" s="95" t="s">
        <v>147</v>
      </c>
      <c r="F570" s="52" t="s">
        <v>2715</v>
      </c>
      <c r="G570" s="34" t="str">
        <f t="shared" si="57"/>
        <v>фото</v>
      </c>
      <c r="H570" s="85" t="s">
        <v>3115</v>
      </c>
      <c r="I570" s="37" t="s">
        <v>483</v>
      </c>
      <c r="J570" s="157" t="s">
        <v>149</v>
      </c>
      <c r="K570" s="48">
        <v>7</v>
      </c>
      <c r="L570" s="53">
        <v>489</v>
      </c>
      <c r="M570" s="69">
        <v>1</v>
      </c>
      <c r="N570" s="188"/>
      <c r="O570" s="191">
        <f t="shared" si="59"/>
        <v>0</v>
      </c>
      <c r="P570" s="49">
        <v>4607105146020</v>
      </c>
      <c r="Q570" s="158" t="s">
        <v>2644</v>
      </c>
      <c r="R570" s="50" t="s">
        <v>2649</v>
      </c>
      <c r="S570" s="166" t="s">
        <v>2001</v>
      </c>
      <c r="T570" s="156" t="s">
        <v>2436</v>
      </c>
    </row>
    <row r="571" spans="1:20" ht="52.7" customHeight="1">
      <c r="A571" s="57">
        <v>557</v>
      </c>
      <c r="B571" s="119">
        <v>11716</v>
      </c>
      <c r="C571" s="126" t="s">
        <v>2650</v>
      </c>
      <c r="D571" s="45"/>
      <c r="E571" s="95" t="s">
        <v>147</v>
      </c>
      <c r="F571" s="52" t="s">
        <v>2716</v>
      </c>
      <c r="G571" s="34" t="str">
        <f t="shared" si="57"/>
        <v>фото</v>
      </c>
      <c r="H571" s="85" t="s">
        <v>3116</v>
      </c>
      <c r="I571" s="37" t="s">
        <v>483</v>
      </c>
      <c r="J571" s="157" t="s">
        <v>149</v>
      </c>
      <c r="K571" s="48">
        <v>7</v>
      </c>
      <c r="L571" s="53">
        <v>489</v>
      </c>
      <c r="M571" s="69">
        <v>1</v>
      </c>
      <c r="N571" s="188"/>
      <c r="O571" s="191">
        <f t="shared" si="59"/>
        <v>0</v>
      </c>
      <c r="P571" s="49">
        <v>4607109923436</v>
      </c>
      <c r="Q571" s="158" t="s">
        <v>2644</v>
      </c>
      <c r="R571" s="50" t="s">
        <v>2650</v>
      </c>
      <c r="S571" s="166" t="s">
        <v>2001</v>
      </c>
      <c r="T571" s="156" t="s">
        <v>2436</v>
      </c>
    </row>
    <row r="572" spans="1:20" ht="56.65" customHeight="1">
      <c r="A572" s="57">
        <v>558</v>
      </c>
      <c r="B572" s="119">
        <v>6752</v>
      </c>
      <c r="C572" s="126" t="s">
        <v>2271</v>
      </c>
      <c r="D572" s="45"/>
      <c r="E572" s="94" t="s">
        <v>147</v>
      </c>
      <c r="F572" s="46" t="s">
        <v>2331</v>
      </c>
      <c r="G572" s="34" t="str">
        <f t="shared" si="57"/>
        <v>фото</v>
      </c>
      <c r="H572" s="85" t="s">
        <v>3117</v>
      </c>
      <c r="I572" s="37" t="s">
        <v>486</v>
      </c>
      <c r="J572" s="157" t="s">
        <v>149</v>
      </c>
      <c r="K572" s="48">
        <v>7</v>
      </c>
      <c r="L572" s="53">
        <v>450.5</v>
      </c>
      <c r="M572" s="69">
        <v>1</v>
      </c>
      <c r="N572" s="188"/>
      <c r="O572" s="191">
        <f t="shared" si="59"/>
        <v>0</v>
      </c>
      <c r="P572" s="49">
        <v>4607109942901</v>
      </c>
      <c r="Q572" s="86"/>
      <c r="R572" s="50" t="s">
        <v>2271</v>
      </c>
      <c r="S572" s="166" t="s">
        <v>1544</v>
      </c>
      <c r="T572" s="156" t="s">
        <v>2436</v>
      </c>
    </row>
    <row r="573" spans="1:20" ht="56.65" customHeight="1">
      <c r="A573" s="57">
        <v>559</v>
      </c>
      <c r="B573" s="119">
        <v>70</v>
      </c>
      <c r="C573" s="126" t="s">
        <v>736</v>
      </c>
      <c r="D573" s="45"/>
      <c r="E573" s="94" t="s">
        <v>147</v>
      </c>
      <c r="F573" s="46" t="s">
        <v>487</v>
      </c>
      <c r="G573" s="34" t="str">
        <f t="shared" si="57"/>
        <v>фото</v>
      </c>
      <c r="H573" s="85" t="s">
        <v>3118</v>
      </c>
      <c r="I573" s="37" t="s">
        <v>483</v>
      </c>
      <c r="J573" s="157" t="s">
        <v>149</v>
      </c>
      <c r="K573" s="48">
        <v>5</v>
      </c>
      <c r="L573" s="53">
        <v>401.3</v>
      </c>
      <c r="M573" s="69">
        <v>1</v>
      </c>
      <c r="N573" s="188"/>
      <c r="O573" s="191">
        <f t="shared" si="59"/>
        <v>0</v>
      </c>
      <c r="P573" s="49">
        <v>4607109978979</v>
      </c>
      <c r="Q573" s="86"/>
      <c r="R573" s="50" t="s">
        <v>736</v>
      </c>
      <c r="S573" s="166" t="s">
        <v>2001</v>
      </c>
      <c r="T573" s="156" t="s">
        <v>2436</v>
      </c>
    </row>
    <row r="574" spans="1:20" ht="56.65" customHeight="1">
      <c r="A574" s="57">
        <v>560</v>
      </c>
      <c r="B574" s="119">
        <v>1325</v>
      </c>
      <c r="C574" s="126" t="s">
        <v>735</v>
      </c>
      <c r="D574" s="45"/>
      <c r="E574" s="94" t="s">
        <v>147</v>
      </c>
      <c r="F574" s="46" t="s">
        <v>488</v>
      </c>
      <c r="G574" s="34" t="str">
        <f t="shared" si="57"/>
        <v>фото</v>
      </c>
      <c r="H574" s="85" t="s">
        <v>3119</v>
      </c>
      <c r="I574" s="37" t="s">
        <v>513</v>
      </c>
      <c r="J574" s="157" t="s">
        <v>149</v>
      </c>
      <c r="K574" s="48">
        <v>7</v>
      </c>
      <c r="L574" s="53">
        <v>403.8</v>
      </c>
      <c r="M574" s="69">
        <v>1</v>
      </c>
      <c r="N574" s="188"/>
      <c r="O574" s="191">
        <f t="shared" si="59"/>
        <v>0</v>
      </c>
      <c r="P574" s="49">
        <v>4607109962732</v>
      </c>
      <c r="Q574" s="86"/>
      <c r="R574" s="50" t="s">
        <v>735</v>
      </c>
      <c r="S574" s="166" t="s">
        <v>1544</v>
      </c>
      <c r="T574" s="156" t="s">
        <v>2436</v>
      </c>
    </row>
    <row r="575" spans="1:20" ht="56.65" customHeight="1">
      <c r="A575" s="57">
        <v>561</v>
      </c>
      <c r="B575" s="119">
        <v>2394</v>
      </c>
      <c r="C575" s="126" t="s">
        <v>737</v>
      </c>
      <c r="D575" s="45"/>
      <c r="E575" s="94" t="s">
        <v>147</v>
      </c>
      <c r="F575" s="46" t="s">
        <v>490</v>
      </c>
      <c r="G575" s="34" t="str">
        <f t="shared" si="57"/>
        <v>фото</v>
      </c>
      <c r="H575" s="85" t="s">
        <v>2864</v>
      </c>
      <c r="I575" s="37" t="s">
        <v>491</v>
      </c>
      <c r="J575" s="157" t="s">
        <v>149</v>
      </c>
      <c r="K575" s="48">
        <v>7</v>
      </c>
      <c r="L575" s="53">
        <v>420.3</v>
      </c>
      <c r="M575" s="69">
        <v>1</v>
      </c>
      <c r="N575" s="188"/>
      <c r="O575" s="191">
        <f t="shared" si="59"/>
        <v>0</v>
      </c>
      <c r="P575" s="49">
        <v>4607109966419</v>
      </c>
      <c r="Q575" s="86"/>
      <c r="R575" s="50" t="s">
        <v>737</v>
      </c>
      <c r="S575" s="166" t="s">
        <v>1837</v>
      </c>
      <c r="T575" s="156" t="s">
        <v>2436</v>
      </c>
    </row>
    <row r="576" spans="1:20" ht="56.65" customHeight="1">
      <c r="A576" s="57">
        <v>562</v>
      </c>
      <c r="B576" s="119">
        <v>6668</v>
      </c>
      <c r="C576" s="126" t="s">
        <v>1277</v>
      </c>
      <c r="D576" s="45"/>
      <c r="E576" s="94" t="s">
        <v>147</v>
      </c>
      <c r="F576" s="46" t="s">
        <v>19</v>
      </c>
      <c r="G576" s="34" t="str">
        <f t="shared" si="57"/>
        <v>фото</v>
      </c>
      <c r="H576" s="85" t="s">
        <v>2866</v>
      </c>
      <c r="I576" s="37" t="s">
        <v>483</v>
      </c>
      <c r="J576" s="157" t="s">
        <v>149</v>
      </c>
      <c r="K576" s="48">
        <v>7</v>
      </c>
      <c r="L576" s="53">
        <v>454.6</v>
      </c>
      <c r="M576" s="69">
        <v>1</v>
      </c>
      <c r="N576" s="188"/>
      <c r="O576" s="191">
        <f t="shared" si="59"/>
        <v>0</v>
      </c>
      <c r="P576" s="49">
        <v>4607109943120</v>
      </c>
      <c r="Q576" s="86"/>
      <c r="R576" s="50" t="s">
        <v>1277</v>
      </c>
      <c r="S576" s="166" t="s">
        <v>2001</v>
      </c>
      <c r="T576" s="156" t="s">
        <v>2436</v>
      </c>
    </row>
    <row r="577" spans="1:20" ht="56.65" customHeight="1">
      <c r="A577" s="57">
        <v>563</v>
      </c>
      <c r="B577" s="119">
        <v>16915</v>
      </c>
      <c r="C577" s="126" t="s">
        <v>2002</v>
      </c>
      <c r="D577" s="45"/>
      <c r="E577" s="94" t="s">
        <v>147</v>
      </c>
      <c r="F577" s="46" t="s">
        <v>2003</v>
      </c>
      <c r="G577" s="34" t="str">
        <f t="shared" si="57"/>
        <v>фото</v>
      </c>
      <c r="H577" s="85" t="s">
        <v>2867</v>
      </c>
      <c r="I577" s="37" t="s">
        <v>483</v>
      </c>
      <c r="J577" s="157" t="s">
        <v>148</v>
      </c>
      <c r="K577" s="48">
        <v>7</v>
      </c>
      <c r="L577" s="53">
        <v>454.6</v>
      </c>
      <c r="M577" s="69">
        <v>1</v>
      </c>
      <c r="N577" s="188"/>
      <c r="O577" s="191">
        <f t="shared" si="59"/>
        <v>0</v>
      </c>
      <c r="P577" s="49">
        <v>4607109911013</v>
      </c>
      <c r="Q577" s="86"/>
      <c r="R577" s="50" t="s">
        <v>2002</v>
      </c>
      <c r="S577" s="166" t="s">
        <v>2001</v>
      </c>
      <c r="T577" s="156" t="s">
        <v>2436</v>
      </c>
    </row>
    <row r="578" spans="1:20" ht="76.5">
      <c r="A578" s="57">
        <v>564</v>
      </c>
      <c r="B578" s="119">
        <v>12900</v>
      </c>
      <c r="C578" s="126" t="s">
        <v>3194</v>
      </c>
      <c r="D578" s="45"/>
      <c r="E578" s="95" t="s">
        <v>147</v>
      </c>
      <c r="F578" s="52" t="s">
        <v>2717</v>
      </c>
      <c r="G578" s="34" t="str">
        <f t="shared" si="57"/>
        <v>фото</v>
      </c>
      <c r="H578" s="85" t="s">
        <v>2868</v>
      </c>
      <c r="I578" s="37" t="s">
        <v>483</v>
      </c>
      <c r="J578" s="157" t="s">
        <v>149</v>
      </c>
      <c r="K578" s="48">
        <v>5</v>
      </c>
      <c r="L578" s="53">
        <v>488.6</v>
      </c>
      <c r="M578" s="69">
        <v>1</v>
      </c>
      <c r="N578" s="188"/>
      <c r="O578" s="191">
        <f t="shared" si="59"/>
        <v>0</v>
      </c>
      <c r="P578" s="49">
        <v>4607105146419</v>
      </c>
      <c r="Q578" s="158" t="s">
        <v>2644</v>
      </c>
      <c r="R578" s="50" t="s">
        <v>3194</v>
      </c>
      <c r="S578" s="166" t="s">
        <v>1544</v>
      </c>
      <c r="T578" s="156" t="s">
        <v>2436</v>
      </c>
    </row>
    <row r="579" spans="1:20" ht="56.65" customHeight="1">
      <c r="A579" s="57">
        <v>565</v>
      </c>
      <c r="B579" s="119">
        <v>6605</v>
      </c>
      <c r="C579" s="126" t="s">
        <v>1278</v>
      </c>
      <c r="D579" s="45"/>
      <c r="E579" s="94" t="s">
        <v>147</v>
      </c>
      <c r="F579" s="46" t="s">
        <v>1181</v>
      </c>
      <c r="G579" s="34" t="str">
        <f t="shared" si="57"/>
        <v>фото</v>
      </c>
      <c r="H579" s="85" t="s">
        <v>2869</v>
      </c>
      <c r="I579" s="37" t="s">
        <v>483</v>
      </c>
      <c r="J579" s="157" t="s">
        <v>149</v>
      </c>
      <c r="K579" s="48">
        <v>7</v>
      </c>
      <c r="L579" s="53">
        <v>460.1</v>
      </c>
      <c r="M579" s="69">
        <v>1</v>
      </c>
      <c r="N579" s="188"/>
      <c r="O579" s="191">
        <f t="shared" si="59"/>
        <v>0</v>
      </c>
      <c r="P579" s="49">
        <v>4607109935538</v>
      </c>
      <c r="Q579" s="86"/>
      <c r="R579" s="50" t="s">
        <v>1278</v>
      </c>
      <c r="S579" s="166" t="s">
        <v>1544</v>
      </c>
      <c r="T579" s="156" t="s">
        <v>2436</v>
      </c>
    </row>
    <row r="580" spans="1:20" ht="54.75" customHeight="1">
      <c r="A580" s="57">
        <v>566</v>
      </c>
      <c r="B580" s="119">
        <v>11665</v>
      </c>
      <c r="C580" s="126" t="s">
        <v>1754</v>
      </c>
      <c r="D580" s="45"/>
      <c r="E580" s="94" t="s">
        <v>147</v>
      </c>
      <c r="F580" s="46" t="s">
        <v>1636</v>
      </c>
      <c r="G580" s="34" t="str">
        <f t="shared" si="57"/>
        <v>фото</v>
      </c>
      <c r="H580" s="85" t="s">
        <v>2870</v>
      </c>
      <c r="I580" s="37" t="s">
        <v>483</v>
      </c>
      <c r="J580" s="157" t="s">
        <v>149</v>
      </c>
      <c r="K580" s="48">
        <v>7</v>
      </c>
      <c r="L580" s="53">
        <v>498.6</v>
      </c>
      <c r="M580" s="69">
        <v>1</v>
      </c>
      <c r="N580" s="188"/>
      <c r="O580" s="191">
        <f t="shared" si="59"/>
        <v>0</v>
      </c>
      <c r="P580" s="49">
        <v>4607109923948</v>
      </c>
      <c r="Q580" s="86"/>
      <c r="R580" s="50" t="s">
        <v>1754</v>
      </c>
      <c r="S580" s="166" t="s">
        <v>1544</v>
      </c>
      <c r="T580" s="156" t="s">
        <v>2436</v>
      </c>
    </row>
    <row r="581" spans="1:20" ht="56.25" hidden="1" customHeight="1">
      <c r="A581" s="57">
        <v>567</v>
      </c>
      <c r="B581" s="178">
        <v>3264</v>
      </c>
      <c r="C581" s="126" t="s">
        <v>738</v>
      </c>
      <c r="D581" s="45"/>
      <c r="E581" s="94" t="s">
        <v>147</v>
      </c>
      <c r="F581" s="46" t="s">
        <v>492</v>
      </c>
      <c r="G581" s="34" t="str">
        <f t="shared" si="57"/>
        <v>фото</v>
      </c>
      <c r="H581" s="85" t="s">
        <v>2871</v>
      </c>
      <c r="I581" s="37" t="s">
        <v>483</v>
      </c>
      <c r="J581" s="157" t="s">
        <v>149</v>
      </c>
      <c r="K581" s="48">
        <v>7</v>
      </c>
      <c r="L581" s="53">
        <v>436.8</v>
      </c>
      <c r="M581" s="69">
        <v>1</v>
      </c>
      <c r="N581" s="188"/>
      <c r="O581" s="191">
        <f t="shared" si="59"/>
        <v>0</v>
      </c>
      <c r="P581" s="49">
        <v>4607109951958</v>
      </c>
      <c r="Q581" s="86"/>
      <c r="R581" s="50" t="s">
        <v>738</v>
      </c>
      <c r="S581" s="166" t="s">
        <v>2001</v>
      </c>
      <c r="T581" s="156" t="s">
        <v>2436</v>
      </c>
    </row>
    <row r="582" spans="1:20" ht="56.25" hidden="1" customHeight="1">
      <c r="A582" s="57">
        <v>568</v>
      </c>
      <c r="B582" s="178">
        <v>1778</v>
      </c>
      <c r="C582" s="126" t="s">
        <v>1504</v>
      </c>
      <c r="D582" s="45"/>
      <c r="E582" s="94" t="s">
        <v>147</v>
      </c>
      <c r="F582" s="46" t="s">
        <v>1413</v>
      </c>
      <c r="G582" s="34" t="str">
        <f t="shared" si="57"/>
        <v>фото</v>
      </c>
      <c r="H582" s="85" t="s">
        <v>2872</v>
      </c>
      <c r="I582" s="37" t="s">
        <v>483</v>
      </c>
      <c r="J582" s="157" t="s">
        <v>185</v>
      </c>
      <c r="K582" s="48">
        <v>7</v>
      </c>
      <c r="L582" s="53">
        <v>410.7</v>
      </c>
      <c r="M582" s="69">
        <v>1</v>
      </c>
      <c r="N582" s="188"/>
      <c r="O582" s="191">
        <f t="shared" si="59"/>
        <v>0</v>
      </c>
      <c r="P582" s="49">
        <v>4607109979365</v>
      </c>
      <c r="Q582" s="86"/>
      <c r="R582" s="50" t="s">
        <v>1504</v>
      </c>
      <c r="S582" s="166" t="s">
        <v>2001</v>
      </c>
      <c r="T582" s="156" t="s">
        <v>2436</v>
      </c>
    </row>
    <row r="583" spans="1:20" ht="56.65" customHeight="1">
      <c r="A583" s="57">
        <v>569</v>
      </c>
      <c r="B583" s="119">
        <v>2873</v>
      </c>
      <c r="C583" s="126" t="s">
        <v>2143</v>
      </c>
      <c r="D583" s="45"/>
      <c r="E583" s="94" t="s">
        <v>147</v>
      </c>
      <c r="F583" s="46" t="s">
        <v>2189</v>
      </c>
      <c r="G583" s="34" t="str">
        <f t="shared" si="57"/>
        <v>фото</v>
      </c>
      <c r="H583" s="85" t="s">
        <v>2873</v>
      </c>
      <c r="I583" s="37" t="s">
        <v>483</v>
      </c>
      <c r="J583" s="157" t="s">
        <v>185</v>
      </c>
      <c r="K583" s="48">
        <v>7</v>
      </c>
      <c r="L583" s="53">
        <v>489</v>
      </c>
      <c r="M583" s="69">
        <v>1</v>
      </c>
      <c r="N583" s="188"/>
      <c r="O583" s="191">
        <f t="shared" si="59"/>
        <v>0</v>
      </c>
      <c r="P583" s="49">
        <v>4607109978986</v>
      </c>
      <c r="Q583" s="86"/>
      <c r="R583" s="50" t="s">
        <v>2143</v>
      </c>
      <c r="S583" s="166" t="s">
        <v>1544</v>
      </c>
      <c r="T583" s="156" t="s">
        <v>2436</v>
      </c>
    </row>
    <row r="584" spans="1:20" ht="56.65" customHeight="1">
      <c r="A584" s="57">
        <v>570</v>
      </c>
      <c r="B584" s="119">
        <v>6328</v>
      </c>
      <c r="C584" s="126" t="s">
        <v>1841</v>
      </c>
      <c r="D584" s="45"/>
      <c r="E584" s="94" t="s">
        <v>147</v>
      </c>
      <c r="F584" s="46" t="s">
        <v>1842</v>
      </c>
      <c r="G584" s="34" t="str">
        <f t="shared" si="57"/>
        <v>фото</v>
      </c>
      <c r="H584" s="85" t="s">
        <v>3120</v>
      </c>
      <c r="I584" s="37" t="s">
        <v>483</v>
      </c>
      <c r="J584" s="157" t="s">
        <v>149</v>
      </c>
      <c r="K584" s="48">
        <v>5</v>
      </c>
      <c r="L584" s="53">
        <v>431.7</v>
      </c>
      <c r="M584" s="69">
        <v>1</v>
      </c>
      <c r="N584" s="188"/>
      <c r="O584" s="191">
        <f t="shared" si="59"/>
        <v>0</v>
      </c>
      <c r="P584" s="49">
        <v>4607109916001</v>
      </c>
      <c r="Q584" s="86"/>
      <c r="R584" s="50" t="s">
        <v>1841</v>
      </c>
      <c r="S584" s="51" t="s">
        <v>1837</v>
      </c>
      <c r="T584" s="156" t="s">
        <v>2436</v>
      </c>
    </row>
    <row r="585" spans="1:20" ht="46.5" customHeight="1">
      <c r="A585" s="57">
        <v>571</v>
      </c>
      <c r="B585" s="119">
        <v>15115</v>
      </c>
      <c r="C585" s="126" t="s">
        <v>2651</v>
      </c>
      <c r="D585" s="45"/>
      <c r="E585" s="95" t="s">
        <v>147</v>
      </c>
      <c r="F585" s="52" t="s">
        <v>2718</v>
      </c>
      <c r="G585" s="34" t="str">
        <f t="shared" si="57"/>
        <v>фото</v>
      </c>
      <c r="H585" s="85" t="s">
        <v>3121</v>
      </c>
      <c r="I585" s="37" t="s">
        <v>483</v>
      </c>
      <c r="J585" s="157" t="s">
        <v>149</v>
      </c>
      <c r="K585" s="48">
        <v>5</v>
      </c>
      <c r="L585" s="53">
        <v>460.1</v>
      </c>
      <c r="M585" s="69">
        <v>1</v>
      </c>
      <c r="N585" s="188"/>
      <c r="O585" s="191">
        <f t="shared" si="59"/>
        <v>0</v>
      </c>
      <c r="P585" s="49">
        <v>4607109946688</v>
      </c>
      <c r="Q585" s="158" t="s">
        <v>2644</v>
      </c>
      <c r="R585" s="50" t="s">
        <v>2651</v>
      </c>
      <c r="S585" s="51" t="s">
        <v>2001</v>
      </c>
      <c r="T585" s="156" t="s">
        <v>2436</v>
      </c>
    </row>
    <row r="586" spans="1:20" ht="56.25" customHeight="1">
      <c r="A586" s="57">
        <v>572</v>
      </c>
      <c r="B586" s="119">
        <v>1764</v>
      </c>
      <c r="C586" s="126" t="s">
        <v>1758</v>
      </c>
      <c r="D586" s="45"/>
      <c r="E586" s="94" t="s">
        <v>147</v>
      </c>
      <c r="F586" s="46" t="s">
        <v>1182</v>
      </c>
      <c r="G586" s="34" t="str">
        <f t="shared" si="57"/>
        <v>фото</v>
      </c>
      <c r="H586" s="85" t="s">
        <v>2875</v>
      </c>
      <c r="I586" s="37" t="s">
        <v>483</v>
      </c>
      <c r="J586" s="157" t="s">
        <v>148</v>
      </c>
      <c r="K586" s="48">
        <v>7</v>
      </c>
      <c r="L586" s="53">
        <v>409.3</v>
      </c>
      <c r="M586" s="69">
        <v>1</v>
      </c>
      <c r="N586" s="188"/>
      <c r="O586" s="191">
        <f t="shared" si="59"/>
        <v>0</v>
      </c>
      <c r="P586" s="49">
        <v>4607109935507</v>
      </c>
      <c r="Q586" s="86"/>
      <c r="R586" s="50" t="s">
        <v>1758</v>
      </c>
      <c r="S586" s="51" t="s">
        <v>1544</v>
      </c>
      <c r="T586" s="156" t="s">
        <v>2436</v>
      </c>
    </row>
    <row r="587" spans="1:20" ht="56.25" hidden="1" customHeight="1">
      <c r="A587" s="57">
        <v>573</v>
      </c>
      <c r="B587" s="178">
        <v>2617</v>
      </c>
      <c r="C587" s="126" t="s">
        <v>746</v>
      </c>
      <c r="D587" s="45"/>
      <c r="E587" s="94" t="s">
        <v>147</v>
      </c>
      <c r="F587" s="46" t="s">
        <v>493</v>
      </c>
      <c r="G587" s="34" t="str">
        <f t="shared" si="57"/>
        <v>фото</v>
      </c>
      <c r="H587" s="85" t="s">
        <v>2876</v>
      </c>
      <c r="I587" s="37" t="s">
        <v>483</v>
      </c>
      <c r="J587" s="157" t="s">
        <v>149</v>
      </c>
      <c r="K587" s="48">
        <v>7</v>
      </c>
      <c r="L587" s="53">
        <v>418.9</v>
      </c>
      <c r="M587" s="69">
        <v>1</v>
      </c>
      <c r="N587" s="188"/>
      <c r="O587" s="191">
        <f t="shared" si="59"/>
        <v>0</v>
      </c>
      <c r="P587" s="49">
        <v>4607109956434</v>
      </c>
      <c r="Q587" s="86"/>
      <c r="R587" s="50" t="s">
        <v>746</v>
      </c>
      <c r="S587" s="51" t="s">
        <v>2001</v>
      </c>
      <c r="T587" s="156" t="s">
        <v>2436</v>
      </c>
    </row>
    <row r="588" spans="1:20" ht="56.65" customHeight="1">
      <c r="A588" s="57">
        <v>574</v>
      </c>
      <c r="B588" s="119">
        <v>6689</v>
      </c>
      <c r="C588" s="126" t="s">
        <v>2144</v>
      </c>
      <c r="D588" s="45"/>
      <c r="E588" s="94" t="s">
        <v>147</v>
      </c>
      <c r="F588" s="46" t="s">
        <v>2190</v>
      </c>
      <c r="G588" s="34" t="str">
        <f t="shared" si="57"/>
        <v>фото</v>
      </c>
      <c r="H588" s="85" t="s">
        <v>3122</v>
      </c>
      <c r="I588" s="37" t="s">
        <v>483</v>
      </c>
      <c r="J588" s="157" t="s">
        <v>149</v>
      </c>
      <c r="K588" s="48">
        <v>5</v>
      </c>
      <c r="L588" s="53">
        <v>430.7</v>
      </c>
      <c r="M588" s="69">
        <v>1</v>
      </c>
      <c r="N588" s="188"/>
      <c r="O588" s="191">
        <f t="shared" si="59"/>
        <v>0</v>
      </c>
      <c r="P588" s="49">
        <v>4607109943335</v>
      </c>
      <c r="Q588" s="86"/>
      <c r="R588" s="50" t="s">
        <v>2144</v>
      </c>
      <c r="S588" s="51" t="s">
        <v>2001</v>
      </c>
      <c r="T588" s="156" t="s">
        <v>2436</v>
      </c>
    </row>
    <row r="589" spans="1:20" ht="54.75" customHeight="1">
      <c r="A589" s="57">
        <v>575</v>
      </c>
      <c r="B589" s="119">
        <v>6205</v>
      </c>
      <c r="C589" s="126" t="s">
        <v>1843</v>
      </c>
      <c r="D589" s="45"/>
      <c r="E589" s="94" t="s">
        <v>147</v>
      </c>
      <c r="F589" s="46" t="s">
        <v>1844</v>
      </c>
      <c r="G589" s="34" t="str">
        <f t="shared" si="57"/>
        <v>фото</v>
      </c>
      <c r="H589" s="85" t="s">
        <v>3123</v>
      </c>
      <c r="I589" s="37" t="s">
        <v>483</v>
      </c>
      <c r="J589" s="157" t="s">
        <v>149</v>
      </c>
      <c r="K589" s="48">
        <v>7</v>
      </c>
      <c r="L589" s="53">
        <v>436.8</v>
      </c>
      <c r="M589" s="69">
        <v>1</v>
      </c>
      <c r="N589" s="188"/>
      <c r="O589" s="191">
        <f t="shared" si="59"/>
        <v>0</v>
      </c>
      <c r="P589" s="49">
        <v>4607109915899</v>
      </c>
      <c r="Q589" s="86"/>
      <c r="R589" s="50" t="s">
        <v>1843</v>
      </c>
      <c r="S589" s="51" t="s">
        <v>2001</v>
      </c>
      <c r="T589" s="156" t="s">
        <v>2436</v>
      </c>
    </row>
    <row r="590" spans="1:20" ht="56.25" hidden="1" customHeight="1">
      <c r="A590" s="57">
        <v>576</v>
      </c>
      <c r="B590" s="178">
        <v>2921</v>
      </c>
      <c r="C590" s="126" t="s">
        <v>747</v>
      </c>
      <c r="D590" s="45"/>
      <c r="E590" s="94" t="s">
        <v>147</v>
      </c>
      <c r="F590" s="46" t="s">
        <v>494</v>
      </c>
      <c r="G590" s="34" t="str">
        <f t="shared" si="57"/>
        <v>фото</v>
      </c>
      <c r="H590" s="85" t="s">
        <v>3124</v>
      </c>
      <c r="I590" s="37" t="s">
        <v>483</v>
      </c>
      <c r="J590" s="157" t="s">
        <v>149</v>
      </c>
      <c r="K590" s="48">
        <v>5</v>
      </c>
      <c r="L590" s="53">
        <v>399.3</v>
      </c>
      <c r="M590" s="69">
        <v>1</v>
      </c>
      <c r="N590" s="188"/>
      <c r="O590" s="191">
        <f t="shared" si="59"/>
        <v>0</v>
      </c>
      <c r="P590" s="49">
        <v>4607109978993</v>
      </c>
      <c r="Q590" s="86"/>
      <c r="R590" s="50" t="s">
        <v>747</v>
      </c>
      <c r="S590" s="51" t="s">
        <v>1839</v>
      </c>
      <c r="T590" s="156" t="s">
        <v>2436</v>
      </c>
    </row>
    <row r="591" spans="1:20" ht="56.65" customHeight="1">
      <c r="A591" s="57">
        <v>577</v>
      </c>
      <c r="B591" s="119">
        <v>5857</v>
      </c>
      <c r="C591" s="126" t="s">
        <v>2272</v>
      </c>
      <c r="D591" s="45"/>
      <c r="E591" s="94" t="s">
        <v>147</v>
      </c>
      <c r="F591" s="46" t="s">
        <v>2332</v>
      </c>
      <c r="G591" s="34" t="str">
        <f t="shared" si="57"/>
        <v>фото</v>
      </c>
      <c r="H591" s="85" t="s">
        <v>2878</v>
      </c>
      <c r="I591" s="37" t="s">
        <v>500</v>
      </c>
      <c r="J591" s="157" t="s">
        <v>149</v>
      </c>
      <c r="K591" s="48">
        <v>5</v>
      </c>
      <c r="L591" s="53">
        <v>407.2</v>
      </c>
      <c r="M591" s="69">
        <v>1</v>
      </c>
      <c r="N591" s="188"/>
      <c r="O591" s="191">
        <f t="shared" si="59"/>
        <v>0</v>
      </c>
      <c r="P591" s="49">
        <v>4607109956489</v>
      </c>
      <c r="Q591" s="86"/>
      <c r="R591" s="50" t="s">
        <v>2272</v>
      </c>
      <c r="S591" s="51" t="s">
        <v>1544</v>
      </c>
      <c r="T591" s="156" t="s">
        <v>2436</v>
      </c>
    </row>
    <row r="592" spans="1:20" ht="56.65" customHeight="1">
      <c r="A592" s="57">
        <v>578</v>
      </c>
      <c r="B592" s="119">
        <v>6679</v>
      </c>
      <c r="C592" s="126" t="s">
        <v>1279</v>
      </c>
      <c r="D592" s="45"/>
      <c r="E592" s="94" t="s">
        <v>147</v>
      </c>
      <c r="F592" s="46" t="s">
        <v>20</v>
      </c>
      <c r="G592" s="34" t="str">
        <f t="shared" si="57"/>
        <v>фото</v>
      </c>
      <c r="H592" s="85" t="s">
        <v>3125</v>
      </c>
      <c r="I592" s="37" t="s">
        <v>483</v>
      </c>
      <c r="J592" s="157" t="s">
        <v>149</v>
      </c>
      <c r="K592" s="48">
        <v>5</v>
      </c>
      <c r="L592" s="53">
        <v>383.6</v>
      </c>
      <c r="M592" s="69">
        <v>1</v>
      </c>
      <c r="N592" s="188"/>
      <c r="O592" s="191">
        <f t="shared" si="59"/>
        <v>0</v>
      </c>
      <c r="P592" s="49">
        <v>4607109943236</v>
      </c>
      <c r="Q592" s="86"/>
      <c r="R592" s="50" t="s">
        <v>1279</v>
      </c>
      <c r="S592" s="51" t="s">
        <v>1544</v>
      </c>
      <c r="T592" s="156" t="s">
        <v>2436</v>
      </c>
    </row>
    <row r="593" spans="1:20" ht="56.65" customHeight="1">
      <c r="A593" s="57">
        <v>579</v>
      </c>
      <c r="B593" s="119">
        <v>2874</v>
      </c>
      <c r="C593" s="126" t="s">
        <v>2652</v>
      </c>
      <c r="D593" s="45"/>
      <c r="E593" s="95" t="s">
        <v>147</v>
      </c>
      <c r="F593" s="52" t="s">
        <v>2719</v>
      </c>
      <c r="G593" s="34" t="str">
        <f t="shared" si="57"/>
        <v>фото</v>
      </c>
      <c r="H593" s="85" t="s">
        <v>2881</v>
      </c>
      <c r="I593" s="37" t="s">
        <v>483</v>
      </c>
      <c r="J593" s="157" t="s">
        <v>149</v>
      </c>
      <c r="K593" s="48">
        <v>5</v>
      </c>
      <c r="L593" s="53">
        <v>460.1</v>
      </c>
      <c r="M593" s="69">
        <v>1</v>
      </c>
      <c r="N593" s="188"/>
      <c r="O593" s="191">
        <f t="shared" si="59"/>
        <v>0</v>
      </c>
      <c r="P593" s="49">
        <v>4607109979006</v>
      </c>
      <c r="Q593" s="158" t="s">
        <v>2644</v>
      </c>
      <c r="R593" s="50" t="s">
        <v>2652</v>
      </c>
      <c r="S593" s="51" t="s">
        <v>2429</v>
      </c>
      <c r="T593" s="156" t="s">
        <v>2436</v>
      </c>
    </row>
    <row r="594" spans="1:20" ht="56.65" customHeight="1">
      <c r="A594" s="57">
        <v>580</v>
      </c>
      <c r="B594" s="119">
        <v>3286</v>
      </c>
      <c r="C594" s="126" t="s">
        <v>748</v>
      </c>
      <c r="D594" s="45"/>
      <c r="E594" s="94" t="s">
        <v>147</v>
      </c>
      <c r="F594" s="46" t="s">
        <v>495</v>
      </c>
      <c r="G594" s="34" t="str">
        <f t="shared" si="57"/>
        <v>фото</v>
      </c>
      <c r="H594" s="85" t="s">
        <v>2880</v>
      </c>
      <c r="I594" s="37" t="s">
        <v>483</v>
      </c>
      <c r="J594" s="157" t="s">
        <v>148</v>
      </c>
      <c r="K594" s="48">
        <v>8</v>
      </c>
      <c r="L594" s="53">
        <v>409.8</v>
      </c>
      <c r="M594" s="69">
        <v>1</v>
      </c>
      <c r="N594" s="188"/>
      <c r="O594" s="191">
        <f t="shared" si="59"/>
        <v>0</v>
      </c>
      <c r="P594" s="49">
        <v>4607109951934</v>
      </c>
      <c r="Q594" s="158"/>
      <c r="R594" s="50" t="s">
        <v>748</v>
      </c>
      <c r="S594" s="51" t="s">
        <v>1837</v>
      </c>
      <c r="T594" s="156" t="s">
        <v>2436</v>
      </c>
    </row>
    <row r="595" spans="1:20" ht="56.65" customHeight="1">
      <c r="A595" s="57">
        <v>581</v>
      </c>
      <c r="B595" s="119">
        <v>1330</v>
      </c>
      <c r="C595" s="126" t="s">
        <v>750</v>
      </c>
      <c r="D595" s="45"/>
      <c r="E595" s="94" t="s">
        <v>147</v>
      </c>
      <c r="F595" s="46" t="s">
        <v>496</v>
      </c>
      <c r="G595" s="34" t="str">
        <f t="shared" si="57"/>
        <v>фото</v>
      </c>
      <c r="H595" s="85" t="s">
        <v>3126</v>
      </c>
      <c r="I595" s="37" t="s">
        <v>483</v>
      </c>
      <c r="J595" s="157" t="s">
        <v>149</v>
      </c>
      <c r="K595" s="48">
        <v>8</v>
      </c>
      <c r="L595" s="53">
        <v>411.4</v>
      </c>
      <c r="M595" s="69">
        <v>1</v>
      </c>
      <c r="N595" s="188"/>
      <c r="O595" s="191">
        <f t="shared" si="59"/>
        <v>0</v>
      </c>
      <c r="P595" s="49">
        <v>4607109963166</v>
      </c>
      <c r="Q595" s="86"/>
      <c r="R595" s="50" t="s">
        <v>750</v>
      </c>
      <c r="S595" s="51" t="s">
        <v>1840</v>
      </c>
      <c r="T595" s="156" t="s">
        <v>2436</v>
      </c>
    </row>
    <row r="596" spans="1:20" ht="56.65" customHeight="1">
      <c r="A596" s="57">
        <v>582</v>
      </c>
      <c r="B596" s="119">
        <v>6660</v>
      </c>
      <c r="C596" s="126" t="s">
        <v>1508</v>
      </c>
      <c r="D596" s="45"/>
      <c r="E596" s="94" t="s">
        <v>147</v>
      </c>
      <c r="F596" s="46" t="s">
        <v>1417</v>
      </c>
      <c r="G596" s="34" t="str">
        <f t="shared" si="57"/>
        <v>фото</v>
      </c>
      <c r="H596" s="85" t="s">
        <v>3127</v>
      </c>
      <c r="I596" s="37" t="s">
        <v>517</v>
      </c>
      <c r="J596" s="157" t="s">
        <v>155</v>
      </c>
      <c r="K596" s="48">
        <v>5</v>
      </c>
      <c r="L596" s="53">
        <v>405.2</v>
      </c>
      <c r="M596" s="69">
        <v>1</v>
      </c>
      <c r="N596" s="188"/>
      <c r="O596" s="191">
        <f t="shared" si="59"/>
        <v>0</v>
      </c>
      <c r="P596" s="49">
        <v>4607109943045</v>
      </c>
      <c r="Q596" s="86"/>
      <c r="R596" s="50" t="s">
        <v>1508</v>
      </c>
      <c r="S596" s="51" t="s">
        <v>1544</v>
      </c>
      <c r="T596" s="156" t="s">
        <v>2436</v>
      </c>
    </row>
    <row r="597" spans="1:20" ht="56.65" customHeight="1">
      <c r="A597" s="57">
        <v>583</v>
      </c>
      <c r="B597" s="119">
        <v>2541</v>
      </c>
      <c r="C597" s="126" t="s">
        <v>2273</v>
      </c>
      <c r="D597" s="45"/>
      <c r="E597" s="94" t="s">
        <v>147</v>
      </c>
      <c r="F597" s="46" t="s">
        <v>2333</v>
      </c>
      <c r="G597" s="34" t="str">
        <f t="shared" si="57"/>
        <v>фото</v>
      </c>
      <c r="H597" s="85" t="s">
        <v>3128</v>
      </c>
      <c r="I597" s="37" t="s">
        <v>483</v>
      </c>
      <c r="J597" s="157" t="s">
        <v>149</v>
      </c>
      <c r="K597" s="48">
        <v>8</v>
      </c>
      <c r="L597" s="53">
        <v>433.4</v>
      </c>
      <c r="M597" s="69">
        <v>1</v>
      </c>
      <c r="N597" s="188"/>
      <c r="O597" s="191">
        <f t="shared" si="59"/>
        <v>0</v>
      </c>
      <c r="P597" s="49">
        <v>4607109934777</v>
      </c>
      <c r="Q597" s="86"/>
      <c r="R597" s="50" t="s">
        <v>2273</v>
      </c>
      <c r="S597" s="51" t="s">
        <v>1544</v>
      </c>
      <c r="T597" s="156" t="s">
        <v>2436</v>
      </c>
    </row>
    <row r="598" spans="1:20" ht="56.65" customHeight="1">
      <c r="A598" s="57">
        <v>584</v>
      </c>
      <c r="B598" s="119">
        <v>860</v>
      </c>
      <c r="C598" s="126" t="s">
        <v>2274</v>
      </c>
      <c r="D598" s="45"/>
      <c r="E598" s="94" t="s">
        <v>147</v>
      </c>
      <c r="F598" s="46" t="s">
        <v>2334</v>
      </c>
      <c r="G598" s="34" t="str">
        <f t="shared" si="57"/>
        <v>фото</v>
      </c>
      <c r="H598" s="85" t="s">
        <v>3129</v>
      </c>
      <c r="I598" s="37" t="s">
        <v>500</v>
      </c>
      <c r="J598" s="157" t="s">
        <v>149</v>
      </c>
      <c r="K598" s="48">
        <v>5</v>
      </c>
      <c r="L598" s="53">
        <v>359.1</v>
      </c>
      <c r="M598" s="69">
        <v>1</v>
      </c>
      <c r="N598" s="188"/>
      <c r="O598" s="191">
        <f t="shared" si="59"/>
        <v>0</v>
      </c>
      <c r="P598" s="49">
        <v>4607109984901</v>
      </c>
      <c r="Q598" s="86"/>
      <c r="R598" s="50" t="s">
        <v>2274</v>
      </c>
      <c r="S598" s="51" t="s">
        <v>1544</v>
      </c>
      <c r="T598" s="156" t="s">
        <v>2436</v>
      </c>
    </row>
    <row r="599" spans="1:20" ht="56.65" customHeight="1">
      <c r="A599" s="57">
        <v>585</v>
      </c>
      <c r="B599" s="119">
        <v>1326</v>
      </c>
      <c r="C599" s="126" t="s">
        <v>762</v>
      </c>
      <c r="D599" s="45"/>
      <c r="E599" s="94" t="s">
        <v>147</v>
      </c>
      <c r="F599" s="46" t="s">
        <v>499</v>
      </c>
      <c r="G599" s="34" t="str">
        <f t="shared" si="57"/>
        <v>фото</v>
      </c>
      <c r="H599" s="85" t="s">
        <v>3130</v>
      </c>
      <c r="I599" s="37" t="s">
        <v>513</v>
      </c>
      <c r="J599" s="157" t="s">
        <v>148</v>
      </c>
      <c r="K599" s="48">
        <v>10</v>
      </c>
      <c r="L599" s="53">
        <v>431.2</v>
      </c>
      <c r="M599" s="69">
        <v>1</v>
      </c>
      <c r="N599" s="188"/>
      <c r="O599" s="191">
        <f t="shared" si="59"/>
        <v>0</v>
      </c>
      <c r="P599" s="49">
        <v>4607109963494</v>
      </c>
      <c r="Q599" s="86"/>
      <c r="R599" s="50" t="s">
        <v>762</v>
      </c>
      <c r="S599" s="51" t="s">
        <v>1544</v>
      </c>
      <c r="T599" s="156" t="s">
        <v>2436</v>
      </c>
    </row>
    <row r="600" spans="1:20" ht="56.65" customHeight="1">
      <c r="A600" s="57">
        <v>586</v>
      </c>
      <c r="B600" s="119">
        <v>1333</v>
      </c>
      <c r="C600" s="126" t="s">
        <v>763</v>
      </c>
      <c r="D600" s="45"/>
      <c r="E600" s="94" t="s">
        <v>147</v>
      </c>
      <c r="F600" s="46" t="s">
        <v>501</v>
      </c>
      <c r="G600" s="34" t="str">
        <f t="shared" si="57"/>
        <v>фото</v>
      </c>
      <c r="H600" s="85" t="s">
        <v>3131</v>
      </c>
      <c r="I600" s="37" t="s">
        <v>483</v>
      </c>
      <c r="J600" s="157" t="s">
        <v>149</v>
      </c>
      <c r="K600" s="48">
        <v>5</v>
      </c>
      <c r="L600" s="53">
        <v>475.8</v>
      </c>
      <c r="M600" s="69">
        <v>1</v>
      </c>
      <c r="N600" s="188"/>
      <c r="O600" s="191">
        <f t="shared" si="59"/>
        <v>0</v>
      </c>
      <c r="P600" s="49">
        <v>4607109963500</v>
      </c>
      <c r="Q600" s="86"/>
      <c r="R600" s="50" t="s">
        <v>763</v>
      </c>
      <c r="S600" s="51" t="s">
        <v>1839</v>
      </c>
      <c r="T600" s="156" t="s">
        <v>2436</v>
      </c>
    </row>
    <row r="601" spans="1:20" ht="55.5" customHeight="1">
      <c r="A601" s="57">
        <v>587</v>
      </c>
      <c r="B601" s="119">
        <v>11053</v>
      </c>
      <c r="C601" s="126" t="s">
        <v>2530</v>
      </c>
      <c r="D601" s="45"/>
      <c r="E601" s="94" t="s">
        <v>147</v>
      </c>
      <c r="F601" s="46" t="s">
        <v>2563</v>
      </c>
      <c r="G601" s="34" t="str">
        <f t="shared" si="57"/>
        <v>фото</v>
      </c>
      <c r="H601" s="85" t="s">
        <v>2597</v>
      </c>
      <c r="I601" s="37" t="s">
        <v>483</v>
      </c>
      <c r="J601" s="157" t="s">
        <v>149</v>
      </c>
      <c r="K601" s="48">
        <v>7</v>
      </c>
      <c r="L601" s="53">
        <v>484.8</v>
      </c>
      <c r="M601" s="69">
        <v>1</v>
      </c>
      <c r="N601" s="188"/>
      <c r="O601" s="191">
        <f t="shared" si="59"/>
        <v>0</v>
      </c>
      <c r="P601" s="49">
        <v>4607109935323</v>
      </c>
      <c r="Q601" s="86">
        <v>2024</v>
      </c>
      <c r="R601" s="50" t="s">
        <v>2530</v>
      </c>
      <c r="S601" s="51" t="s">
        <v>1837</v>
      </c>
      <c r="T601" s="156" t="s">
        <v>2436</v>
      </c>
    </row>
    <row r="602" spans="1:20" ht="0.75" customHeight="1">
      <c r="A602" s="57">
        <v>588</v>
      </c>
      <c r="B602" s="178">
        <v>11667</v>
      </c>
      <c r="C602" s="126" t="s">
        <v>1757</v>
      </c>
      <c r="D602" s="45"/>
      <c r="E602" s="94" t="s">
        <v>147</v>
      </c>
      <c r="F602" s="46" t="s">
        <v>1640</v>
      </c>
      <c r="G602" s="34" t="str">
        <f t="shared" si="57"/>
        <v>фото</v>
      </c>
      <c r="H602" s="85" t="s">
        <v>3132</v>
      </c>
      <c r="I602" s="37" t="s">
        <v>483</v>
      </c>
      <c r="J602" s="157" t="s">
        <v>149</v>
      </c>
      <c r="K602" s="48">
        <v>7</v>
      </c>
      <c r="L602" s="53">
        <v>399.7</v>
      </c>
      <c r="M602" s="69">
        <v>1</v>
      </c>
      <c r="N602" s="188"/>
      <c r="O602" s="191">
        <f t="shared" si="59"/>
        <v>0</v>
      </c>
      <c r="P602" s="49">
        <v>4607109923924</v>
      </c>
      <c r="Q602" s="86"/>
      <c r="R602" s="50" t="s">
        <v>1757</v>
      </c>
      <c r="S602" s="51" t="s">
        <v>2001</v>
      </c>
      <c r="T602" s="156" t="s">
        <v>2436</v>
      </c>
    </row>
    <row r="603" spans="1:20" ht="49.15" customHeight="1">
      <c r="A603" s="57">
        <v>589</v>
      </c>
      <c r="B603" s="119">
        <v>15237</v>
      </c>
      <c r="C603" s="126" t="s">
        <v>2653</v>
      </c>
      <c r="D603" s="45"/>
      <c r="E603" s="95" t="s">
        <v>147</v>
      </c>
      <c r="F603" s="52" t="s">
        <v>2720</v>
      </c>
      <c r="G603" s="34" t="str">
        <f t="shared" si="57"/>
        <v>фото</v>
      </c>
      <c r="H603" s="85" t="s">
        <v>3133</v>
      </c>
      <c r="I603" s="37" t="s">
        <v>483</v>
      </c>
      <c r="J603" s="157" t="s">
        <v>149</v>
      </c>
      <c r="K603" s="48">
        <v>5</v>
      </c>
      <c r="L603" s="53">
        <v>488.6</v>
      </c>
      <c r="M603" s="69">
        <v>1</v>
      </c>
      <c r="N603" s="188"/>
      <c r="O603" s="191">
        <f t="shared" si="59"/>
        <v>0</v>
      </c>
      <c r="P603" s="49">
        <v>4607105148383</v>
      </c>
      <c r="Q603" s="158" t="s">
        <v>2644</v>
      </c>
      <c r="R603" s="50" t="s">
        <v>2653</v>
      </c>
      <c r="S603" s="51" t="s">
        <v>2001</v>
      </c>
      <c r="T603" s="156" t="s">
        <v>2436</v>
      </c>
    </row>
    <row r="604" spans="1:20" ht="56.65" customHeight="1">
      <c r="A604" s="57">
        <v>590</v>
      </c>
      <c r="B604" s="119">
        <v>14830</v>
      </c>
      <c r="C604" s="126" t="s">
        <v>2145</v>
      </c>
      <c r="D604" s="45"/>
      <c r="E604" s="94" t="s">
        <v>147</v>
      </c>
      <c r="F604" s="46" t="s">
        <v>2191</v>
      </c>
      <c r="G604" s="34" t="str">
        <f t="shared" si="57"/>
        <v>фото</v>
      </c>
      <c r="H604" s="85" t="s">
        <v>2224</v>
      </c>
      <c r="I604" s="37" t="s">
        <v>483</v>
      </c>
      <c r="J604" s="157" t="s">
        <v>149</v>
      </c>
      <c r="K604" s="48">
        <v>5</v>
      </c>
      <c r="L604" s="53">
        <v>386.6</v>
      </c>
      <c r="M604" s="69">
        <v>1</v>
      </c>
      <c r="N604" s="188"/>
      <c r="O604" s="191">
        <f t="shared" si="59"/>
        <v>0</v>
      </c>
      <c r="P604" s="49">
        <v>4607109979259</v>
      </c>
      <c r="Q604" s="86"/>
      <c r="R604" s="50" t="s">
        <v>2145</v>
      </c>
      <c r="S604" s="51" t="s">
        <v>1544</v>
      </c>
      <c r="T604" s="156" t="s">
        <v>2436</v>
      </c>
    </row>
    <row r="605" spans="1:20" ht="56.65" customHeight="1">
      <c r="A605" s="57">
        <v>591</v>
      </c>
      <c r="B605" s="119">
        <v>3312</v>
      </c>
      <c r="C605" s="126" t="s">
        <v>2146</v>
      </c>
      <c r="D605" s="45"/>
      <c r="E605" s="94" t="s">
        <v>147</v>
      </c>
      <c r="F605" s="46" t="s">
        <v>2192</v>
      </c>
      <c r="G605" s="34" t="str">
        <f t="shared" si="57"/>
        <v>фото</v>
      </c>
      <c r="H605" s="85" t="s">
        <v>3134</v>
      </c>
      <c r="I605" s="37" t="s">
        <v>483</v>
      </c>
      <c r="J605" s="157" t="s">
        <v>149</v>
      </c>
      <c r="K605" s="48">
        <v>5</v>
      </c>
      <c r="L605" s="53">
        <v>372.8</v>
      </c>
      <c r="M605" s="69">
        <v>1</v>
      </c>
      <c r="N605" s="188"/>
      <c r="O605" s="191">
        <f t="shared" si="59"/>
        <v>0</v>
      </c>
      <c r="P605" s="49">
        <v>4607109951880</v>
      </c>
      <c r="Q605" s="86"/>
      <c r="R605" s="50" t="s">
        <v>2146</v>
      </c>
      <c r="S605" s="51" t="s">
        <v>2001</v>
      </c>
      <c r="T605" s="156" t="s">
        <v>2436</v>
      </c>
    </row>
    <row r="606" spans="1:20" ht="54.75" customHeight="1">
      <c r="A606" s="57">
        <v>592</v>
      </c>
      <c r="B606" s="119">
        <v>16922</v>
      </c>
      <c r="C606" s="126" t="s">
        <v>2006</v>
      </c>
      <c r="D606" s="45"/>
      <c r="E606" s="94" t="s">
        <v>147</v>
      </c>
      <c r="F606" s="46" t="s">
        <v>2005</v>
      </c>
      <c r="G606" s="34" t="str">
        <f t="shared" si="57"/>
        <v>фото</v>
      </c>
      <c r="H606" s="85" t="s">
        <v>3135</v>
      </c>
      <c r="I606" s="37" t="s">
        <v>483</v>
      </c>
      <c r="J606" s="157" t="s">
        <v>148</v>
      </c>
      <c r="K606" s="48">
        <v>7</v>
      </c>
      <c r="L606" s="53">
        <v>381.9</v>
      </c>
      <c r="M606" s="69">
        <v>1</v>
      </c>
      <c r="N606" s="188"/>
      <c r="O606" s="191">
        <f t="shared" si="59"/>
        <v>0</v>
      </c>
      <c r="P606" s="49">
        <v>4607109910948</v>
      </c>
      <c r="Q606" s="86"/>
      <c r="R606" s="50" t="s">
        <v>2006</v>
      </c>
      <c r="S606" s="51" t="s">
        <v>1544</v>
      </c>
      <c r="T606" s="156" t="s">
        <v>2436</v>
      </c>
    </row>
    <row r="607" spans="1:20" ht="56.25" hidden="1" customHeight="1">
      <c r="A607" s="57">
        <v>593</v>
      </c>
      <c r="B607" s="178">
        <v>7427</v>
      </c>
      <c r="C607" s="126" t="s">
        <v>1506</v>
      </c>
      <c r="D607" s="45"/>
      <c r="E607" s="94" t="s">
        <v>147</v>
      </c>
      <c r="F607" s="46" t="s">
        <v>1415</v>
      </c>
      <c r="G607" s="34" t="str">
        <f t="shared" si="57"/>
        <v>фото</v>
      </c>
      <c r="H607" s="85" t="s">
        <v>2780</v>
      </c>
      <c r="I607" s="37" t="s">
        <v>486</v>
      </c>
      <c r="J607" s="157" t="s">
        <v>149</v>
      </c>
      <c r="K607" s="48">
        <v>7</v>
      </c>
      <c r="L607" s="53">
        <v>454.6</v>
      </c>
      <c r="M607" s="69">
        <v>1</v>
      </c>
      <c r="N607" s="188"/>
      <c r="O607" s="191">
        <f t="shared" si="59"/>
        <v>0</v>
      </c>
      <c r="P607" s="49">
        <v>4607109939369</v>
      </c>
      <c r="Q607" s="158"/>
      <c r="R607" s="50" t="s">
        <v>1506</v>
      </c>
      <c r="S607" s="51" t="s">
        <v>1544</v>
      </c>
      <c r="T607" s="156" t="s">
        <v>2436</v>
      </c>
    </row>
    <row r="608" spans="1:20" ht="56.25" hidden="1" customHeight="1">
      <c r="A608" s="57">
        <v>594</v>
      </c>
      <c r="B608" s="178">
        <v>11669</v>
      </c>
      <c r="C608" s="126" t="s">
        <v>1755</v>
      </c>
      <c r="D608" s="45"/>
      <c r="E608" s="94" t="s">
        <v>147</v>
      </c>
      <c r="F608" s="46" t="s">
        <v>1637</v>
      </c>
      <c r="G608" s="34" t="str">
        <f t="shared" si="57"/>
        <v>фото</v>
      </c>
      <c r="H608" s="85" t="s">
        <v>2993</v>
      </c>
      <c r="I608" s="37" t="s">
        <v>486</v>
      </c>
      <c r="J608" s="157" t="s">
        <v>149</v>
      </c>
      <c r="K608" s="48">
        <v>7</v>
      </c>
      <c r="L608" s="53">
        <v>473.9</v>
      </c>
      <c r="M608" s="69">
        <v>1</v>
      </c>
      <c r="N608" s="188"/>
      <c r="O608" s="191">
        <f t="shared" si="59"/>
        <v>0</v>
      </c>
      <c r="P608" s="49">
        <v>4607109923900</v>
      </c>
      <c r="Q608" s="86"/>
      <c r="R608" s="50" t="s">
        <v>1755</v>
      </c>
      <c r="S608" s="51" t="s">
        <v>1544</v>
      </c>
      <c r="T608" s="156" t="s">
        <v>2436</v>
      </c>
    </row>
    <row r="609" spans="1:20" ht="46.5" customHeight="1">
      <c r="A609" s="57">
        <v>595</v>
      </c>
      <c r="B609" s="119">
        <v>15702</v>
      </c>
      <c r="C609" s="126" t="s">
        <v>2654</v>
      </c>
      <c r="D609" s="45"/>
      <c r="E609" s="95" t="s">
        <v>147</v>
      </c>
      <c r="F609" s="52" t="s">
        <v>2721</v>
      </c>
      <c r="G609" s="34" t="str">
        <f t="shared" si="57"/>
        <v>фото</v>
      </c>
      <c r="H609" s="85" t="s">
        <v>3136</v>
      </c>
      <c r="I609" s="37" t="s">
        <v>483</v>
      </c>
      <c r="J609" s="157" t="s">
        <v>149</v>
      </c>
      <c r="K609" s="48">
        <v>7</v>
      </c>
      <c r="L609" s="53">
        <v>489</v>
      </c>
      <c r="M609" s="69">
        <v>1</v>
      </c>
      <c r="N609" s="188"/>
      <c r="O609" s="191">
        <f t="shared" si="59"/>
        <v>0</v>
      </c>
      <c r="P609" s="49">
        <v>4607105146808</v>
      </c>
      <c r="Q609" s="158" t="s">
        <v>2644</v>
      </c>
      <c r="R609" s="50" t="s">
        <v>2654</v>
      </c>
      <c r="S609" s="51" t="s">
        <v>2001</v>
      </c>
      <c r="T609" s="156" t="s">
        <v>2436</v>
      </c>
    </row>
    <row r="610" spans="1:20" ht="56.65" customHeight="1">
      <c r="A610" s="57">
        <v>596</v>
      </c>
      <c r="B610" s="119">
        <v>6674</v>
      </c>
      <c r="C610" s="126" t="s">
        <v>740</v>
      </c>
      <c r="D610" s="45"/>
      <c r="E610" s="94" t="s">
        <v>147</v>
      </c>
      <c r="F610" s="46" t="s">
        <v>21</v>
      </c>
      <c r="G610" s="34" t="str">
        <f t="shared" si="57"/>
        <v>фото</v>
      </c>
      <c r="H610" s="85" t="s">
        <v>3137</v>
      </c>
      <c r="I610" s="37" t="s">
        <v>483</v>
      </c>
      <c r="J610" s="157" t="s">
        <v>149</v>
      </c>
      <c r="K610" s="48">
        <v>5</v>
      </c>
      <c r="L610" s="53">
        <v>401.3</v>
      </c>
      <c r="M610" s="69">
        <v>1</v>
      </c>
      <c r="N610" s="188"/>
      <c r="O610" s="191">
        <f t="shared" si="59"/>
        <v>0</v>
      </c>
      <c r="P610" s="49">
        <v>4607109943182</v>
      </c>
      <c r="Q610" s="86"/>
      <c r="R610" s="50" t="s">
        <v>740</v>
      </c>
      <c r="S610" s="51" t="s">
        <v>2001</v>
      </c>
      <c r="T610" s="156" t="s">
        <v>2436</v>
      </c>
    </row>
    <row r="611" spans="1:20" ht="56.25" customHeight="1">
      <c r="A611" s="57">
        <v>597</v>
      </c>
      <c r="B611" s="119">
        <v>16921</v>
      </c>
      <c r="C611" s="126" t="s">
        <v>2004</v>
      </c>
      <c r="D611" s="45"/>
      <c r="E611" s="94" t="s">
        <v>147</v>
      </c>
      <c r="F611" s="46" t="s">
        <v>2007</v>
      </c>
      <c r="G611" s="34" t="str">
        <f t="shared" si="57"/>
        <v>фото</v>
      </c>
      <c r="H611" s="85" t="s">
        <v>3138</v>
      </c>
      <c r="I611" s="37" t="s">
        <v>483</v>
      </c>
      <c r="J611" s="157" t="s">
        <v>149</v>
      </c>
      <c r="K611" s="48">
        <v>7</v>
      </c>
      <c r="L611" s="53">
        <v>498.6</v>
      </c>
      <c r="M611" s="69">
        <v>1</v>
      </c>
      <c r="N611" s="188"/>
      <c r="O611" s="191">
        <f t="shared" si="59"/>
        <v>0</v>
      </c>
      <c r="P611" s="49">
        <v>4607109910955</v>
      </c>
      <c r="Q611" s="86"/>
      <c r="R611" s="50" t="s">
        <v>2004</v>
      </c>
      <c r="S611" s="51" t="s">
        <v>2001</v>
      </c>
      <c r="T611" s="156" t="s">
        <v>2436</v>
      </c>
    </row>
    <row r="612" spans="1:20" ht="56.25" hidden="1" customHeight="1">
      <c r="A612" s="57">
        <v>598</v>
      </c>
      <c r="B612" s="178">
        <v>2622</v>
      </c>
      <c r="C612" s="126" t="s">
        <v>758</v>
      </c>
      <c r="D612" s="45"/>
      <c r="E612" s="94" t="s">
        <v>147</v>
      </c>
      <c r="F612" s="46" t="s">
        <v>502</v>
      </c>
      <c r="G612" s="34" t="str">
        <f t="shared" si="57"/>
        <v>фото</v>
      </c>
      <c r="H612" s="85" t="s">
        <v>2887</v>
      </c>
      <c r="I612" s="37" t="s">
        <v>483</v>
      </c>
      <c r="J612" s="157" t="s">
        <v>185</v>
      </c>
      <c r="K612" s="48">
        <v>7</v>
      </c>
      <c r="L612" s="53">
        <v>418.9</v>
      </c>
      <c r="M612" s="69">
        <v>1</v>
      </c>
      <c r="N612" s="188"/>
      <c r="O612" s="191">
        <f t="shared" si="59"/>
        <v>0</v>
      </c>
      <c r="P612" s="49">
        <v>4607109956533</v>
      </c>
      <c r="Q612" s="86"/>
      <c r="R612" s="50" t="s">
        <v>758</v>
      </c>
      <c r="S612" s="51" t="s">
        <v>2001</v>
      </c>
      <c r="T612" s="156" t="s">
        <v>2436</v>
      </c>
    </row>
    <row r="613" spans="1:20" ht="56.25" hidden="1" customHeight="1">
      <c r="A613" s="57">
        <v>599</v>
      </c>
      <c r="B613" s="178">
        <v>3316</v>
      </c>
      <c r="C613" s="126" t="s">
        <v>739</v>
      </c>
      <c r="D613" s="45"/>
      <c r="E613" s="94" t="s">
        <v>147</v>
      </c>
      <c r="F613" s="46" t="s">
        <v>503</v>
      </c>
      <c r="G613" s="34" t="str">
        <f t="shared" si="57"/>
        <v>фото</v>
      </c>
      <c r="H613" s="85" t="s">
        <v>2888</v>
      </c>
      <c r="I613" s="37" t="s">
        <v>483</v>
      </c>
      <c r="J613" s="157" t="s">
        <v>149</v>
      </c>
      <c r="K613" s="48">
        <v>5</v>
      </c>
      <c r="L613" s="53">
        <v>374.8</v>
      </c>
      <c r="M613" s="69">
        <v>1</v>
      </c>
      <c r="N613" s="188"/>
      <c r="O613" s="191">
        <f t="shared" si="59"/>
        <v>0</v>
      </c>
      <c r="P613" s="49">
        <v>4607109951941</v>
      </c>
      <c r="Q613" s="86"/>
      <c r="R613" s="50" t="s">
        <v>739</v>
      </c>
      <c r="S613" s="51" t="s">
        <v>2001</v>
      </c>
      <c r="T613" s="156" t="s">
        <v>2436</v>
      </c>
    </row>
    <row r="614" spans="1:20" ht="56.65" customHeight="1">
      <c r="A614" s="57">
        <v>600</v>
      </c>
      <c r="B614" s="119">
        <v>3079</v>
      </c>
      <c r="C614" s="126" t="s">
        <v>2147</v>
      </c>
      <c r="D614" s="45"/>
      <c r="E614" s="94" t="s">
        <v>147</v>
      </c>
      <c r="F614" s="46" t="s">
        <v>2193</v>
      </c>
      <c r="G614" s="34" t="str">
        <f t="shared" ref="G614:G663" si="60">HYPERLINK("https://www.gardenbulbs.ru/images/summer_CL/thumbnails/"&amp;C614&amp;".jpg","фото")</f>
        <v>фото</v>
      </c>
      <c r="H614" s="85" t="s">
        <v>2889</v>
      </c>
      <c r="I614" s="37" t="s">
        <v>486</v>
      </c>
      <c r="J614" s="157" t="s">
        <v>182</v>
      </c>
      <c r="K614" s="48">
        <v>7</v>
      </c>
      <c r="L614" s="53">
        <v>626.29999999999995</v>
      </c>
      <c r="M614" s="69">
        <v>1</v>
      </c>
      <c r="N614" s="188"/>
      <c r="O614" s="191">
        <f t="shared" si="59"/>
        <v>0</v>
      </c>
      <c r="P614" s="49">
        <v>4607105142206</v>
      </c>
      <c r="Q614" s="86"/>
      <c r="R614" s="50" t="s">
        <v>2147</v>
      </c>
      <c r="S614" s="51" t="s">
        <v>2255</v>
      </c>
      <c r="T614" s="156" t="s">
        <v>2436</v>
      </c>
    </row>
    <row r="615" spans="1:20" ht="56.65" customHeight="1">
      <c r="A615" s="57">
        <v>601</v>
      </c>
      <c r="B615" s="119">
        <v>16917</v>
      </c>
      <c r="C615" s="126" t="s">
        <v>2008</v>
      </c>
      <c r="D615" s="45"/>
      <c r="E615" s="94" t="s">
        <v>147</v>
      </c>
      <c r="F615" s="46" t="s">
        <v>2009</v>
      </c>
      <c r="G615" s="34" t="str">
        <f t="shared" si="60"/>
        <v>фото</v>
      </c>
      <c r="H615" s="85" t="s">
        <v>2890</v>
      </c>
      <c r="I615" s="37" t="s">
        <v>483</v>
      </c>
      <c r="J615" s="157" t="s">
        <v>185</v>
      </c>
      <c r="K615" s="48">
        <v>7</v>
      </c>
      <c r="L615" s="53">
        <v>478</v>
      </c>
      <c r="M615" s="69">
        <v>1</v>
      </c>
      <c r="N615" s="188"/>
      <c r="O615" s="191">
        <f t="shared" ref="O615:O663" si="61">IF(ISERROR(L615*N615),0,L615*N615)</f>
        <v>0</v>
      </c>
      <c r="P615" s="49">
        <v>4607109910993</v>
      </c>
      <c r="Q615" s="86"/>
      <c r="R615" s="50" t="s">
        <v>2008</v>
      </c>
      <c r="S615" s="51" t="s">
        <v>2001</v>
      </c>
      <c r="T615" s="156" t="s">
        <v>2436</v>
      </c>
    </row>
    <row r="616" spans="1:20" ht="52.7" customHeight="1">
      <c r="A616" s="57">
        <v>602</v>
      </c>
      <c r="B616" s="119">
        <v>17109</v>
      </c>
      <c r="C616" s="126" t="s">
        <v>2924</v>
      </c>
      <c r="D616" s="45"/>
      <c r="E616" s="95" t="s">
        <v>147</v>
      </c>
      <c r="F616" s="52" t="s">
        <v>3045</v>
      </c>
      <c r="G616" s="34" t="str">
        <f t="shared" si="60"/>
        <v>фото</v>
      </c>
      <c r="H616" s="85" t="s">
        <v>3139</v>
      </c>
      <c r="I616" s="37" t="s">
        <v>483</v>
      </c>
      <c r="J616" s="157" t="s">
        <v>149</v>
      </c>
      <c r="K616" s="48">
        <v>7</v>
      </c>
      <c r="L616" s="53">
        <v>465.6</v>
      </c>
      <c r="M616" s="69">
        <v>1</v>
      </c>
      <c r="N616" s="188"/>
      <c r="O616" s="191">
        <f t="shared" si="61"/>
        <v>0</v>
      </c>
      <c r="P616" s="49">
        <v>4607105148451</v>
      </c>
      <c r="Q616" s="158" t="s">
        <v>2644</v>
      </c>
      <c r="R616" s="50" t="s">
        <v>2924</v>
      </c>
      <c r="S616" s="51" t="s">
        <v>2001</v>
      </c>
      <c r="T616" s="156" t="s">
        <v>2436</v>
      </c>
    </row>
    <row r="617" spans="1:20" ht="56.65" customHeight="1">
      <c r="A617" s="57">
        <v>603</v>
      </c>
      <c r="B617" s="119">
        <v>16935</v>
      </c>
      <c r="C617" s="126" t="s">
        <v>2655</v>
      </c>
      <c r="D617" s="45"/>
      <c r="E617" s="94" t="s">
        <v>147</v>
      </c>
      <c r="F617" s="46" t="s">
        <v>2722</v>
      </c>
      <c r="G617" s="34" t="str">
        <f t="shared" si="60"/>
        <v>фото</v>
      </c>
      <c r="H617" s="85" t="s">
        <v>2891</v>
      </c>
      <c r="I617" s="37" t="s">
        <v>483</v>
      </c>
      <c r="J617" s="157" t="s">
        <v>149</v>
      </c>
      <c r="K617" s="48">
        <v>5</v>
      </c>
      <c r="L617" s="53">
        <v>460.1</v>
      </c>
      <c r="M617" s="69">
        <v>1</v>
      </c>
      <c r="N617" s="188"/>
      <c r="O617" s="191">
        <f t="shared" si="61"/>
        <v>0</v>
      </c>
      <c r="P617" s="49">
        <v>4607109910818</v>
      </c>
      <c r="Q617" s="86"/>
      <c r="R617" s="50" t="s">
        <v>2655</v>
      </c>
      <c r="S617" s="51" t="s">
        <v>1544</v>
      </c>
      <c r="T617" s="156" t="s">
        <v>2436</v>
      </c>
    </row>
    <row r="618" spans="1:20" ht="56.65" customHeight="1">
      <c r="A618" s="57">
        <v>604</v>
      </c>
      <c r="B618" s="119">
        <v>2561</v>
      </c>
      <c r="C618" s="126" t="s">
        <v>2656</v>
      </c>
      <c r="D618" s="45"/>
      <c r="E618" s="94" t="s">
        <v>147</v>
      </c>
      <c r="F618" s="46" t="s">
        <v>2462</v>
      </c>
      <c r="G618" s="34" t="str">
        <f t="shared" si="60"/>
        <v>фото</v>
      </c>
      <c r="H618" s="85" t="s">
        <v>3140</v>
      </c>
      <c r="I618" s="37" t="s">
        <v>500</v>
      </c>
      <c r="J618" s="157" t="s">
        <v>149</v>
      </c>
      <c r="K618" s="48">
        <v>7</v>
      </c>
      <c r="L618" s="53">
        <v>427.2</v>
      </c>
      <c r="M618" s="69">
        <v>1</v>
      </c>
      <c r="N618" s="188"/>
      <c r="O618" s="191">
        <f t="shared" si="61"/>
        <v>0</v>
      </c>
      <c r="P618" s="49">
        <v>4607109934869</v>
      </c>
      <c r="Q618" s="86">
        <v>2024</v>
      </c>
      <c r="R618" s="50" t="s">
        <v>2656</v>
      </c>
      <c r="S618" s="51" t="s">
        <v>2001</v>
      </c>
      <c r="T618" s="156" t="s">
        <v>2436</v>
      </c>
    </row>
    <row r="619" spans="1:20" ht="56.65" customHeight="1">
      <c r="A619" s="57">
        <v>605</v>
      </c>
      <c r="B619" s="119">
        <v>5852</v>
      </c>
      <c r="C619" s="126" t="s">
        <v>2275</v>
      </c>
      <c r="D619" s="45"/>
      <c r="E619" s="94" t="s">
        <v>147</v>
      </c>
      <c r="F619" s="46" t="s">
        <v>2335</v>
      </c>
      <c r="G619" s="34" t="str">
        <f t="shared" si="60"/>
        <v>фото</v>
      </c>
      <c r="H619" s="85" t="s">
        <v>3142</v>
      </c>
      <c r="I619" s="37" t="s">
        <v>483</v>
      </c>
      <c r="J619" s="157" t="s">
        <v>149</v>
      </c>
      <c r="K619" s="48">
        <v>3</v>
      </c>
      <c r="L619" s="53">
        <v>299.60000000000002</v>
      </c>
      <c r="M619" s="69">
        <v>1</v>
      </c>
      <c r="N619" s="188"/>
      <c r="O619" s="191">
        <f t="shared" si="61"/>
        <v>0</v>
      </c>
      <c r="P619" s="49">
        <v>4607109985144</v>
      </c>
      <c r="Q619" s="86"/>
      <c r="R619" s="50" t="s">
        <v>2275</v>
      </c>
      <c r="S619" s="51" t="s">
        <v>1544</v>
      </c>
      <c r="T619" s="156" t="s">
        <v>2436</v>
      </c>
    </row>
    <row r="620" spans="1:20" ht="56.65" customHeight="1">
      <c r="A620" s="57">
        <v>606</v>
      </c>
      <c r="B620" s="119">
        <v>862</v>
      </c>
      <c r="C620" s="126" t="s">
        <v>751</v>
      </c>
      <c r="D620" s="45"/>
      <c r="E620" s="94" t="s">
        <v>147</v>
      </c>
      <c r="F620" s="46" t="s">
        <v>504</v>
      </c>
      <c r="G620" s="34" t="str">
        <f t="shared" si="60"/>
        <v>фото</v>
      </c>
      <c r="H620" s="85" t="s">
        <v>3141</v>
      </c>
      <c r="I620" s="37" t="s">
        <v>483</v>
      </c>
      <c r="J620" s="157" t="s">
        <v>149</v>
      </c>
      <c r="K620" s="48">
        <v>5</v>
      </c>
      <c r="L620" s="53">
        <v>403.2</v>
      </c>
      <c r="M620" s="69">
        <v>1</v>
      </c>
      <c r="N620" s="188"/>
      <c r="O620" s="191">
        <f t="shared" si="61"/>
        <v>0</v>
      </c>
      <c r="P620" s="49">
        <v>4607109956564</v>
      </c>
      <c r="Q620" s="86"/>
      <c r="R620" s="50" t="s">
        <v>751</v>
      </c>
      <c r="S620" s="51" t="s">
        <v>2001</v>
      </c>
      <c r="T620" s="156" t="s">
        <v>2436</v>
      </c>
    </row>
    <row r="621" spans="1:20" ht="46.5" customHeight="1">
      <c r="A621" s="57">
        <v>607</v>
      </c>
      <c r="B621" s="119">
        <v>15375</v>
      </c>
      <c r="C621" s="126" t="s">
        <v>2925</v>
      </c>
      <c r="D621" s="45"/>
      <c r="E621" s="95" t="s">
        <v>147</v>
      </c>
      <c r="F621" s="52" t="s">
        <v>3046</v>
      </c>
      <c r="G621" s="34" t="str">
        <f t="shared" si="60"/>
        <v>фото</v>
      </c>
      <c r="H621" s="85" t="s">
        <v>3143</v>
      </c>
      <c r="I621" s="37" t="s">
        <v>483</v>
      </c>
      <c r="J621" s="157" t="s">
        <v>149</v>
      </c>
      <c r="K621" s="48">
        <v>5</v>
      </c>
      <c r="L621" s="53">
        <v>488.5</v>
      </c>
      <c r="M621" s="69">
        <v>1</v>
      </c>
      <c r="N621" s="188"/>
      <c r="O621" s="191">
        <f t="shared" si="61"/>
        <v>0</v>
      </c>
      <c r="P621" s="49">
        <v>4607105149601</v>
      </c>
      <c r="Q621" s="158" t="s">
        <v>2644</v>
      </c>
      <c r="R621" s="50" t="s">
        <v>2925</v>
      </c>
      <c r="S621" s="51" t="s">
        <v>1544</v>
      </c>
      <c r="T621" s="156" t="s">
        <v>2436</v>
      </c>
    </row>
    <row r="622" spans="1:20" ht="56.65" customHeight="1">
      <c r="A622" s="57">
        <v>608</v>
      </c>
      <c r="B622" s="119">
        <v>7394</v>
      </c>
      <c r="C622" s="126" t="s">
        <v>1233</v>
      </c>
      <c r="D622" s="45"/>
      <c r="E622" s="94" t="s">
        <v>147</v>
      </c>
      <c r="F622" s="46" t="s">
        <v>752</v>
      </c>
      <c r="G622" s="34" t="str">
        <f t="shared" si="60"/>
        <v>фото</v>
      </c>
      <c r="H622" s="85" t="s">
        <v>3144</v>
      </c>
      <c r="I622" s="37" t="s">
        <v>483</v>
      </c>
      <c r="J622" s="157" t="s">
        <v>149</v>
      </c>
      <c r="K622" s="48">
        <v>7</v>
      </c>
      <c r="L622" s="53">
        <v>489</v>
      </c>
      <c r="M622" s="69">
        <v>1</v>
      </c>
      <c r="N622" s="188"/>
      <c r="O622" s="191">
        <f t="shared" si="61"/>
        <v>0</v>
      </c>
      <c r="P622" s="49">
        <v>4607109939697</v>
      </c>
      <c r="Q622" s="86"/>
      <c r="R622" s="50" t="s">
        <v>1233</v>
      </c>
      <c r="S622" s="51" t="s">
        <v>1838</v>
      </c>
      <c r="T622" s="156" t="s">
        <v>2436</v>
      </c>
    </row>
    <row r="623" spans="1:20" ht="56.65" customHeight="1">
      <c r="A623" s="57">
        <v>609</v>
      </c>
      <c r="B623" s="119">
        <v>7395</v>
      </c>
      <c r="C623" s="126" t="s">
        <v>1234</v>
      </c>
      <c r="D623" s="45"/>
      <c r="E623" s="94" t="s">
        <v>147</v>
      </c>
      <c r="F623" s="46" t="s">
        <v>753</v>
      </c>
      <c r="G623" s="34" t="str">
        <f t="shared" si="60"/>
        <v>фото</v>
      </c>
      <c r="H623" s="85" t="s">
        <v>2893</v>
      </c>
      <c r="I623" s="37" t="s">
        <v>486</v>
      </c>
      <c r="J623" s="157" t="s">
        <v>149</v>
      </c>
      <c r="K623" s="48">
        <v>7</v>
      </c>
      <c r="L623" s="53">
        <v>472.5</v>
      </c>
      <c r="M623" s="69">
        <v>1</v>
      </c>
      <c r="N623" s="188"/>
      <c r="O623" s="191">
        <f t="shared" si="61"/>
        <v>0</v>
      </c>
      <c r="P623" s="49">
        <v>4607109939680</v>
      </c>
      <c r="Q623" s="86"/>
      <c r="R623" s="50" t="s">
        <v>1234</v>
      </c>
      <c r="S623" s="51" t="s">
        <v>1838</v>
      </c>
      <c r="T623" s="156" t="s">
        <v>2436</v>
      </c>
    </row>
    <row r="624" spans="1:20" ht="56.65" customHeight="1">
      <c r="A624" s="57">
        <v>610</v>
      </c>
      <c r="B624" s="119">
        <v>2625</v>
      </c>
      <c r="C624" s="126" t="s">
        <v>754</v>
      </c>
      <c r="D624" s="45"/>
      <c r="E624" s="94" t="s">
        <v>147</v>
      </c>
      <c r="F624" s="46" t="s">
        <v>505</v>
      </c>
      <c r="G624" s="34" t="str">
        <f t="shared" si="60"/>
        <v>фото</v>
      </c>
      <c r="H624" s="85" t="s">
        <v>2894</v>
      </c>
      <c r="I624" s="37" t="s">
        <v>483</v>
      </c>
      <c r="J624" s="157" t="s">
        <v>149</v>
      </c>
      <c r="K624" s="48">
        <v>7</v>
      </c>
      <c r="L624" s="53">
        <v>472.5</v>
      </c>
      <c r="M624" s="69">
        <v>1</v>
      </c>
      <c r="N624" s="188"/>
      <c r="O624" s="191">
        <f t="shared" si="61"/>
        <v>0</v>
      </c>
      <c r="P624" s="49">
        <v>4607109956588</v>
      </c>
      <c r="Q624" s="158"/>
      <c r="R624" s="50" t="s">
        <v>754</v>
      </c>
      <c r="S624" s="51" t="s">
        <v>2001</v>
      </c>
      <c r="T624" s="156" t="s">
        <v>2436</v>
      </c>
    </row>
    <row r="625" spans="1:20" ht="56.65" customHeight="1">
      <c r="A625" s="57">
        <v>611</v>
      </c>
      <c r="B625" s="119">
        <v>1331</v>
      </c>
      <c r="C625" s="126" t="s">
        <v>755</v>
      </c>
      <c r="D625" s="45"/>
      <c r="E625" s="94" t="s">
        <v>147</v>
      </c>
      <c r="F625" s="46" t="s">
        <v>506</v>
      </c>
      <c r="G625" s="34" t="str">
        <f t="shared" si="60"/>
        <v>фото</v>
      </c>
      <c r="H625" s="85" t="s">
        <v>2895</v>
      </c>
      <c r="I625" s="37" t="s">
        <v>483</v>
      </c>
      <c r="J625" s="157" t="s">
        <v>149</v>
      </c>
      <c r="K625" s="48">
        <v>7</v>
      </c>
      <c r="L625" s="53">
        <v>472.5</v>
      </c>
      <c r="M625" s="69">
        <v>1</v>
      </c>
      <c r="N625" s="188"/>
      <c r="O625" s="191">
        <f t="shared" si="61"/>
        <v>0</v>
      </c>
      <c r="P625" s="49">
        <v>4607109966440</v>
      </c>
      <c r="Q625" s="86"/>
      <c r="R625" s="50" t="s">
        <v>755</v>
      </c>
      <c r="S625" s="51" t="s">
        <v>2001</v>
      </c>
      <c r="T625" s="156" t="s">
        <v>2436</v>
      </c>
    </row>
    <row r="626" spans="1:20" ht="51">
      <c r="A626" s="57">
        <v>612</v>
      </c>
      <c r="B626" s="119">
        <v>15082</v>
      </c>
      <c r="C626" s="126" t="s">
        <v>2926</v>
      </c>
      <c r="D626" s="45"/>
      <c r="E626" s="95" t="s">
        <v>147</v>
      </c>
      <c r="F626" s="52" t="s">
        <v>3047</v>
      </c>
      <c r="G626" s="34" t="str">
        <f t="shared" si="60"/>
        <v>фото</v>
      </c>
      <c r="H626" s="85" t="s">
        <v>3145</v>
      </c>
      <c r="I626" s="37" t="s">
        <v>483</v>
      </c>
      <c r="J626" s="157" t="s">
        <v>182</v>
      </c>
      <c r="K626" s="48">
        <v>3</v>
      </c>
      <c r="L626" s="53">
        <v>299</v>
      </c>
      <c r="M626" s="69">
        <v>1</v>
      </c>
      <c r="N626" s="188"/>
      <c r="O626" s="191">
        <f t="shared" si="61"/>
        <v>0</v>
      </c>
      <c r="P626" s="49">
        <v>4607105151123</v>
      </c>
      <c r="Q626" s="158" t="s">
        <v>2644</v>
      </c>
      <c r="R626" s="50" t="s">
        <v>2926</v>
      </c>
      <c r="S626" s="51" t="s">
        <v>1544</v>
      </c>
      <c r="T626" s="156" t="s">
        <v>2436</v>
      </c>
    </row>
    <row r="627" spans="1:20" ht="56.65" customHeight="1">
      <c r="A627" s="57">
        <v>613</v>
      </c>
      <c r="B627" s="119">
        <v>3335</v>
      </c>
      <c r="C627" s="126" t="s">
        <v>2657</v>
      </c>
      <c r="D627" s="45"/>
      <c r="E627" s="94" t="s">
        <v>147</v>
      </c>
      <c r="F627" s="46" t="s">
        <v>2723</v>
      </c>
      <c r="G627" s="34" t="str">
        <f t="shared" si="60"/>
        <v>фото</v>
      </c>
      <c r="H627" s="85" t="s">
        <v>2896</v>
      </c>
      <c r="I627" s="37" t="s">
        <v>483</v>
      </c>
      <c r="J627" s="157" t="s">
        <v>149</v>
      </c>
      <c r="K627" s="48">
        <v>5</v>
      </c>
      <c r="L627" s="53">
        <v>380.7</v>
      </c>
      <c r="M627" s="69">
        <v>1</v>
      </c>
      <c r="N627" s="188"/>
      <c r="O627" s="191">
        <f t="shared" si="61"/>
        <v>0</v>
      </c>
      <c r="P627" s="49">
        <v>4607109951873</v>
      </c>
      <c r="Q627" s="86"/>
      <c r="R627" s="50" t="s">
        <v>2657</v>
      </c>
      <c r="S627" s="51" t="s">
        <v>2001</v>
      </c>
      <c r="T627" s="156" t="s">
        <v>2436</v>
      </c>
    </row>
    <row r="628" spans="1:20" ht="56.65" customHeight="1">
      <c r="A628" s="57">
        <v>614</v>
      </c>
      <c r="B628" s="119">
        <v>7397</v>
      </c>
      <c r="C628" s="126" t="s">
        <v>1235</v>
      </c>
      <c r="D628" s="45"/>
      <c r="E628" s="94" t="s">
        <v>147</v>
      </c>
      <c r="F628" s="46" t="s">
        <v>756</v>
      </c>
      <c r="G628" s="34" t="str">
        <f t="shared" si="60"/>
        <v>фото</v>
      </c>
      <c r="H628" s="85" t="s">
        <v>2897</v>
      </c>
      <c r="I628" s="37" t="s">
        <v>483</v>
      </c>
      <c r="J628" s="157" t="s">
        <v>149</v>
      </c>
      <c r="K628" s="48">
        <v>7</v>
      </c>
      <c r="L628" s="53">
        <v>436.8</v>
      </c>
      <c r="M628" s="69">
        <v>1</v>
      </c>
      <c r="N628" s="188"/>
      <c r="O628" s="191">
        <f t="shared" si="61"/>
        <v>0</v>
      </c>
      <c r="P628" s="49">
        <v>4607109939666</v>
      </c>
      <c r="Q628" s="86"/>
      <c r="R628" s="50" t="s">
        <v>1235</v>
      </c>
      <c r="S628" s="51" t="s">
        <v>1837</v>
      </c>
      <c r="T628" s="156" t="s">
        <v>2436</v>
      </c>
    </row>
    <row r="629" spans="1:20" ht="56.65" customHeight="1">
      <c r="A629" s="57">
        <v>615</v>
      </c>
      <c r="B629" s="119">
        <v>2597</v>
      </c>
      <c r="C629" s="126" t="s">
        <v>2658</v>
      </c>
      <c r="D629" s="45"/>
      <c r="E629" s="94" t="s">
        <v>147</v>
      </c>
      <c r="F629" s="46" t="s">
        <v>2724</v>
      </c>
      <c r="G629" s="34" t="str">
        <f t="shared" si="60"/>
        <v>фото</v>
      </c>
      <c r="H629" s="85" t="s">
        <v>2898</v>
      </c>
      <c r="I629" s="37" t="s">
        <v>483</v>
      </c>
      <c r="J629" s="157" t="s">
        <v>149</v>
      </c>
      <c r="K629" s="48">
        <v>5</v>
      </c>
      <c r="L629" s="53">
        <v>366.9</v>
      </c>
      <c r="M629" s="69">
        <v>1</v>
      </c>
      <c r="N629" s="188"/>
      <c r="O629" s="191">
        <f t="shared" si="61"/>
        <v>0</v>
      </c>
      <c r="P629" s="49">
        <v>4607109923474</v>
      </c>
      <c r="Q629" s="86"/>
      <c r="R629" s="50" t="s">
        <v>2658</v>
      </c>
      <c r="S629" s="51" t="s">
        <v>2001</v>
      </c>
      <c r="T629" s="156" t="s">
        <v>2436</v>
      </c>
    </row>
    <row r="630" spans="1:20" ht="54" customHeight="1">
      <c r="A630" s="57">
        <v>616</v>
      </c>
      <c r="B630" s="119">
        <v>5820</v>
      </c>
      <c r="C630" s="126" t="s">
        <v>2276</v>
      </c>
      <c r="D630" s="45"/>
      <c r="E630" s="94" t="s">
        <v>147</v>
      </c>
      <c r="F630" s="46" t="s">
        <v>2336</v>
      </c>
      <c r="G630" s="34" t="str">
        <f t="shared" si="60"/>
        <v>фото</v>
      </c>
      <c r="H630" s="85" t="s">
        <v>3146</v>
      </c>
      <c r="I630" s="37" t="s">
        <v>483</v>
      </c>
      <c r="J630" s="157" t="s">
        <v>149</v>
      </c>
      <c r="K630" s="48">
        <v>7</v>
      </c>
      <c r="L630" s="53">
        <v>454.6</v>
      </c>
      <c r="M630" s="69">
        <v>1</v>
      </c>
      <c r="N630" s="188"/>
      <c r="O630" s="191">
        <f t="shared" si="61"/>
        <v>0</v>
      </c>
      <c r="P630" s="49">
        <v>4607109970744</v>
      </c>
      <c r="Q630" s="86"/>
      <c r="R630" s="50" t="s">
        <v>2276</v>
      </c>
      <c r="S630" s="51" t="s">
        <v>2001</v>
      </c>
      <c r="T630" s="156" t="s">
        <v>2436</v>
      </c>
    </row>
    <row r="631" spans="1:20" ht="56.25" hidden="1" customHeight="1">
      <c r="A631" s="57">
        <v>617</v>
      </c>
      <c r="B631" s="178">
        <v>78</v>
      </c>
      <c r="C631" s="126" t="s">
        <v>1833</v>
      </c>
      <c r="D631" s="45"/>
      <c r="E631" s="94" t="s">
        <v>147</v>
      </c>
      <c r="F631" s="46" t="s">
        <v>1834</v>
      </c>
      <c r="G631" s="34" t="str">
        <f t="shared" si="60"/>
        <v>фото</v>
      </c>
      <c r="H631" s="85" t="s">
        <v>3147</v>
      </c>
      <c r="I631" s="37" t="s">
        <v>483</v>
      </c>
      <c r="J631" s="157" t="s">
        <v>185</v>
      </c>
      <c r="K631" s="48">
        <v>3</v>
      </c>
      <c r="L631" s="53">
        <v>397.9</v>
      </c>
      <c r="M631" s="69">
        <v>1</v>
      </c>
      <c r="N631" s="188"/>
      <c r="O631" s="191">
        <f t="shared" si="61"/>
        <v>0</v>
      </c>
      <c r="P631" s="49">
        <v>4607109922040</v>
      </c>
      <c r="Q631" s="86"/>
      <c r="R631" s="50" t="s">
        <v>1833</v>
      </c>
      <c r="S631" s="51" t="s">
        <v>1544</v>
      </c>
      <c r="T631" s="156" t="s">
        <v>2436</v>
      </c>
    </row>
    <row r="632" spans="1:20" ht="56.65" customHeight="1">
      <c r="A632" s="57">
        <v>618</v>
      </c>
      <c r="B632" s="119">
        <v>6659</v>
      </c>
      <c r="C632" s="126" t="s">
        <v>2531</v>
      </c>
      <c r="D632" s="45"/>
      <c r="E632" s="94" t="s">
        <v>147</v>
      </c>
      <c r="F632" s="46" t="s">
        <v>2564</v>
      </c>
      <c r="G632" s="34" t="str">
        <f t="shared" si="60"/>
        <v>фото</v>
      </c>
      <c r="H632" s="85" t="s">
        <v>3148</v>
      </c>
      <c r="I632" s="37" t="s">
        <v>483</v>
      </c>
      <c r="J632" s="157" t="s">
        <v>149</v>
      </c>
      <c r="K632" s="48">
        <v>7</v>
      </c>
      <c r="L632" s="53">
        <v>443.7</v>
      </c>
      <c r="M632" s="69">
        <v>1</v>
      </c>
      <c r="N632" s="188"/>
      <c r="O632" s="191">
        <f t="shared" si="61"/>
        <v>0</v>
      </c>
      <c r="P632" s="49">
        <v>4607109943038</v>
      </c>
      <c r="Q632" s="86"/>
      <c r="R632" s="50" t="s">
        <v>2531</v>
      </c>
      <c r="S632" s="51" t="s">
        <v>1544</v>
      </c>
      <c r="T632" s="156" t="s">
        <v>2436</v>
      </c>
    </row>
    <row r="633" spans="1:20" ht="56.65" customHeight="1">
      <c r="A633" s="57">
        <v>619</v>
      </c>
      <c r="B633" s="119">
        <v>11427</v>
      </c>
      <c r="C633" s="126" t="s">
        <v>2927</v>
      </c>
      <c r="D633" s="45"/>
      <c r="E633" s="95" t="s">
        <v>147</v>
      </c>
      <c r="F633" s="52" t="s">
        <v>3048</v>
      </c>
      <c r="G633" s="34" t="str">
        <f t="shared" si="60"/>
        <v>фото</v>
      </c>
      <c r="H633" s="85" t="s">
        <v>3149</v>
      </c>
      <c r="I633" s="37" t="s">
        <v>483</v>
      </c>
      <c r="J633" s="157" t="s">
        <v>149</v>
      </c>
      <c r="K633" s="48">
        <v>3</v>
      </c>
      <c r="L633" s="53">
        <v>390.9</v>
      </c>
      <c r="M633" s="69">
        <v>1</v>
      </c>
      <c r="N633" s="188"/>
      <c r="O633" s="191">
        <f t="shared" si="61"/>
        <v>0</v>
      </c>
      <c r="P633" s="49">
        <v>4607109915646</v>
      </c>
      <c r="Q633" s="158" t="s">
        <v>2644</v>
      </c>
      <c r="R633" s="50" t="s">
        <v>2927</v>
      </c>
      <c r="S633" s="51" t="s">
        <v>1544</v>
      </c>
      <c r="T633" s="156" t="s">
        <v>2436</v>
      </c>
    </row>
    <row r="634" spans="1:20" ht="56.65" customHeight="1">
      <c r="A634" s="57">
        <v>620</v>
      </c>
      <c r="B634" s="119">
        <v>11309</v>
      </c>
      <c r="C634" s="126" t="s">
        <v>1845</v>
      </c>
      <c r="D634" s="45"/>
      <c r="E634" s="94" t="s">
        <v>147</v>
      </c>
      <c r="F634" s="46" t="s">
        <v>1846</v>
      </c>
      <c r="G634" s="34" t="str">
        <f t="shared" si="60"/>
        <v>фото</v>
      </c>
      <c r="H634" s="85" t="s">
        <v>2899</v>
      </c>
      <c r="I634" s="37" t="s">
        <v>483</v>
      </c>
      <c r="J634" s="157" t="s">
        <v>149</v>
      </c>
      <c r="K634" s="48">
        <v>5</v>
      </c>
      <c r="L634" s="53">
        <v>372.8</v>
      </c>
      <c r="M634" s="69">
        <v>1</v>
      </c>
      <c r="N634" s="188"/>
      <c r="O634" s="191">
        <f t="shared" si="61"/>
        <v>0</v>
      </c>
      <c r="P634" s="49">
        <v>4607109915639</v>
      </c>
      <c r="Q634" s="86"/>
      <c r="R634" s="50" t="s">
        <v>1845</v>
      </c>
      <c r="S634" s="51" t="s">
        <v>2001</v>
      </c>
      <c r="T634" s="156" t="s">
        <v>2436</v>
      </c>
    </row>
    <row r="635" spans="1:20" ht="56.65" customHeight="1">
      <c r="A635" s="57">
        <v>621</v>
      </c>
      <c r="B635" s="119">
        <v>3356</v>
      </c>
      <c r="C635" s="126" t="s">
        <v>757</v>
      </c>
      <c r="D635" s="45"/>
      <c r="E635" s="94" t="s">
        <v>147</v>
      </c>
      <c r="F635" s="46" t="s">
        <v>508</v>
      </c>
      <c r="G635" s="34" t="str">
        <f t="shared" si="60"/>
        <v>фото</v>
      </c>
      <c r="H635" s="85" t="s">
        <v>3150</v>
      </c>
      <c r="I635" s="37" t="s">
        <v>509</v>
      </c>
      <c r="J635" s="157" t="s">
        <v>148</v>
      </c>
      <c r="K635" s="48">
        <v>7</v>
      </c>
      <c r="L635" s="53">
        <v>414.8</v>
      </c>
      <c r="M635" s="69">
        <v>1</v>
      </c>
      <c r="N635" s="188"/>
      <c r="O635" s="191">
        <f t="shared" si="61"/>
        <v>0</v>
      </c>
      <c r="P635" s="49">
        <v>4607109951859</v>
      </c>
      <c r="Q635" s="86"/>
      <c r="R635" s="50" t="s">
        <v>757</v>
      </c>
      <c r="S635" s="51" t="s">
        <v>1544</v>
      </c>
      <c r="T635" s="156" t="s">
        <v>2436</v>
      </c>
    </row>
    <row r="636" spans="1:20" ht="46.5" customHeight="1">
      <c r="A636" s="57">
        <v>622</v>
      </c>
      <c r="B636" s="119">
        <v>15653</v>
      </c>
      <c r="C636" s="126" t="s">
        <v>2928</v>
      </c>
      <c r="D636" s="45"/>
      <c r="E636" s="95" t="s">
        <v>147</v>
      </c>
      <c r="F636" s="52" t="s">
        <v>3049</v>
      </c>
      <c r="G636" s="34" t="str">
        <f t="shared" si="60"/>
        <v>фото</v>
      </c>
      <c r="H636" s="85" t="s">
        <v>3151</v>
      </c>
      <c r="I636" s="37" t="s">
        <v>483</v>
      </c>
      <c r="J636" s="157" t="s">
        <v>149</v>
      </c>
      <c r="K636" s="48">
        <v>5</v>
      </c>
      <c r="L636" s="53">
        <v>488.6</v>
      </c>
      <c r="M636" s="69">
        <v>1</v>
      </c>
      <c r="N636" s="188"/>
      <c r="O636" s="191">
        <f t="shared" si="61"/>
        <v>0</v>
      </c>
      <c r="P636" s="49">
        <v>4607105153455</v>
      </c>
      <c r="Q636" s="158" t="s">
        <v>2644</v>
      </c>
      <c r="R636" s="50" t="s">
        <v>2928</v>
      </c>
      <c r="S636" s="51" t="s">
        <v>2001</v>
      </c>
      <c r="T636" s="156" t="s">
        <v>2436</v>
      </c>
    </row>
    <row r="637" spans="1:20" ht="56.65" customHeight="1">
      <c r="A637" s="57">
        <v>623</v>
      </c>
      <c r="B637" s="119">
        <v>11670</v>
      </c>
      <c r="C637" s="126" t="s">
        <v>2929</v>
      </c>
      <c r="D637" s="45"/>
      <c r="E637" s="94" t="s">
        <v>147</v>
      </c>
      <c r="F637" s="46" t="s">
        <v>3050</v>
      </c>
      <c r="G637" s="34" t="str">
        <f t="shared" si="60"/>
        <v>фото</v>
      </c>
      <c r="H637" s="85" t="s">
        <v>3152</v>
      </c>
      <c r="I637" s="37" t="s">
        <v>483</v>
      </c>
      <c r="J637" s="157" t="s">
        <v>149</v>
      </c>
      <c r="K637" s="48">
        <v>7</v>
      </c>
      <c r="L637" s="53">
        <v>498.6</v>
      </c>
      <c r="M637" s="69">
        <v>1</v>
      </c>
      <c r="N637" s="188"/>
      <c r="O637" s="191">
        <f t="shared" si="61"/>
        <v>0</v>
      </c>
      <c r="P637" s="49">
        <v>4607109923894</v>
      </c>
      <c r="Q637" s="86"/>
      <c r="R637" s="50" t="s">
        <v>2929</v>
      </c>
      <c r="S637" s="51" t="s">
        <v>2001</v>
      </c>
      <c r="T637" s="156" t="s">
        <v>2436</v>
      </c>
    </row>
    <row r="638" spans="1:20" ht="56.65" customHeight="1">
      <c r="A638" s="57">
        <v>624</v>
      </c>
      <c r="B638" s="119">
        <v>6709</v>
      </c>
      <c r="C638" s="126" t="s">
        <v>2277</v>
      </c>
      <c r="D638" s="45"/>
      <c r="E638" s="94" t="s">
        <v>147</v>
      </c>
      <c r="F638" s="46" t="s">
        <v>2194</v>
      </c>
      <c r="G638" s="34" t="str">
        <f t="shared" si="60"/>
        <v>фото</v>
      </c>
      <c r="H638" s="85" t="s">
        <v>3153</v>
      </c>
      <c r="I638" s="37" t="s">
        <v>483</v>
      </c>
      <c r="J638" s="157" t="s">
        <v>149</v>
      </c>
      <c r="K638" s="48">
        <v>3</v>
      </c>
      <c r="L638" s="53">
        <v>277.89999999999998</v>
      </c>
      <c r="M638" s="69">
        <v>1</v>
      </c>
      <c r="N638" s="188"/>
      <c r="O638" s="191">
        <f t="shared" si="61"/>
        <v>0</v>
      </c>
      <c r="P638" s="49">
        <v>4607109943533</v>
      </c>
      <c r="Q638" s="86"/>
      <c r="R638" s="50" t="s">
        <v>2277</v>
      </c>
      <c r="S638" s="51" t="s">
        <v>1544</v>
      </c>
      <c r="T638" s="156" t="s">
        <v>2436</v>
      </c>
    </row>
    <row r="639" spans="1:20" ht="56.65" customHeight="1">
      <c r="A639" s="57">
        <v>625</v>
      </c>
      <c r="B639" s="119">
        <v>7402</v>
      </c>
      <c r="C639" s="126" t="s">
        <v>2278</v>
      </c>
      <c r="D639" s="45"/>
      <c r="E639" s="94" t="s">
        <v>147</v>
      </c>
      <c r="F639" s="46" t="s">
        <v>2337</v>
      </c>
      <c r="G639" s="34" t="str">
        <f t="shared" si="60"/>
        <v>фото</v>
      </c>
      <c r="H639" s="85" t="s">
        <v>2900</v>
      </c>
      <c r="I639" s="37" t="s">
        <v>483</v>
      </c>
      <c r="J639" s="157" t="s">
        <v>148</v>
      </c>
      <c r="K639" s="48">
        <v>7</v>
      </c>
      <c r="L639" s="53">
        <v>427.2</v>
      </c>
      <c r="M639" s="69">
        <v>1</v>
      </c>
      <c r="N639" s="188"/>
      <c r="O639" s="191">
        <f t="shared" si="61"/>
        <v>0</v>
      </c>
      <c r="P639" s="49">
        <v>4607109939611</v>
      </c>
      <c r="Q639" s="86"/>
      <c r="R639" s="50" t="s">
        <v>2278</v>
      </c>
      <c r="S639" s="51" t="s">
        <v>2429</v>
      </c>
      <c r="T639" s="156" t="s">
        <v>2436</v>
      </c>
    </row>
    <row r="640" spans="1:20" ht="56.65" customHeight="1">
      <c r="A640" s="57">
        <v>626</v>
      </c>
      <c r="B640" s="119">
        <v>16947</v>
      </c>
      <c r="C640" s="126" t="s">
        <v>2010</v>
      </c>
      <c r="D640" s="45"/>
      <c r="E640" s="94" t="s">
        <v>147</v>
      </c>
      <c r="F640" s="46" t="s">
        <v>2011</v>
      </c>
      <c r="G640" s="34" t="str">
        <f t="shared" si="60"/>
        <v>фото</v>
      </c>
      <c r="H640" s="85" t="s">
        <v>3154</v>
      </c>
      <c r="I640" s="37" t="s">
        <v>483</v>
      </c>
      <c r="J640" s="157" t="s">
        <v>149</v>
      </c>
      <c r="K640" s="48">
        <v>7</v>
      </c>
      <c r="L640" s="53">
        <v>436.8</v>
      </c>
      <c r="M640" s="69">
        <v>1</v>
      </c>
      <c r="N640" s="188"/>
      <c r="O640" s="191">
        <f t="shared" si="61"/>
        <v>0</v>
      </c>
      <c r="P640" s="49">
        <v>4607109910689</v>
      </c>
      <c r="Q640" s="86"/>
      <c r="R640" s="50" t="s">
        <v>2010</v>
      </c>
      <c r="S640" s="51" t="s">
        <v>2001</v>
      </c>
      <c r="T640" s="156" t="s">
        <v>2436</v>
      </c>
    </row>
    <row r="641" spans="1:20" ht="55.5" customHeight="1">
      <c r="A641" s="57">
        <v>627</v>
      </c>
      <c r="B641" s="119">
        <v>11106</v>
      </c>
      <c r="C641" s="126" t="s">
        <v>2532</v>
      </c>
      <c r="D641" s="45"/>
      <c r="E641" s="94" t="s">
        <v>147</v>
      </c>
      <c r="F641" s="46" t="s">
        <v>2565</v>
      </c>
      <c r="G641" s="34" t="str">
        <f t="shared" si="60"/>
        <v>фото</v>
      </c>
      <c r="H641" s="85" t="s">
        <v>3155</v>
      </c>
      <c r="I641" s="37" t="s">
        <v>513</v>
      </c>
      <c r="J641" s="157" t="s">
        <v>148</v>
      </c>
      <c r="K641" s="48">
        <v>8</v>
      </c>
      <c r="L641" s="53">
        <v>395.7</v>
      </c>
      <c r="M641" s="69">
        <v>1</v>
      </c>
      <c r="N641" s="188"/>
      <c r="O641" s="191">
        <f t="shared" si="61"/>
        <v>0</v>
      </c>
      <c r="P641" s="49">
        <v>4607109963241</v>
      </c>
      <c r="Q641" s="86">
        <v>2024</v>
      </c>
      <c r="R641" s="50" t="s">
        <v>2532</v>
      </c>
      <c r="S641" s="51" t="s">
        <v>1544</v>
      </c>
      <c r="T641" s="156" t="s">
        <v>2436</v>
      </c>
    </row>
    <row r="642" spans="1:20" ht="56.25" hidden="1" customHeight="1">
      <c r="A642" s="57">
        <v>628</v>
      </c>
      <c r="B642" s="178">
        <v>6654</v>
      </c>
      <c r="C642" s="126" t="s">
        <v>1509</v>
      </c>
      <c r="D642" s="45"/>
      <c r="E642" s="94" t="s">
        <v>147</v>
      </c>
      <c r="F642" s="46" t="s">
        <v>1418</v>
      </c>
      <c r="G642" s="34" t="str">
        <f t="shared" si="60"/>
        <v>фото</v>
      </c>
      <c r="H642" s="85" t="s">
        <v>2781</v>
      </c>
      <c r="I642" s="37" t="s">
        <v>486</v>
      </c>
      <c r="J642" s="157" t="s">
        <v>149</v>
      </c>
      <c r="K642" s="48">
        <v>7</v>
      </c>
      <c r="L642" s="53">
        <v>436.8</v>
      </c>
      <c r="M642" s="69">
        <v>1</v>
      </c>
      <c r="N642" s="188"/>
      <c r="O642" s="191">
        <f t="shared" si="61"/>
        <v>0</v>
      </c>
      <c r="P642" s="49">
        <v>4607109942987</v>
      </c>
      <c r="Q642" s="86"/>
      <c r="R642" s="50" t="s">
        <v>1509</v>
      </c>
      <c r="S642" s="51" t="s">
        <v>1544</v>
      </c>
      <c r="T642" s="156" t="s">
        <v>2436</v>
      </c>
    </row>
    <row r="643" spans="1:20" ht="56.65" customHeight="1">
      <c r="A643" s="57">
        <v>629</v>
      </c>
      <c r="B643" s="119">
        <v>900</v>
      </c>
      <c r="C643" s="126" t="s">
        <v>2279</v>
      </c>
      <c r="D643" s="45"/>
      <c r="E643" s="94" t="s">
        <v>147</v>
      </c>
      <c r="F643" s="46" t="s">
        <v>2338</v>
      </c>
      <c r="G643" s="34" t="str">
        <f t="shared" si="60"/>
        <v>фото</v>
      </c>
      <c r="H643" s="85" t="s">
        <v>3156</v>
      </c>
      <c r="I643" s="37" t="s">
        <v>483</v>
      </c>
      <c r="J643" s="157" t="s">
        <v>149</v>
      </c>
      <c r="K643" s="48">
        <v>7</v>
      </c>
      <c r="L643" s="53">
        <v>416.2</v>
      </c>
      <c r="M643" s="69">
        <v>1</v>
      </c>
      <c r="N643" s="188"/>
      <c r="O643" s="191">
        <f t="shared" si="61"/>
        <v>0</v>
      </c>
      <c r="P643" s="49">
        <v>4607109934715</v>
      </c>
      <c r="Q643" s="86"/>
      <c r="R643" s="50" t="s">
        <v>2279</v>
      </c>
      <c r="S643" s="51" t="s">
        <v>2001</v>
      </c>
      <c r="T643" s="156" t="s">
        <v>2436</v>
      </c>
    </row>
    <row r="644" spans="1:20" ht="56.65" customHeight="1">
      <c r="A644" s="57">
        <v>630</v>
      </c>
      <c r="B644" s="119">
        <v>7490</v>
      </c>
      <c r="C644" s="126" t="s">
        <v>2280</v>
      </c>
      <c r="D644" s="45"/>
      <c r="E644" s="94" t="s">
        <v>147</v>
      </c>
      <c r="F644" s="46" t="s">
        <v>2339</v>
      </c>
      <c r="G644" s="34" t="str">
        <f t="shared" si="60"/>
        <v>фото</v>
      </c>
      <c r="H644" s="85" t="s">
        <v>3157</v>
      </c>
      <c r="I644" s="37" t="s">
        <v>486</v>
      </c>
      <c r="J644" s="157" t="s">
        <v>149</v>
      </c>
      <c r="K644" s="48">
        <v>5</v>
      </c>
      <c r="L644" s="53">
        <v>488.6</v>
      </c>
      <c r="M644" s="69">
        <v>1</v>
      </c>
      <c r="N644" s="188"/>
      <c r="O644" s="191">
        <f t="shared" si="61"/>
        <v>0</v>
      </c>
      <c r="P644" s="49">
        <v>4607109934784</v>
      </c>
      <c r="Q644" s="86"/>
      <c r="R644" s="50" t="s">
        <v>2280</v>
      </c>
      <c r="S644" s="51" t="s">
        <v>1544</v>
      </c>
      <c r="T644" s="156" t="s">
        <v>2436</v>
      </c>
    </row>
    <row r="645" spans="1:20" ht="55.5" customHeight="1">
      <c r="A645" s="57">
        <v>631</v>
      </c>
      <c r="B645" s="119">
        <v>2434</v>
      </c>
      <c r="C645" s="126" t="s">
        <v>759</v>
      </c>
      <c r="D645" s="45"/>
      <c r="E645" s="94" t="s">
        <v>147</v>
      </c>
      <c r="F645" s="46" t="s">
        <v>510</v>
      </c>
      <c r="G645" s="34" t="str">
        <f t="shared" si="60"/>
        <v>фото</v>
      </c>
      <c r="H645" s="85" t="s">
        <v>3158</v>
      </c>
      <c r="I645" s="37" t="s">
        <v>483</v>
      </c>
      <c r="J645" s="157" t="s">
        <v>185</v>
      </c>
      <c r="K645" s="48">
        <v>7</v>
      </c>
      <c r="L645" s="53">
        <v>472.5</v>
      </c>
      <c r="M645" s="69">
        <v>1</v>
      </c>
      <c r="N645" s="188"/>
      <c r="O645" s="191">
        <f t="shared" si="61"/>
        <v>0</v>
      </c>
      <c r="P645" s="49">
        <v>4607109966464</v>
      </c>
      <c r="Q645" s="86"/>
      <c r="R645" s="50" t="s">
        <v>759</v>
      </c>
      <c r="S645" s="51" t="s">
        <v>2001</v>
      </c>
      <c r="T645" s="156" t="s">
        <v>2436</v>
      </c>
    </row>
    <row r="646" spans="1:20" ht="56.25" hidden="1" customHeight="1">
      <c r="A646" s="57">
        <v>632</v>
      </c>
      <c r="B646" s="178">
        <v>72</v>
      </c>
      <c r="C646" s="126" t="s">
        <v>760</v>
      </c>
      <c r="D646" s="45"/>
      <c r="E646" s="94" t="s">
        <v>147</v>
      </c>
      <c r="F646" s="46" t="s">
        <v>511</v>
      </c>
      <c r="G646" s="34" t="str">
        <f t="shared" si="60"/>
        <v>фото</v>
      </c>
      <c r="H646" s="85" t="s">
        <v>2901</v>
      </c>
      <c r="I646" s="37" t="s">
        <v>483</v>
      </c>
      <c r="J646" s="157" t="s">
        <v>149</v>
      </c>
      <c r="K646" s="48">
        <v>7</v>
      </c>
      <c r="L646" s="53">
        <v>454.6</v>
      </c>
      <c r="M646" s="69">
        <v>1</v>
      </c>
      <c r="N646" s="188"/>
      <c r="O646" s="191">
        <f t="shared" si="61"/>
        <v>0</v>
      </c>
      <c r="P646" s="49">
        <v>4607109979044</v>
      </c>
      <c r="Q646" s="86"/>
      <c r="R646" s="50" t="s">
        <v>760</v>
      </c>
      <c r="S646" s="51" t="s">
        <v>2001</v>
      </c>
      <c r="T646" s="156" t="s">
        <v>2436</v>
      </c>
    </row>
    <row r="647" spans="1:20" ht="51">
      <c r="A647" s="57">
        <v>633</v>
      </c>
      <c r="B647" s="119">
        <v>15208</v>
      </c>
      <c r="C647" s="126" t="s">
        <v>2659</v>
      </c>
      <c r="D647" s="45"/>
      <c r="E647" s="95" t="s">
        <v>147</v>
      </c>
      <c r="F647" s="52" t="s">
        <v>2725</v>
      </c>
      <c r="G647" s="34" t="str">
        <f t="shared" si="60"/>
        <v>фото</v>
      </c>
      <c r="H647" s="85" t="s">
        <v>3159</v>
      </c>
      <c r="I647" s="37" t="s">
        <v>483</v>
      </c>
      <c r="J647" s="157" t="s">
        <v>149</v>
      </c>
      <c r="K647" s="48">
        <v>5</v>
      </c>
      <c r="L647" s="53">
        <v>407.2</v>
      </c>
      <c r="M647" s="69">
        <v>1</v>
      </c>
      <c r="N647" s="188"/>
      <c r="O647" s="191">
        <f t="shared" si="61"/>
        <v>0</v>
      </c>
      <c r="P647" s="49">
        <v>4607109949801</v>
      </c>
      <c r="Q647" s="158" t="s">
        <v>2644</v>
      </c>
      <c r="R647" s="50" t="s">
        <v>2659</v>
      </c>
      <c r="S647" s="51" t="s">
        <v>1837</v>
      </c>
      <c r="T647" s="156" t="s">
        <v>2436</v>
      </c>
    </row>
    <row r="648" spans="1:20" ht="56.65" customHeight="1">
      <c r="A648" s="57">
        <v>634</v>
      </c>
      <c r="B648" s="119">
        <v>16954</v>
      </c>
      <c r="C648" s="126" t="s">
        <v>2281</v>
      </c>
      <c r="D648" s="45"/>
      <c r="E648" s="94" t="s">
        <v>147</v>
      </c>
      <c r="F648" s="46" t="s">
        <v>2340</v>
      </c>
      <c r="G648" s="34" t="str">
        <f t="shared" si="60"/>
        <v>фото</v>
      </c>
      <c r="H648" s="85" t="s">
        <v>3160</v>
      </c>
      <c r="I648" s="37" t="s">
        <v>483</v>
      </c>
      <c r="J648" s="157" t="s">
        <v>149</v>
      </c>
      <c r="K648" s="48">
        <v>7</v>
      </c>
      <c r="L648" s="53">
        <v>454.6</v>
      </c>
      <c r="M648" s="69">
        <v>1</v>
      </c>
      <c r="N648" s="188"/>
      <c r="O648" s="191">
        <f t="shared" si="61"/>
        <v>0</v>
      </c>
      <c r="P648" s="49">
        <v>4607109910610</v>
      </c>
      <c r="Q648" s="86"/>
      <c r="R648" s="50" t="s">
        <v>2281</v>
      </c>
      <c r="S648" s="51" t="s">
        <v>2429</v>
      </c>
      <c r="T648" s="156" t="s">
        <v>2436</v>
      </c>
    </row>
    <row r="649" spans="1:20" ht="63.75">
      <c r="A649" s="57">
        <v>635</v>
      </c>
      <c r="B649" s="119">
        <v>3313</v>
      </c>
      <c r="C649" s="126" t="s">
        <v>1507</v>
      </c>
      <c r="D649" s="45"/>
      <c r="E649" s="94" t="s">
        <v>147</v>
      </c>
      <c r="F649" s="46" t="s">
        <v>1416</v>
      </c>
      <c r="G649" s="34" t="str">
        <f t="shared" si="60"/>
        <v>фото</v>
      </c>
      <c r="H649" s="85" t="s">
        <v>3161</v>
      </c>
      <c r="I649" s="37" t="s">
        <v>486</v>
      </c>
      <c r="J649" s="157" t="s">
        <v>149</v>
      </c>
      <c r="K649" s="48">
        <v>7</v>
      </c>
      <c r="L649" s="53">
        <v>464.3</v>
      </c>
      <c r="M649" s="69">
        <v>1</v>
      </c>
      <c r="N649" s="188"/>
      <c r="O649" s="191">
        <f t="shared" si="61"/>
        <v>0</v>
      </c>
      <c r="P649" s="49">
        <v>4607109951392</v>
      </c>
      <c r="Q649" s="86"/>
      <c r="R649" s="50" t="s">
        <v>1507</v>
      </c>
      <c r="S649" s="51" t="s">
        <v>1544</v>
      </c>
      <c r="T649" s="156" t="s">
        <v>2436</v>
      </c>
    </row>
    <row r="650" spans="1:20" ht="46.5" customHeight="1">
      <c r="A650" s="57">
        <v>636</v>
      </c>
      <c r="B650" s="119">
        <v>14828</v>
      </c>
      <c r="C650" s="126" t="s">
        <v>3192</v>
      </c>
      <c r="D650" s="45"/>
      <c r="E650" s="95" t="s">
        <v>147</v>
      </c>
      <c r="F650" s="52" t="s">
        <v>2726</v>
      </c>
      <c r="G650" s="34" t="str">
        <f t="shared" si="60"/>
        <v>фото</v>
      </c>
      <c r="H650" s="85" t="s">
        <v>3162</v>
      </c>
      <c r="I650" s="37" t="s">
        <v>483</v>
      </c>
      <c r="J650" s="157" t="s">
        <v>182</v>
      </c>
      <c r="K650" s="48">
        <v>7</v>
      </c>
      <c r="L650" s="53">
        <v>479.4</v>
      </c>
      <c r="M650" s="69">
        <v>1</v>
      </c>
      <c r="N650" s="188"/>
      <c r="O650" s="191">
        <f t="shared" si="61"/>
        <v>0</v>
      </c>
      <c r="P650" s="49">
        <v>4607109978696</v>
      </c>
      <c r="Q650" s="158" t="s">
        <v>2644</v>
      </c>
      <c r="R650" s="50" t="s">
        <v>3192</v>
      </c>
      <c r="S650" s="51" t="s">
        <v>1837</v>
      </c>
      <c r="T650" s="156" t="s">
        <v>2436</v>
      </c>
    </row>
    <row r="651" spans="1:20" ht="46.5" customHeight="1">
      <c r="A651" s="57">
        <v>637</v>
      </c>
      <c r="B651" s="119">
        <v>14923</v>
      </c>
      <c r="C651" s="126" t="s">
        <v>2930</v>
      </c>
      <c r="D651" s="45"/>
      <c r="E651" s="95" t="s">
        <v>147</v>
      </c>
      <c r="F651" s="52" t="s">
        <v>3051</v>
      </c>
      <c r="G651" s="34" t="str">
        <f t="shared" si="60"/>
        <v>фото</v>
      </c>
      <c r="H651" s="85" t="s">
        <v>3163</v>
      </c>
      <c r="I651" s="37" t="s">
        <v>483</v>
      </c>
      <c r="J651" s="157" t="s">
        <v>149</v>
      </c>
      <c r="K651" s="48">
        <v>7</v>
      </c>
      <c r="L651" s="53">
        <v>498.6</v>
      </c>
      <c r="M651" s="69">
        <v>1</v>
      </c>
      <c r="N651" s="188"/>
      <c r="O651" s="191">
        <f t="shared" si="61"/>
        <v>0</v>
      </c>
      <c r="P651" s="49">
        <v>4607109941270</v>
      </c>
      <c r="Q651" s="158" t="s">
        <v>2644</v>
      </c>
      <c r="R651" s="50" t="s">
        <v>2930</v>
      </c>
      <c r="S651" s="51" t="s">
        <v>2001</v>
      </c>
      <c r="T651" s="156" t="s">
        <v>2436</v>
      </c>
    </row>
    <row r="652" spans="1:20" ht="56.65" customHeight="1">
      <c r="A652" s="57">
        <v>638</v>
      </c>
      <c r="B652" s="119">
        <v>401</v>
      </c>
      <c r="C652" s="126" t="s">
        <v>1280</v>
      </c>
      <c r="D652" s="45"/>
      <c r="E652" s="94" t="s">
        <v>147</v>
      </c>
      <c r="F652" s="46" t="s">
        <v>1281</v>
      </c>
      <c r="G652" s="34" t="str">
        <f t="shared" si="60"/>
        <v>фото</v>
      </c>
      <c r="H652" s="85" t="s">
        <v>2905</v>
      </c>
      <c r="I652" s="37" t="s">
        <v>483</v>
      </c>
      <c r="J652" s="157" t="s">
        <v>149</v>
      </c>
      <c r="K652" s="48">
        <v>7</v>
      </c>
      <c r="L652" s="53">
        <v>460.1</v>
      </c>
      <c r="M652" s="69">
        <v>1</v>
      </c>
      <c r="N652" s="188"/>
      <c r="O652" s="191">
        <f t="shared" si="61"/>
        <v>0</v>
      </c>
      <c r="P652" s="49">
        <v>4607109967652</v>
      </c>
      <c r="Q652" s="86"/>
      <c r="R652" s="50" t="s">
        <v>1280</v>
      </c>
      <c r="S652" s="51" t="s">
        <v>2001</v>
      </c>
      <c r="T652" s="156" t="s">
        <v>2436</v>
      </c>
    </row>
    <row r="653" spans="1:20" ht="56.65" customHeight="1">
      <c r="A653" s="57">
        <v>639</v>
      </c>
      <c r="B653" s="119">
        <v>3384</v>
      </c>
      <c r="C653" s="126" t="s">
        <v>761</v>
      </c>
      <c r="D653" s="45"/>
      <c r="E653" s="94" t="s">
        <v>147</v>
      </c>
      <c r="F653" s="46" t="s">
        <v>512</v>
      </c>
      <c r="G653" s="34" t="str">
        <f t="shared" si="60"/>
        <v>фото</v>
      </c>
      <c r="H653" s="85" t="s">
        <v>2906</v>
      </c>
      <c r="I653" s="37" t="s">
        <v>483</v>
      </c>
      <c r="J653" s="157" t="s">
        <v>149</v>
      </c>
      <c r="K653" s="48">
        <v>5</v>
      </c>
      <c r="L653" s="53">
        <v>400.3</v>
      </c>
      <c r="M653" s="69">
        <v>1</v>
      </c>
      <c r="N653" s="188"/>
      <c r="O653" s="191">
        <f t="shared" si="61"/>
        <v>0</v>
      </c>
      <c r="P653" s="49">
        <v>4607109951842</v>
      </c>
      <c r="Q653" s="86"/>
      <c r="R653" s="50" t="s">
        <v>761</v>
      </c>
      <c r="S653" s="51" t="s">
        <v>1544</v>
      </c>
      <c r="T653" s="156" t="s">
        <v>2436</v>
      </c>
    </row>
    <row r="654" spans="1:20" ht="56.25" hidden="1" customHeight="1">
      <c r="A654" s="57">
        <v>640</v>
      </c>
      <c r="B654" s="178">
        <v>2636</v>
      </c>
      <c r="C654" s="126" t="s">
        <v>2165</v>
      </c>
      <c r="D654" s="45"/>
      <c r="E654" s="94" t="s">
        <v>147</v>
      </c>
      <c r="F654" s="46" t="s">
        <v>2209</v>
      </c>
      <c r="G654" s="34" t="str">
        <f t="shared" si="60"/>
        <v>фото</v>
      </c>
      <c r="H654" s="85" t="s">
        <v>3164</v>
      </c>
      <c r="I654" s="37" t="s">
        <v>513</v>
      </c>
      <c r="J654" s="157" t="s">
        <v>148</v>
      </c>
      <c r="K654" s="48">
        <v>7</v>
      </c>
      <c r="L654" s="53">
        <v>333.8</v>
      </c>
      <c r="M654" s="69">
        <v>1</v>
      </c>
      <c r="N654" s="188"/>
      <c r="O654" s="191">
        <f t="shared" si="61"/>
        <v>0</v>
      </c>
      <c r="P654" s="49">
        <v>4607109956724</v>
      </c>
      <c r="Q654" s="86"/>
      <c r="R654" s="50" t="s">
        <v>2165</v>
      </c>
      <c r="S654" s="51" t="s">
        <v>1544</v>
      </c>
      <c r="T654" s="156" t="s">
        <v>2436</v>
      </c>
    </row>
    <row r="655" spans="1:20" ht="56.65" customHeight="1">
      <c r="A655" s="57">
        <v>641</v>
      </c>
      <c r="B655" s="119">
        <v>1212</v>
      </c>
      <c r="C655" s="126" t="s">
        <v>1505</v>
      </c>
      <c r="D655" s="45"/>
      <c r="E655" s="94" t="s">
        <v>147</v>
      </c>
      <c r="F655" s="46" t="s">
        <v>1414</v>
      </c>
      <c r="G655" s="34" t="str">
        <f t="shared" si="60"/>
        <v>фото</v>
      </c>
      <c r="H655" s="85" t="s">
        <v>1847</v>
      </c>
      <c r="I655" s="37" t="s">
        <v>483</v>
      </c>
      <c r="J655" s="157" t="s">
        <v>149</v>
      </c>
      <c r="K655" s="48">
        <v>7</v>
      </c>
      <c r="L655" s="53">
        <v>420.3</v>
      </c>
      <c r="M655" s="69">
        <v>1</v>
      </c>
      <c r="N655" s="188"/>
      <c r="O655" s="191">
        <f t="shared" si="61"/>
        <v>0</v>
      </c>
      <c r="P655" s="49">
        <v>4607109985816</v>
      </c>
      <c r="Q655" s="86"/>
      <c r="R655" s="50" t="s">
        <v>1505</v>
      </c>
      <c r="S655" s="51" t="s">
        <v>1837</v>
      </c>
      <c r="T655" s="156" t="s">
        <v>2436</v>
      </c>
    </row>
    <row r="656" spans="1:20" ht="52.7" customHeight="1">
      <c r="A656" s="57">
        <v>642</v>
      </c>
      <c r="B656" s="119">
        <v>15698</v>
      </c>
      <c r="C656" s="126" t="s">
        <v>2660</v>
      </c>
      <c r="D656" s="45"/>
      <c r="E656" s="95" t="s">
        <v>147</v>
      </c>
      <c r="F656" s="52" t="s">
        <v>2727</v>
      </c>
      <c r="G656" s="34" t="str">
        <f t="shared" si="60"/>
        <v>фото</v>
      </c>
      <c r="H656" s="85" t="s">
        <v>3165</v>
      </c>
      <c r="I656" s="37" t="s">
        <v>483</v>
      </c>
      <c r="J656" s="157" t="s">
        <v>149</v>
      </c>
      <c r="K656" s="48">
        <v>7</v>
      </c>
      <c r="L656" s="53">
        <v>495.8</v>
      </c>
      <c r="M656" s="69">
        <v>1</v>
      </c>
      <c r="N656" s="188"/>
      <c r="O656" s="191">
        <f t="shared" si="61"/>
        <v>0</v>
      </c>
      <c r="P656" s="49">
        <v>4607105146617</v>
      </c>
      <c r="Q656" s="158" t="s">
        <v>2644</v>
      </c>
      <c r="R656" s="50" t="s">
        <v>2660</v>
      </c>
      <c r="S656" s="51" t="s">
        <v>2001</v>
      </c>
      <c r="T656" s="156" t="s">
        <v>2436</v>
      </c>
    </row>
    <row r="657" spans="1:20" ht="56.65" customHeight="1">
      <c r="A657" s="57">
        <v>643</v>
      </c>
      <c r="B657" s="119">
        <v>11316</v>
      </c>
      <c r="C657" s="126" t="s">
        <v>2661</v>
      </c>
      <c r="D657" s="45"/>
      <c r="E657" s="94" t="s">
        <v>147</v>
      </c>
      <c r="F657" s="46" t="s">
        <v>2728</v>
      </c>
      <c r="G657" s="34" t="str">
        <f t="shared" si="60"/>
        <v>фото</v>
      </c>
      <c r="H657" s="85" t="s">
        <v>2909</v>
      </c>
      <c r="I657" s="37" t="s">
        <v>483</v>
      </c>
      <c r="J657" s="157" t="s">
        <v>149</v>
      </c>
      <c r="K657" s="48">
        <v>7</v>
      </c>
      <c r="L657" s="53">
        <v>494.5</v>
      </c>
      <c r="M657" s="69">
        <v>1</v>
      </c>
      <c r="N657" s="188"/>
      <c r="O657" s="191">
        <f t="shared" si="61"/>
        <v>0</v>
      </c>
      <c r="P657" s="49">
        <v>4607109915516</v>
      </c>
      <c r="Q657" s="86"/>
      <c r="R657" s="50" t="s">
        <v>2661</v>
      </c>
      <c r="S657" s="51" t="s">
        <v>2001</v>
      </c>
      <c r="T657" s="156" t="s">
        <v>2436</v>
      </c>
    </row>
    <row r="658" spans="1:20" ht="54.75" customHeight="1">
      <c r="A658" s="57">
        <v>644</v>
      </c>
      <c r="B658" s="119">
        <v>2449</v>
      </c>
      <c r="C658" s="126" t="s">
        <v>743</v>
      </c>
      <c r="D658" s="45"/>
      <c r="E658" s="94" t="s">
        <v>147</v>
      </c>
      <c r="F658" s="46" t="s">
        <v>514</v>
      </c>
      <c r="G658" s="34" t="str">
        <f t="shared" si="60"/>
        <v>фото</v>
      </c>
      <c r="H658" s="85" t="s">
        <v>3166</v>
      </c>
      <c r="I658" s="37" t="s">
        <v>483</v>
      </c>
      <c r="J658" s="157" t="s">
        <v>149</v>
      </c>
      <c r="K658" s="48">
        <v>7</v>
      </c>
      <c r="L658" s="53">
        <v>420.3</v>
      </c>
      <c r="M658" s="69">
        <v>1</v>
      </c>
      <c r="N658" s="188"/>
      <c r="O658" s="191">
        <f t="shared" si="61"/>
        <v>0</v>
      </c>
      <c r="P658" s="49">
        <v>4607109966426</v>
      </c>
      <c r="Q658" s="86"/>
      <c r="R658" s="50" t="s">
        <v>743</v>
      </c>
      <c r="S658" s="51" t="s">
        <v>1544</v>
      </c>
      <c r="T658" s="156" t="s">
        <v>2436</v>
      </c>
    </row>
    <row r="659" spans="1:20" ht="56.25" hidden="1" customHeight="1">
      <c r="A659" s="57">
        <v>645</v>
      </c>
      <c r="B659" s="178">
        <v>2640</v>
      </c>
      <c r="C659" s="126" t="s">
        <v>745</v>
      </c>
      <c r="D659" s="45"/>
      <c r="E659" s="94" t="s">
        <v>147</v>
      </c>
      <c r="F659" s="46" t="s">
        <v>515</v>
      </c>
      <c r="G659" s="34" t="str">
        <f t="shared" si="60"/>
        <v>фото</v>
      </c>
      <c r="H659" s="85" t="s">
        <v>2910</v>
      </c>
      <c r="I659" s="37" t="s">
        <v>483</v>
      </c>
      <c r="J659" s="157" t="s">
        <v>149</v>
      </c>
      <c r="K659" s="48">
        <v>5</v>
      </c>
      <c r="L659" s="53">
        <v>390.5</v>
      </c>
      <c r="M659" s="69">
        <v>1</v>
      </c>
      <c r="N659" s="188"/>
      <c r="O659" s="191">
        <f t="shared" si="61"/>
        <v>0</v>
      </c>
      <c r="P659" s="49">
        <v>4607109956762</v>
      </c>
      <c r="Q659" s="86"/>
      <c r="R659" s="50" t="s">
        <v>745</v>
      </c>
      <c r="S659" s="51" t="s">
        <v>2001</v>
      </c>
      <c r="T659" s="156" t="s">
        <v>2436</v>
      </c>
    </row>
    <row r="660" spans="1:20" ht="56.65" customHeight="1">
      <c r="A660" s="57">
        <v>646</v>
      </c>
      <c r="B660" s="119">
        <v>3410</v>
      </c>
      <c r="C660" s="126" t="s">
        <v>744</v>
      </c>
      <c r="D660" s="45"/>
      <c r="E660" s="94" t="s">
        <v>147</v>
      </c>
      <c r="F660" s="46" t="s">
        <v>516</v>
      </c>
      <c r="G660" s="34" t="str">
        <f t="shared" si="60"/>
        <v>фото</v>
      </c>
      <c r="H660" s="85" t="s">
        <v>2911</v>
      </c>
      <c r="I660" s="37" t="s">
        <v>483</v>
      </c>
      <c r="J660" s="157" t="s">
        <v>149</v>
      </c>
      <c r="K660" s="48">
        <v>7</v>
      </c>
      <c r="L660" s="53">
        <v>440.9</v>
      </c>
      <c r="M660" s="69">
        <v>1</v>
      </c>
      <c r="N660" s="188"/>
      <c r="O660" s="191">
        <f t="shared" si="61"/>
        <v>0</v>
      </c>
      <c r="P660" s="49">
        <v>4607109951927</v>
      </c>
      <c r="Q660" s="86"/>
      <c r="R660" s="50" t="s">
        <v>744</v>
      </c>
      <c r="S660" s="51" t="s">
        <v>1544</v>
      </c>
      <c r="T660" s="156" t="s">
        <v>2436</v>
      </c>
    </row>
    <row r="661" spans="1:20" ht="54.75" customHeight="1">
      <c r="A661" s="57">
        <v>647</v>
      </c>
      <c r="B661" s="119">
        <v>7391</v>
      </c>
      <c r="C661" s="126" t="s">
        <v>2148</v>
      </c>
      <c r="D661" s="45"/>
      <c r="E661" s="94" t="s">
        <v>147</v>
      </c>
      <c r="F661" s="46" t="s">
        <v>2195</v>
      </c>
      <c r="G661" s="34" t="str">
        <f t="shared" si="60"/>
        <v>фото</v>
      </c>
      <c r="H661" s="85" t="s">
        <v>2912</v>
      </c>
      <c r="I661" s="37" t="s">
        <v>483</v>
      </c>
      <c r="J661" s="157" t="s">
        <v>149</v>
      </c>
      <c r="K661" s="48">
        <v>7</v>
      </c>
      <c r="L661" s="53">
        <v>489</v>
      </c>
      <c r="M661" s="69">
        <v>1</v>
      </c>
      <c r="N661" s="188"/>
      <c r="O661" s="191">
        <f t="shared" si="61"/>
        <v>0</v>
      </c>
      <c r="P661" s="49">
        <v>4607109939727</v>
      </c>
      <c r="Q661" s="86"/>
      <c r="R661" s="50" t="s">
        <v>2148</v>
      </c>
      <c r="S661" s="51" t="s">
        <v>1544</v>
      </c>
      <c r="T661" s="156" t="s">
        <v>2436</v>
      </c>
    </row>
    <row r="662" spans="1:20" ht="56.25" hidden="1" customHeight="1">
      <c r="A662" s="57">
        <v>648</v>
      </c>
      <c r="B662" s="178">
        <v>7390</v>
      </c>
      <c r="C662" s="126" t="s">
        <v>1232</v>
      </c>
      <c r="D662" s="45"/>
      <c r="E662" s="94" t="s">
        <v>147</v>
      </c>
      <c r="F662" s="46" t="s">
        <v>741</v>
      </c>
      <c r="G662" s="34" t="str">
        <f t="shared" si="60"/>
        <v>фото</v>
      </c>
      <c r="H662" s="85" t="s">
        <v>2782</v>
      </c>
      <c r="I662" s="37" t="s">
        <v>500</v>
      </c>
      <c r="J662" s="157" t="s">
        <v>149</v>
      </c>
      <c r="K662" s="48">
        <v>7</v>
      </c>
      <c r="L662" s="53">
        <v>436.8</v>
      </c>
      <c r="M662" s="69">
        <v>1</v>
      </c>
      <c r="N662" s="188"/>
      <c r="O662" s="191">
        <f t="shared" si="61"/>
        <v>0</v>
      </c>
      <c r="P662" s="49">
        <v>4607109939734</v>
      </c>
      <c r="Q662" s="86"/>
      <c r="R662" s="50" t="s">
        <v>1232</v>
      </c>
      <c r="S662" s="51" t="s">
        <v>1544</v>
      </c>
      <c r="T662" s="156" t="s">
        <v>2436</v>
      </c>
    </row>
    <row r="663" spans="1:20" ht="56.25" hidden="1" customHeight="1">
      <c r="A663" s="57">
        <v>649</v>
      </c>
      <c r="B663" s="178">
        <v>6681</v>
      </c>
      <c r="C663" s="126" t="s">
        <v>742</v>
      </c>
      <c r="D663" s="45"/>
      <c r="E663" s="94" t="s">
        <v>147</v>
      </c>
      <c r="F663" s="46" t="s">
        <v>22</v>
      </c>
      <c r="G663" s="34" t="str">
        <f t="shared" si="60"/>
        <v>фото</v>
      </c>
      <c r="H663" s="85" t="s">
        <v>2913</v>
      </c>
      <c r="I663" s="37" t="s">
        <v>483</v>
      </c>
      <c r="J663" s="157" t="s">
        <v>149</v>
      </c>
      <c r="K663" s="48">
        <v>8</v>
      </c>
      <c r="L663" s="53">
        <v>408.3</v>
      </c>
      <c r="M663" s="69">
        <v>1</v>
      </c>
      <c r="N663" s="188"/>
      <c r="O663" s="191">
        <f t="shared" si="61"/>
        <v>0</v>
      </c>
      <c r="P663" s="49">
        <v>4607109943250</v>
      </c>
      <c r="Q663" s="86"/>
      <c r="R663" s="50" t="s">
        <v>742</v>
      </c>
      <c r="S663" s="51" t="s">
        <v>1544</v>
      </c>
      <c r="T663" s="156" t="s">
        <v>2436</v>
      </c>
    </row>
    <row r="664" spans="1:20" ht="17.25" customHeight="1">
      <c r="A664" s="57">
        <v>650</v>
      </c>
      <c r="B664" s="73"/>
      <c r="C664" s="125"/>
      <c r="D664" s="125"/>
      <c r="E664" s="148" t="s">
        <v>642</v>
      </c>
      <c r="F664" s="74"/>
      <c r="G664" s="144"/>
      <c r="H664" s="74"/>
      <c r="I664" s="145"/>
      <c r="J664" s="146"/>
      <c r="K664" s="146"/>
      <c r="L664" s="145"/>
      <c r="M664" s="147"/>
      <c r="N664" s="189"/>
      <c r="O664" s="181"/>
      <c r="P664" s="33"/>
      <c r="Q664" s="33"/>
      <c r="R664" s="33"/>
      <c r="S664" s="33"/>
      <c r="T664" s="155"/>
    </row>
    <row r="665" spans="1:20" ht="54.75" customHeight="1">
      <c r="A665" s="57">
        <v>651</v>
      </c>
      <c r="B665" s="119">
        <v>2410</v>
      </c>
      <c r="C665" s="126" t="s">
        <v>2149</v>
      </c>
      <c r="D665" s="45"/>
      <c r="E665" s="94" t="s">
        <v>147</v>
      </c>
      <c r="F665" s="46" t="s">
        <v>1867</v>
      </c>
      <c r="G665" s="34" t="str">
        <f t="shared" ref="G665:G728" si="62">HYPERLINK("https://www.gardenbulbs.ru/images/summer_CL/thumbnails/"&amp;C665&amp;".jpg","фото")</f>
        <v>фото</v>
      </c>
      <c r="H665" s="85" t="s">
        <v>1868</v>
      </c>
      <c r="I665" s="37" t="s">
        <v>483</v>
      </c>
      <c r="J665" s="157" t="s">
        <v>149</v>
      </c>
      <c r="K665" s="48">
        <v>7</v>
      </c>
      <c r="L665" s="53">
        <v>397</v>
      </c>
      <c r="M665" s="69">
        <v>1</v>
      </c>
      <c r="N665" s="188"/>
      <c r="O665" s="191">
        <f t="shared" ref="O665:O728" si="63">IF(ISERROR(L665*N665),0,L665*N665)</f>
        <v>0</v>
      </c>
      <c r="P665" s="49">
        <v>4607109915912</v>
      </c>
      <c r="Q665" s="86"/>
      <c r="R665" s="50" t="s">
        <v>2149</v>
      </c>
      <c r="S665" s="51" t="s">
        <v>1567</v>
      </c>
      <c r="T665" s="156" t="s">
        <v>2437</v>
      </c>
    </row>
    <row r="666" spans="1:20" ht="56.25" hidden="1" customHeight="1">
      <c r="A666" s="57">
        <v>652</v>
      </c>
      <c r="B666" s="178">
        <v>7436</v>
      </c>
      <c r="C666" s="126" t="s">
        <v>2150</v>
      </c>
      <c r="D666" s="45"/>
      <c r="E666" s="94" t="s">
        <v>147</v>
      </c>
      <c r="F666" s="46" t="s">
        <v>1869</v>
      </c>
      <c r="G666" s="34" t="str">
        <f t="shared" si="62"/>
        <v>фото</v>
      </c>
      <c r="H666" s="85" t="s">
        <v>875</v>
      </c>
      <c r="I666" s="37" t="s">
        <v>483</v>
      </c>
      <c r="J666" s="157" t="s">
        <v>149</v>
      </c>
      <c r="K666" s="48">
        <v>7</v>
      </c>
      <c r="L666" s="53">
        <v>397</v>
      </c>
      <c r="M666" s="69">
        <v>1</v>
      </c>
      <c r="N666" s="188"/>
      <c r="O666" s="191">
        <f t="shared" si="63"/>
        <v>0</v>
      </c>
      <c r="P666" s="49">
        <v>4607109939277</v>
      </c>
      <c r="Q666" s="86"/>
      <c r="R666" s="50" t="s">
        <v>2150</v>
      </c>
      <c r="S666" s="51" t="s">
        <v>1567</v>
      </c>
      <c r="T666" s="156" t="s">
        <v>2437</v>
      </c>
    </row>
    <row r="667" spans="1:20" ht="56.65" customHeight="1">
      <c r="A667" s="57">
        <v>653</v>
      </c>
      <c r="B667" s="119">
        <v>17142</v>
      </c>
      <c r="C667" s="126" t="s">
        <v>2031</v>
      </c>
      <c r="D667" s="45"/>
      <c r="E667" s="94" t="s">
        <v>147</v>
      </c>
      <c r="F667" s="46" t="s">
        <v>2032</v>
      </c>
      <c r="G667" s="34" t="str">
        <f t="shared" si="62"/>
        <v>фото</v>
      </c>
      <c r="H667" s="85" t="s">
        <v>2033</v>
      </c>
      <c r="I667" s="37" t="s">
        <v>483</v>
      </c>
      <c r="J667" s="157" t="s">
        <v>149</v>
      </c>
      <c r="K667" s="48">
        <v>6</v>
      </c>
      <c r="L667" s="53">
        <v>355.9</v>
      </c>
      <c r="M667" s="69">
        <v>1</v>
      </c>
      <c r="N667" s="188"/>
      <c r="O667" s="191">
        <f t="shared" si="63"/>
        <v>0</v>
      </c>
      <c r="P667" s="49">
        <v>4607109910719</v>
      </c>
      <c r="Q667" s="86"/>
      <c r="R667" s="50" t="s">
        <v>2031</v>
      </c>
      <c r="S667" s="51" t="s">
        <v>1567</v>
      </c>
      <c r="T667" s="156" t="s">
        <v>2437</v>
      </c>
    </row>
    <row r="668" spans="1:20" ht="56.65" customHeight="1">
      <c r="A668" s="57">
        <v>654</v>
      </c>
      <c r="B668" s="119">
        <v>11684</v>
      </c>
      <c r="C668" s="126" t="s">
        <v>1772</v>
      </c>
      <c r="D668" s="45"/>
      <c r="E668" s="94" t="s">
        <v>147</v>
      </c>
      <c r="F668" s="46" t="s">
        <v>1649</v>
      </c>
      <c r="G668" s="34" t="str">
        <f t="shared" si="62"/>
        <v>фото</v>
      </c>
      <c r="H668" s="85" t="s">
        <v>1707</v>
      </c>
      <c r="I668" s="37" t="s">
        <v>483</v>
      </c>
      <c r="J668" s="157" t="s">
        <v>149</v>
      </c>
      <c r="K668" s="48">
        <v>7</v>
      </c>
      <c r="L668" s="53">
        <v>436.8</v>
      </c>
      <c r="M668" s="69">
        <v>1</v>
      </c>
      <c r="N668" s="188"/>
      <c r="O668" s="191">
        <f t="shared" si="63"/>
        <v>0</v>
      </c>
      <c r="P668" s="49">
        <v>4607109923757</v>
      </c>
      <c r="Q668" s="86"/>
      <c r="R668" s="50" t="s">
        <v>1772</v>
      </c>
      <c r="S668" s="51" t="s">
        <v>1567</v>
      </c>
      <c r="T668" s="156" t="s">
        <v>2437</v>
      </c>
    </row>
    <row r="669" spans="1:20" ht="56.65" customHeight="1">
      <c r="A669" s="57">
        <v>655</v>
      </c>
      <c r="B669" s="119">
        <v>2610</v>
      </c>
      <c r="C669" s="126" t="s">
        <v>858</v>
      </c>
      <c r="D669" s="45"/>
      <c r="E669" s="94" t="s">
        <v>147</v>
      </c>
      <c r="F669" s="46" t="s">
        <v>643</v>
      </c>
      <c r="G669" s="34" t="str">
        <f t="shared" si="62"/>
        <v>фото</v>
      </c>
      <c r="H669" s="85" t="s">
        <v>3170</v>
      </c>
      <c r="I669" s="37" t="s">
        <v>483</v>
      </c>
      <c r="J669" s="157" t="s">
        <v>149</v>
      </c>
      <c r="K669" s="48">
        <v>7</v>
      </c>
      <c r="L669" s="53">
        <v>454.6</v>
      </c>
      <c r="M669" s="69">
        <v>1</v>
      </c>
      <c r="N669" s="188"/>
      <c r="O669" s="191">
        <f t="shared" si="63"/>
        <v>0</v>
      </c>
      <c r="P669" s="49">
        <v>4607109956366</v>
      </c>
      <c r="Q669" s="86"/>
      <c r="R669" s="50" t="s">
        <v>858</v>
      </c>
      <c r="S669" s="51" t="s">
        <v>1567</v>
      </c>
      <c r="T669" s="156" t="s">
        <v>2437</v>
      </c>
    </row>
    <row r="670" spans="1:20" ht="56.65" customHeight="1">
      <c r="A670" s="57">
        <v>656</v>
      </c>
      <c r="B670" s="119">
        <v>1748</v>
      </c>
      <c r="C670" s="126" t="s">
        <v>2282</v>
      </c>
      <c r="D670" s="45"/>
      <c r="E670" s="94" t="s">
        <v>147</v>
      </c>
      <c r="F670" s="46" t="s">
        <v>2341</v>
      </c>
      <c r="G670" s="34" t="str">
        <f t="shared" si="62"/>
        <v>фото</v>
      </c>
      <c r="H670" s="85" t="s">
        <v>2388</v>
      </c>
      <c r="I670" s="37" t="s">
        <v>483</v>
      </c>
      <c r="J670" s="157" t="s">
        <v>149</v>
      </c>
      <c r="K670" s="48">
        <v>8</v>
      </c>
      <c r="L670" s="53">
        <v>408.3</v>
      </c>
      <c r="M670" s="69">
        <v>1</v>
      </c>
      <c r="N670" s="188"/>
      <c r="O670" s="191">
        <f t="shared" si="63"/>
        <v>0</v>
      </c>
      <c r="P670" s="49">
        <v>4607109978757</v>
      </c>
      <c r="Q670" s="86"/>
      <c r="R670" s="50" t="s">
        <v>2282</v>
      </c>
      <c r="S670" s="51" t="s">
        <v>1567</v>
      </c>
      <c r="T670" s="156" t="s">
        <v>2437</v>
      </c>
    </row>
    <row r="671" spans="1:20" ht="55.5" customHeight="1">
      <c r="A671" s="57">
        <v>657</v>
      </c>
      <c r="B671" s="119">
        <v>3253</v>
      </c>
      <c r="C671" s="126" t="s">
        <v>859</v>
      </c>
      <c r="D671" s="45"/>
      <c r="E671" s="94" t="s">
        <v>147</v>
      </c>
      <c r="F671" s="46" t="s">
        <v>644</v>
      </c>
      <c r="G671" s="34" t="str">
        <f t="shared" si="62"/>
        <v>фото</v>
      </c>
      <c r="H671" s="85" t="s">
        <v>645</v>
      </c>
      <c r="I671" s="37" t="s">
        <v>483</v>
      </c>
      <c r="J671" s="157" t="s">
        <v>149</v>
      </c>
      <c r="K671" s="48">
        <v>7</v>
      </c>
      <c r="L671" s="53">
        <v>418.9</v>
      </c>
      <c r="M671" s="69">
        <v>1</v>
      </c>
      <c r="N671" s="188"/>
      <c r="O671" s="191">
        <f t="shared" si="63"/>
        <v>0</v>
      </c>
      <c r="P671" s="49">
        <v>4607109951071</v>
      </c>
      <c r="Q671" s="86"/>
      <c r="R671" s="50" t="s">
        <v>859</v>
      </c>
      <c r="S671" s="51" t="s">
        <v>1567</v>
      </c>
      <c r="T671" s="156" t="s">
        <v>2437</v>
      </c>
    </row>
    <row r="672" spans="1:20" ht="56.25" hidden="1" customHeight="1">
      <c r="A672" s="57">
        <v>658</v>
      </c>
      <c r="B672" s="178">
        <v>2393</v>
      </c>
      <c r="C672" s="126" t="s">
        <v>860</v>
      </c>
      <c r="D672" s="45"/>
      <c r="E672" s="94" t="s">
        <v>147</v>
      </c>
      <c r="F672" s="46" t="s">
        <v>646</v>
      </c>
      <c r="G672" s="34" t="str">
        <f t="shared" si="62"/>
        <v>фото</v>
      </c>
      <c r="H672" s="85" t="s">
        <v>3169</v>
      </c>
      <c r="I672" s="37" t="s">
        <v>486</v>
      </c>
      <c r="J672" s="157" t="s">
        <v>149</v>
      </c>
      <c r="K672" s="48">
        <v>5</v>
      </c>
      <c r="L672" s="53">
        <v>372.8</v>
      </c>
      <c r="M672" s="69">
        <v>1</v>
      </c>
      <c r="N672" s="188"/>
      <c r="O672" s="191">
        <f t="shared" si="63"/>
        <v>0</v>
      </c>
      <c r="P672" s="49">
        <v>4607109966785</v>
      </c>
      <c r="Q672" s="86"/>
      <c r="R672" s="50" t="s">
        <v>860</v>
      </c>
      <c r="S672" s="51" t="s">
        <v>1567</v>
      </c>
      <c r="T672" s="156" t="s">
        <v>2437</v>
      </c>
    </row>
    <row r="673" spans="1:20" ht="56.25" hidden="1" customHeight="1">
      <c r="A673" s="57">
        <v>659</v>
      </c>
      <c r="B673" s="178">
        <v>2611</v>
      </c>
      <c r="C673" s="126" t="s">
        <v>861</v>
      </c>
      <c r="D673" s="45"/>
      <c r="E673" s="94" t="s">
        <v>147</v>
      </c>
      <c r="F673" s="46" t="s">
        <v>647</v>
      </c>
      <c r="G673" s="34" t="str">
        <f t="shared" si="62"/>
        <v>фото</v>
      </c>
      <c r="H673" s="85" t="s">
        <v>648</v>
      </c>
      <c r="I673" s="37" t="s">
        <v>483</v>
      </c>
      <c r="J673" s="157" t="s">
        <v>149</v>
      </c>
      <c r="K673" s="48">
        <v>7</v>
      </c>
      <c r="L673" s="53">
        <v>418.9</v>
      </c>
      <c r="M673" s="69">
        <v>1</v>
      </c>
      <c r="N673" s="188"/>
      <c r="O673" s="191">
        <f t="shared" si="63"/>
        <v>0</v>
      </c>
      <c r="P673" s="49">
        <v>4607109962749</v>
      </c>
      <c r="Q673" s="86"/>
      <c r="R673" s="50" t="s">
        <v>861</v>
      </c>
      <c r="S673" s="51" t="s">
        <v>1567</v>
      </c>
      <c r="T673" s="156" t="s">
        <v>2437</v>
      </c>
    </row>
    <row r="674" spans="1:20" ht="56.25" hidden="1" customHeight="1">
      <c r="A674" s="57">
        <v>660</v>
      </c>
      <c r="B674" s="178">
        <v>2396</v>
      </c>
      <c r="C674" s="126" t="s">
        <v>862</v>
      </c>
      <c r="D674" s="45"/>
      <c r="E674" s="94" t="s">
        <v>147</v>
      </c>
      <c r="F674" s="46" t="s">
        <v>649</v>
      </c>
      <c r="G674" s="34" t="str">
        <f t="shared" si="62"/>
        <v>фото</v>
      </c>
      <c r="H674" s="85" t="s">
        <v>650</v>
      </c>
      <c r="I674" s="37" t="s">
        <v>483</v>
      </c>
      <c r="J674" s="157" t="s">
        <v>149</v>
      </c>
      <c r="K674" s="48">
        <v>7</v>
      </c>
      <c r="L674" s="53">
        <v>399.7</v>
      </c>
      <c r="M674" s="69">
        <v>1</v>
      </c>
      <c r="N674" s="188"/>
      <c r="O674" s="191">
        <f t="shared" si="63"/>
        <v>0</v>
      </c>
      <c r="P674" s="49">
        <v>4607109966792</v>
      </c>
      <c r="Q674" s="86"/>
      <c r="R674" s="50" t="s">
        <v>862</v>
      </c>
      <c r="S674" s="51" t="s">
        <v>1567</v>
      </c>
      <c r="T674" s="156" t="s">
        <v>2437</v>
      </c>
    </row>
    <row r="675" spans="1:20" ht="56.65" customHeight="1">
      <c r="A675" s="57">
        <v>661</v>
      </c>
      <c r="B675" s="119">
        <v>2397</v>
      </c>
      <c r="C675" s="126" t="s">
        <v>863</v>
      </c>
      <c r="D675" s="45"/>
      <c r="E675" s="94" t="s">
        <v>147</v>
      </c>
      <c r="F675" s="46" t="s">
        <v>651</v>
      </c>
      <c r="G675" s="34" t="str">
        <f t="shared" si="62"/>
        <v>фото</v>
      </c>
      <c r="H675" s="85" t="s">
        <v>652</v>
      </c>
      <c r="I675" s="37" t="s">
        <v>483</v>
      </c>
      <c r="J675" s="157" t="s">
        <v>149</v>
      </c>
      <c r="K675" s="48">
        <v>7</v>
      </c>
      <c r="L675" s="53">
        <v>449.1</v>
      </c>
      <c r="M675" s="69">
        <v>1</v>
      </c>
      <c r="N675" s="188"/>
      <c r="O675" s="191">
        <f t="shared" si="63"/>
        <v>0</v>
      </c>
      <c r="P675" s="49">
        <v>4607109966808</v>
      </c>
      <c r="Q675" s="86"/>
      <c r="R675" s="50" t="s">
        <v>863</v>
      </c>
      <c r="S675" s="51" t="s">
        <v>1567</v>
      </c>
      <c r="T675" s="156" t="s">
        <v>2437</v>
      </c>
    </row>
    <row r="676" spans="1:20" ht="56.65" customHeight="1">
      <c r="A676" s="57">
        <v>662</v>
      </c>
      <c r="B676" s="119">
        <v>75</v>
      </c>
      <c r="C676" s="126" t="s">
        <v>1313</v>
      </c>
      <c r="D676" s="45"/>
      <c r="E676" s="94" t="s">
        <v>147</v>
      </c>
      <c r="F676" s="46" t="s">
        <v>653</v>
      </c>
      <c r="G676" s="34" t="str">
        <f t="shared" si="62"/>
        <v>фото</v>
      </c>
      <c r="H676" s="85" t="s">
        <v>2914</v>
      </c>
      <c r="I676" s="37" t="s">
        <v>483</v>
      </c>
      <c r="J676" s="157" t="s">
        <v>149</v>
      </c>
      <c r="K676" s="48">
        <v>7</v>
      </c>
      <c r="L676" s="53">
        <v>436.8</v>
      </c>
      <c r="M676" s="69">
        <v>1</v>
      </c>
      <c r="N676" s="188"/>
      <c r="O676" s="191">
        <f t="shared" si="63"/>
        <v>0</v>
      </c>
      <c r="P676" s="49">
        <v>4607109979167</v>
      </c>
      <c r="Q676" s="86"/>
      <c r="R676" s="50" t="s">
        <v>1313</v>
      </c>
      <c r="S676" s="51" t="s">
        <v>1567</v>
      </c>
      <c r="T676" s="156" t="s">
        <v>2437</v>
      </c>
    </row>
    <row r="677" spans="1:20" ht="56.65" customHeight="1">
      <c r="A677" s="57">
        <v>663</v>
      </c>
      <c r="B677" s="119">
        <v>2838</v>
      </c>
      <c r="C677" s="126" t="s">
        <v>864</v>
      </c>
      <c r="D677" s="45"/>
      <c r="E677" s="94" t="s">
        <v>147</v>
      </c>
      <c r="F677" s="46" t="s">
        <v>654</v>
      </c>
      <c r="G677" s="34" t="str">
        <f t="shared" si="62"/>
        <v>фото</v>
      </c>
      <c r="H677" s="85" t="s">
        <v>655</v>
      </c>
      <c r="I677" s="37" t="s">
        <v>483</v>
      </c>
      <c r="J677" s="157" t="s">
        <v>149</v>
      </c>
      <c r="K677" s="48">
        <v>7</v>
      </c>
      <c r="L677" s="53">
        <v>410.7</v>
      </c>
      <c r="M677" s="69">
        <v>1</v>
      </c>
      <c r="N677" s="188"/>
      <c r="O677" s="191">
        <f t="shared" si="63"/>
        <v>0</v>
      </c>
      <c r="P677" s="49">
        <v>4607109985359</v>
      </c>
      <c r="Q677" s="86"/>
      <c r="R677" s="50" t="s">
        <v>864</v>
      </c>
      <c r="S677" s="51" t="s">
        <v>1567</v>
      </c>
      <c r="T677" s="156" t="s">
        <v>2437</v>
      </c>
    </row>
    <row r="678" spans="1:20" ht="55.5" customHeight="1">
      <c r="A678" s="57">
        <v>664</v>
      </c>
      <c r="B678" s="119">
        <v>3266</v>
      </c>
      <c r="C678" s="126" t="s">
        <v>887</v>
      </c>
      <c r="D678" s="45"/>
      <c r="E678" s="94" t="s">
        <v>147</v>
      </c>
      <c r="F678" s="46" t="s">
        <v>656</v>
      </c>
      <c r="G678" s="34" t="str">
        <f t="shared" si="62"/>
        <v>фото</v>
      </c>
      <c r="H678" s="85" t="s">
        <v>2915</v>
      </c>
      <c r="I678" s="37" t="s">
        <v>483</v>
      </c>
      <c r="J678" s="157" t="s">
        <v>149</v>
      </c>
      <c r="K678" s="48">
        <v>7</v>
      </c>
      <c r="L678" s="53">
        <v>454.6</v>
      </c>
      <c r="M678" s="69">
        <v>1</v>
      </c>
      <c r="N678" s="188"/>
      <c r="O678" s="191">
        <f t="shared" si="63"/>
        <v>0</v>
      </c>
      <c r="P678" s="49">
        <v>4607109950869</v>
      </c>
      <c r="Q678" s="86"/>
      <c r="R678" s="50" t="s">
        <v>887</v>
      </c>
      <c r="S678" s="51" t="s">
        <v>1567</v>
      </c>
      <c r="T678" s="156" t="s">
        <v>2437</v>
      </c>
    </row>
    <row r="679" spans="1:20" ht="56.25" hidden="1" customHeight="1">
      <c r="A679" s="57">
        <v>665</v>
      </c>
      <c r="B679" s="178">
        <v>889</v>
      </c>
      <c r="C679" s="126" t="s">
        <v>1774</v>
      </c>
      <c r="D679" s="45"/>
      <c r="E679" s="94" t="s">
        <v>147</v>
      </c>
      <c r="F679" s="46" t="s">
        <v>1870</v>
      </c>
      <c r="G679" s="34" t="str">
        <f t="shared" si="62"/>
        <v>фото</v>
      </c>
      <c r="H679" s="85" t="s">
        <v>1871</v>
      </c>
      <c r="I679" s="37" t="s">
        <v>483</v>
      </c>
      <c r="J679" s="157" t="s">
        <v>149</v>
      </c>
      <c r="K679" s="48">
        <v>7</v>
      </c>
      <c r="L679" s="53">
        <v>402.5</v>
      </c>
      <c r="M679" s="69">
        <v>1</v>
      </c>
      <c r="N679" s="188"/>
      <c r="O679" s="191">
        <f t="shared" si="63"/>
        <v>0</v>
      </c>
      <c r="P679" s="49">
        <v>4607109956755</v>
      </c>
      <c r="Q679" s="86"/>
      <c r="R679" s="50" t="s">
        <v>1774</v>
      </c>
      <c r="S679" s="51" t="s">
        <v>1567</v>
      </c>
      <c r="T679" s="156" t="s">
        <v>2437</v>
      </c>
    </row>
    <row r="680" spans="1:20" ht="48.75" hidden="1" customHeight="1">
      <c r="A680" s="57">
        <v>666</v>
      </c>
      <c r="B680" s="178">
        <v>2923</v>
      </c>
      <c r="C680" s="126" t="s">
        <v>2931</v>
      </c>
      <c r="D680" s="45"/>
      <c r="E680" s="94" t="s">
        <v>147</v>
      </c>
      <c r="F680" s="46" t="s">
        <v>3052</v>
      </c>
      <c r="G680" s="34" t="str">
        <f t="shared" si="62"/>
        <v>фото</v>
      </c>
      <c r="H680" s="85" t="s">
        <v>4</v>
      </c>
      <c r="I680" s="37" t="s">
        <v>483</v>
      </c>
      <c r="J680" s="157" t="s">
        <v>149</v>
      </c>
      <c r="K680" s="48">
        <v>7</v>
      </c>
      <c r="L680" s="53">
        <v>377.7</v>
      </c>
      <c r="M680" s="69">
        <v>1</v>
      </c>
      <c r="N680" s="188"/>
      <c r="O680" s="191">
        <f t="shared" si="63"/>
        <v>0</v>
      </c>
      <c r="P680" s="49">
        <v>4607109979174</v>
      </c>
      <c r="Q680" s="86"/>
      <c r="R680" s="50" t="s">
        <v>2931</v>
      </c>
      <c r="S680" s="51" t="s">
        <v>1567</v>
      </c>
      <c r="T680" s="156" t="s">
        <v>2437</v>
      </c>
    </row>
    <row r="681" spans="1:20" ht="56.65" customHeight="1">
      <c r="A681" s="57">
        <v>667</v>
      </c>
      <c r="B681" s="119">
        <v>2405</v>
      </c>
      <c r="C681" s="126" t="s">
        <v>870</v>
      </c>
      <c r="D681" s="45"/>
      <c r="E681" s="94" t="s">
        <v>147</v>
      </c>
      <c r="F681" s="46" t="s">
        <v>657</v>
      </c>
      <c r="G681" s="34" t="str">
        <f t="shared" si="62"/>
        <v>фото</v>
      </c>
      <c r="H681" s="85" t="s">
        <v>658</v>
      </c>
      <c r="I681" s="37" t="s">
        <v>483</v>
      </c>
      <c r="J681" s="157" t="s">
        <v>149</v>
      </c>
      <c r="K681" s="48">
        <v>7</v>
      </c>
      <c r="L681" s="53">
        <v>436.8</v>
      </c>
      <c r="M681" s="69">
        <v>1</v>
      </c>
      <c r="N681" s="188"/>
      <c r="O681" s="191">
        <f t="shared" si="63"/>
        <v>0</v>
      </c>
      <c r="P681" s="49">
        <v>4607109966846</v>
      </c>
      <c r="Q681" s="86"/>
      <c r="R681" s="50" t="s">
        <v>870</v>
      </c>
      <c r="S681" s="51" t="s">
        <v>1567</v>
      </c>
      <c r="T681" s="156" t="s">
        <v>2437</v>
      </c>
    </row>
    <row r="682" spans="1:20" ht="56.65" customHeight="1">
      <c r="A682" s="57">
        <v>668</v>
      </c>
      <c r="B682" s="119">
        <v>3291</v>
      </c>
      <c r="C682" s="126" t="s">
        <v>878</v>
      </c>
      <c r="D682" s="45"/>
      <c r="E682" s="94" t="s">
        <v>147</v>
      </c>
      <c r="F682" s="46" t="s">
        <v>659</v>
      </c>
      <c r="G682" s="34" t="str">
        <f t="shared" si="62"/>
        <v>фото</v>
      </c>
      <c r="H682" s="85" t="s">
        <v>3171</v>
      </c>
      <c r="I682" s="37" t="s">
        <v>483</v>
      </c>
      <c r="J682" s="157" t="s">
        <v>149</v>
      </c>
      <c r="K682" s="48">
        <v>7</v>
      </c>
      <c r="L682" s="53">
        <v>395.6</v>
      </c>
      <c r="M682" s="69">
        <v>1</v>
      </c>
      <c r="N682" s="188"/>
      <c r="O682" s="191">
        <f t="shared" si="63"/>
        <v>0</v>
      </c>
      <c r="P682" s="49">
        <v>4607109950951</v>
      </c>
      <c r="Q682" s="86"/>
      <c r="R682" s="50" t="s">
        <v>878</v>
      </c>
      <c r="S682" s="51" t="s">
        <v>1567</v>
      </c>
      <c r="T682" s="156" t="s">
        <v>2437</v>
      </c>
    </row>
    <row r="683" spans="1:20" ht="54.75" customHeight="1">
      <c r="A683" s="57">
        <v>669</v>
      </c>
      <c r="B683" s="119">
        <v>16925</v>
      </c>
      <c r="C683" s="126" t="s">
        <v>2012</v>
      </c>
      <c r="D683" s="45"/>
      <c r="E683" s="94" t="s">
        <v>147</v>
      </c>
      <c r="F683" s="46" t="s">
        <v>2013</v>
      </c>
      <c r="G683" s="34" t="str">
        <f t="shared" si="62"/>
        <v>фото</v>
      </c>
      <c r="H683" s="85" t="s">
        <v>2916</v>
      </c>
      <c r="I683" s="37" t="s">
        <v>483</v>
      </c>
      <c r="J683" s="157" t="s">
        <v>149</v>
      </c>
      <c r="K683" s="48">
        <v>7</v>
      </c>
      <c r="L683" s="53">
        <v>493.1</v>
      </c>
      <c r="M683" s="69">
        <v>1</v>
      </c>
      <c r="N683" s="188"/>
      <c r="O683" s="191">
        <f t="shared" si="63"/>
        <v>0</v>
      </c>
      <c r="P683" s="49">
        <v>4607109910917</v>
      </c>
      <c r="Q683" s="86"/>
      <c r="R683" s="50" t="s">
        <v>2012</v>
      </c>
      <c r="S683" s="51" t="s">
        <v>1567</v>
      </c>
      <c r="T683" s="156" t="s">
        <v>2437</v>
      </c>
    </row>
    <row r="684" spans="1:20" ht="56.25" hidden="1" customHeight="1">
      <c r="A684" s="57">
        <v>670</v>
      </c>
      <c r="B684" s="178">
        <v>2409</v>
      </c>
      <c r="C684" s="126" t="s">
        <v>871</v>
      </c>
      <c r="D684" s="45"/>
      <c r="E684" s="94" t="s">
        <v>147</v>
      </c>
      <c r="F684" s="46" t="s">
        <v>660</v>
      </c>
      <c r="G684" s="34" t="str">
        <f t="shared" si="62"/>
        <v>фото</v>
      </c>
      <c r="H684" s="85" t="s">
        <v>661</v>
      </c>
      <c r="I684" s="37" t="s">
        <v>483</v>
      </c>
      <c r="J684" s="157" t="s">
        <v>149</v>
      </c>
      <c r="K684" s="48">
        <v>7</v>
      </c>
      <c r="L684" s="53">
        <v>381.9</v>
      </c>
      <c r="M684" s="69">
        <v>1</v>
      </c>
      <c r="N684" s="188"/>
      <c r="O684" s="191">
        <f t="shared" si="63"/>
        <v>0</v>
      </c>
      <c r="P684" s="49">
        <v>4607109966853</v>
      </c>
      <c r="Q684" s="86"/>
      <c r="R684" s="50" t="s">
        <v>871</v>
      </c>
      <c r="S684" s="51" t="s">
        <v>1567</v>
      </c>
      <c r="T684" s="156" t="s">
        <v>2437</v>
      </c>
    </row>
    <row r="685" spans="1:20" ht="55.5" customHeight="1">
      <c r="A685" s="57">
        <v>671</v>
      </c>
      <c r="B685" s="119">
        <v>7438</v>
      </c>
      <c r="C685" s="126" t="s">
        <v>1775</v>
      </c>
      <c r="D685" s="45"/>
      <c r="E685" s="94" t="s">
        <v>147</v>
      </c>
      <c r="F685" s="46" t="s">
        <v>1651</v>
      </c>
      <c r="G685" s="34" t="str">
        <f t="shared" si="62"/>
        <v>фото</v>
      </c>
      <c r="H685" s="85" t="s">
        <v>1709</v>
      </c>
      <c r="I685" s="37" t="s">
        <v>483</v>
      </c>
      <c r="J685" s="157" t="s">
        <v>149</v>
      </c>
      <c r="K685" s="48">
        <v>7</v>
      </c>
      <c r="L685" s="53">
        <v>399.7</v>
      </c>
      <c r="M685" s="69">
        <v>1</v>
      </c>
      <c r="N685" s="188"/>
      <c r="O685" s="191">
        <f t="shared" si="63"/>
        <v>0</v>
      </c>
      <c r="P685" s="49">
        <v>4607109939253</v>
      </c>
      <c r="Q685" s="86"/>
      <c r="R685" s="50" t="s">
        <v>1775</v>
      </c>
      <c r="S685" s="51" t="s">
        <v>1567</v>
      </c>
      <c r="T685" s="156" t="s">
        <v>2437</v>
      </c>
    </row>
    <row r="686" spans="1:20" ht="56.25" hidden="1" customHeight="1">
      <c r="A686" s="57">
        <v>672</v>
      </c>
      <c r="B686" s="178">
        <v>1367</v>
      </c>
      <c r="C686" s="126" t="s">
        <v>867</v>
      </c>
      <c r="D686" s="45"/>
      <c r="E686" s="94" t="s">
        <v>147</v>
      </c>
      <c r="F686" s="46" t="s">
        <v>662</v>
      </c>
      <c r="G686" s="34" t="str">
        <f t="shared" si="62"/>
        <v>фото</v>
      </c>
      <c r="H686" s="85" t="s">
        <v>663</v>
      </c>
      <c r="I686" s="37" t="s">
        <v>483</v>
      </c>
      <c r="J686" s="157" t="s">
        <v>149</v>
      </c>
      <c r="K686" s="48">
        <v>7</v>
      </c>
      <c r="L686" s="53">
        <v>381.9</v>
      </c>
      <c r="M686" s="69">
        <v>1</v>
      </c>
      <c r="N686" s="188"/>
      <c r="O686" s="191">
        <f t="shared" si="63"/>
        <v>0</v>
      </c>
      <c r="P686" s="49">
        <v>4607109962848</v>
      </c>
      <c r="Q686" s="86"/>
      <c r="R686" s="50" t="s">
        <v>867</v>
      </c>
      <c r="S686" s="51" t="s">
        <v>1567</v>
      </c>
      <c r="T686" s="156" t="s">
        <v>2437</v>
      </c>
    </row>
    <row r="687" spans="1:20" ht="55.5" customHeight="1">
      <c r="A687" s="57">
        <v>673</v>
      </c>
      <c r="B687" s="119">
        <v>6671</v>
      </c>
      <c r="C687" s="126" t="s">
        <v>865</v>
      </c>
      <c r="D687" s="45"/>
      <c r="E687" s="94" t="s">
        <v>147</v>
      </c>
      <c r="F687" s="46" t="s">
        <v>31</v>
      </c>
      <c r="G687" s="34" t="str">
        <f t="shared" si="62"/>
        <v>фото</v>
      </c>
      <c r="H687" s="85" t="s">
        <v>32</v>
      </c>
      <c r="I687" s="37" t="s">
        <v>483</v>
      </c>
      <c r="J687" s="157" t="s">
        <v>149</v>
      </c>
      <c r="K687" s="48">
        <v>7</v>
      </c>
      <c r="L687" s="53">
        <v>418.9</v>
      </c>
      <c r="M687" s="69">
        <v>1</v>
      </c>
      <c r="N687" s="188"/>
      <c r="O687" s="191">
        <f t="shared" si="63"/>
        <v>0</v>
      </c>
      <c r="P687" s="49">
        <v>4607109943151</v>
      </c>
      <c r="Q687" s="86"/>
      <c r="R687" s="50" t="s">
        <v>865</v>
      </c>
      <c r="S687" s="51" t="s">
        <v>1567</v>
      </c>
      <c r="T687" s="156" t="s">
        <v>2437</v>
      </c>
    </row>
    <row r="688" spans="1:20" ht="56.25" hidden="1" customHeight="1">
      <c r="A688" s="57">
        <v>674</v>
      </c>
      <c r="B688" s="178">
        <v>76</v>
      </c>
      <c r="C688" s="126" t="s">
        <v>866</v>
      </c>
      <c r="D688" s="45"/>
      <c r="E688" s="94" t="s">
        <v>147</v>
      </c>
      <c r="F688" s="46" t="s">
        <v>664</v>
      </c>
      <c r="G688" s="34" t="str">
        <f t="shared" si="62"/>
        <v>фото</v>
      </c>
      <c r="H688" s="85" t="s">
        <v>3172</v>
      </c>
      <c r="I688" s="37" t="s">
        <v>483</v>
      </c>
      <c r="J688" s="157" t="s">
        <v>149</v>
      </c>
      <c r="K688" s="48">
        <v>7</v>
      </c>
      <c r="L688" s="53">
        <v>434</v>
      </c>
      <c r="M688" s="69">
        <v>1</v>
      </c>
      <c r="N688" s="188"/>
      <c r="O688" s="191">
        <f t="shared" si="63"/>
        <v>0</v>
      </c>
      <c r="P688" s="49">
        <v>4607109979181</v>
      </c>
      <c r="Q688" s="158"/>
      <c r="R688" s="50" t="s">
        <v>866</v>
      </c>
      <c r="S688" s="51" t="s">
        <v>1567</v>
      </c>
      <c r="T688" s="156" t="s">
        <v>2437</v>
      </c>
    </row>
    <row r="689" spans="1:20" ht="49.15" customHeight="1">
      <c r="A689" s="57">
        <v>675</v>
      </c>
      <c r="B689" s="119">
        <v>15699</v>
      </c>
      <c r="C689" s="126" t="s">
        <v>2932</v>
      </c>
      <c r="D689" s="45"/>
      <c r="E689" s="95" t="s">
        <v>147</v>
      </c>
      <c r="F689" s="52" t="s">
        <v>3053</v>
      </c>
      <c r="G689" s="34" t="str">
        <f t="shared" si="62"/>
        <v>фото</v>
      </c>
      <c r="H689" s="85" t="s">
        <v>2994</v>
      </c>
      <c r="I689" s="37" t="s">
        <v>483</v>
      </c>
      <c r="J689" s="157" t="s">
        <v>148</v>
      </c>
      <c r="K689" s="48">
        <v>7</v>
      </c>
      <c r="L689" s="53">
        <v>439.5</v>
      </c>
      <c r="M689" s="69">
        <v>1</v>
      </c>
      <c r="N689" s="188"/>
      <c r="O689" s="191">
        <f t="shared" si="63"/>
        <v>0</v>
      </c>
      <c r="P689" s="49">
        <v>4607105146662</v>
      </c>
      <c r="Q689" s="158" t="s">
        <v>2644</v>
      </c>
      <c r="R689" s="50" t="s">
        <v>2932</v>
      </c>
      <c r="S689" s="51" t="s">
        <v>1567</v>
      </c>
      <c r="T689" s="156" t="s">
        <v>2437</v>
      </c>
    </row>
    <row r="690" spans="1:20" ht="53.25" customHeight="1">
      <c r="A690" s="57">
        <v>676</v>
      </c>
      <c r="B690" s="119">
        <v>16909</v>
      </c>
      <c r="C690" s="126" t="s">
        <v>2662</v>
      </c>
      <c r="D690" s="45"/>
      <c r="E690" s="94" t="s">
        <v>147</v>
      </c>
      <c r="F690" s="46" t="s">
        <v>2729</v>
      </c>
      <c r="G690" s="34" t="str">
        <f t="shared" si="62"/>
        <v>фото</v>
      </c>
      <c r="H690" s="85" t="s">
        <v>2921</v>
      </c>
      <c r="I690" s="37" t="s">
        <v>483</v>
      </c>
      <c r="J690" s="157" t="s">
        <v>149</v>
      </c>
      <c r="K690" s="48">
        <v>7</v>
      </c>
      <c r="L690" s="53">
        <v>472.5</v>
      </c>
      <c r="M690" s="69">
        <v>1</v>
      </c>
      <c r="N690" s="188"/>
      <c r="O690" s="191">
        <f t="shared" si="63"/>
        <v>0</v>
      </c>
      <c r="P690" s="49">
        <v>4607109911075</v>
      </c>
      <c r="Q690" s="86"/>
      <c r="R690" s="50" t="s">
        <v>2662</v>
      </c>
      <c r="S690" s="51" t="s">
        <v>1567</v>
      </c>
      <c r="T690" s="156" t="s">
        <v>2437</v>
      </c>
    </row>
    <row r="691" spans="1:20" ht="56.25" hidden="1" customHeight="1">
      <c r="A691" s="57">
        <v>677</v>
      </c>
      <c r="B691" s="178">
        <v>6675</v>
      </c>
      <c r="C691" s="126" t="s">
        <v>868</v>
      </c>
      <c r="D691" s="45"/>
      <c r="E691" s="94" t="s">
        <v>147</v>
      </c>
      <c r="F691" s="46" t="s">
        <v>33</v>
      </c>
      <c r="G691" s="34" t="str">
        <f t="shared" si="62"/>
        <v>фото</v>
      </c>
      <c r="H691" s="85" t="s">
        <v>193</v>
      </c>
      <c r="I691" s="37" t="s">
        <v>483</v>
      </c>
      <c r="J691" s="157" t="s">
        <v>149</v>
      </c>
      <c r="K691" s="48">
        <v>8</v>
      </c>
      <c r="L691" s="53">
        <v>372.2</v>
      </c>
      <c r="M691" s="69">
        <v>1</v>
      </c>
      <c r="N691" s="188"/>
      <c r="O691" s="191">
        <f t="shared" si="63"/>
        <v>0</v>
      </c>
      <c r="P691" s="49">
        <v>4607109943199</v>
      </c>
      <c r="Q691" s="86"/>
      <c r="R691" s="50" t="s">
        <v>868</v>
      </c>
      <c r="S691" s="51" t="s">
        <v>1567</v>
      </c>
      <c r="T691" s="156" t="s">
        <v>2437</v>
      </c>
    </row>
    <row r="692" spans="1:20" ht="56.65" customHeight="1">
      <c r="A692" s="57">
        <v>678</v>
      </c>
      <c r="B692" s="119">
        <v>2416</v>
      </c>
      <c r="C692" s="126" t="s">
        <v>2283</v>
      </c>
      <c r="D692" s="45"/>
      <c r="E692" s="94" t="s">
        <v>147</v>
      </c>
      <c r="F692" s="46" t="s">
        <v>2342</v>
      </c>
      <c r="G692" s="34" t="str">
        <f t="shared" si="62"/>
        <v>фото</v>
      </c>
      <c r="H692" s="85" t="s">
        <v>2920</v>
      </c>
      <c r="I692" s="37" t="s">
        <v>483</v>
      </c>
      <c r="J692" s="157" t="s">
        <v>149</v>
      </c>
      <c r="K692" s="48">
        <v>7</v>
      </c>
      <c r="L692" s="53">
        <v>381.9</v>
      </c>
      <c r="M692" s="69">
        <v>1</v>
      </c>
      <c r="N692" s="188"/>
      <c r="O692" s="191">
        <f t="shared" si="63"/>
        <v>0</v>
      </c>
      <c r="P692" s="49">
        <v>4607109966822</v>
      </c>
      <c r="Q692" s="86"/>
      <c r="R692" s="50" t="s">
        <v>2283</v>
      </c>
      <c r="S692" s="51" t="s">
        <v>1567</v>
      </c>
      <c r="T692" s="156" t="s">
        <v>2437</v>
      </c>
    </row>
    <row r="693" spans="1:20" ht="56.25" hidden="1" customHeight="1">
      <c r="A693" s="57">
        <v>679</v>
      </c>
      <c r="B693" s="178">
        <v>1368</v>
      </c>
      <c r="C693" s="126" t="s">
        <v>869</v>
      </c>
      <c r="D693" s="45"/>
      <c r="E693" s="94" t="s">
        <v>147</v>
      </c>
      <c r="F693" s="46" t="s">
        <v>665</v>
      </c>
      <c r="G693" s="34" t="str">
        <f t="shared" si="62"/>
        <v>фото</v>
      </c>
      <c r="H693" s="85" t="s">
        <v>543</v>
      </c>
      <c r="I693" s="37" t="s">
        <v>483</v>
      </c>
      <c r="J693" s="157" t="s">
        <v>149</v>
      </c>
      <c r="K693" s="48">
        <v>7</v>
      </c>
      <c r="L693" s="53">
        <v>399.7</v>
      </c>
      <c r="M693" s="69">
        <v>1</v>
      </c>
      <c r="N693" s="188"/>
      <c r="O693" s="191">
        <f t="shared" si="63"/>
        <v>0</v>
      </c>
      <c r="P693" s="49">
        <v>4607109962985</v>
      </c>
      <c r="Q693" s="86"/>
      <c r="R693" s="50" t="s">
        <v>869</v>
      </c>
      <c r="S693" s="51" t="s">
        <v>1567</v>
      </c>
      <c r="T693" s="156" t="s">
        <v>2437</v>
      </c>
    </row>
    <row r="694" spans="1:20" ht="56.25" hidden="1" customHeight="1">
      <c r="A694" s="57">
        <v>680</v>
      </c>
      <c r="B694" s="178">
        <v>7439</v>
      </c>
      <c r="C694" s="126" t="s">
        <v>1246</v>
      </c>
      <c r="D694" s="45"/>
      <c r="E694" s="94" t="s">
        <v>147</v>
      </c>
      <c r="F694" s="46" t="s">
        <v>879</v>
      </c>
      <c r="G694" s="34" t="str">
        <f t="shared" si="62"/>
        <v>фото</v>
      </c>
      <c r="H694" s="85" t="s">
        <v>2919</v>
      </c>
      <c r="I694" s="37" t="s">
        <v>483</v>
      </c>
      <c r="J694" s="157" t="s">
        <v>149</v>
      </c>
      <c r="K694" s="48">
        <v>7</v>
      </c>
      <c r="L694" s="53">
        <v>381.9</v>
      </c>
      <c r="M694" s="69">
        <v>1</v>
      </c>
      <c r="N694" s="188"/>
      <c r="O694" s="191">
        <f t="shared" si="63"/>
        <v>0</v>
      </c>
      <c r="P694" s="49">
        <v>4607109939246</v>
      </c>
      <c r="Q694" s="86"/>
      <c r="R694" s="50" t="s">
        <v>1246</v>
      </c>
      <c r="S694" s="51" t="s">
        <v>1567</v>
      </c>
      <c r="T694" s="156" t="s">
        <v>2437</v>
      </c>
    </row>
    <row r="695" spans="1:20" ht="56.25" hidden="1" customHeight="1">
      <c r="A695" s="57">
        <v>681</v>
      </c>
      <c r="B695" s="178">
        <v>923</v>
      </c>
      <c r="C695" s="126" t="s">
        <v>880</v>
      </c>
      <c r="D695" s="45"/>
      <c r="E695" s="94" t="s">
        <v>147</v>
      </c>
      <c r="F695" s="46" t="s">
        <v>666</v>
      </c>
      <c r="G695" s="34" t="str">
        <f t="shared" si="62"/>
        <v>фото</v>
      </c>
      <c r="H695" s="85" t="s">
        <v>667</v>
      </c>
      <c r="I695" s="37" t="s">
        <v>483</v>
      </c>
      <c r="J695" s="157" t="s">
        <v>149</v>
      </c>
      <c r="K695" s="48">
        <v>8</v>
      </c>
      <c r="L695" s="53">
        <v>394.1</v>
      </c>
      <c r="M695" s="69">
        <v>1</v>
      </c>
      <c r="N695" s="188"/>
      <c r="O695" s="191">
        <f t="shared" si="63"/>
        <v>0</v>
      </c>
      <c r="P695" s="49">
        <v>4607109956540</v>
      </c>
      <c r="Q695" s="86"/>
      <c r="R695" s="50" t="s">
        <v>880</v>
      </c>
      <c r="S695" s="51" t="s">
        <v>1567</v>
      </c>
      <c r="T695" s="156" t="s">
        <v>2437</v>
      </c>
    </row>
    <row r="696" spans="1:20" ht="56.65" customHeight="1">
      <c r="A696" s="57">
        <v>682</v>
      </c>
      <c r="B696" s="119">
        <v>6502</v>
      </c>
      <c r="C696" s="126" t="s">
        <v>2663</v>
      </c>
      <c r="D696" s="45"/>
      <c r="E696" s="95" t="s">
        <v>147</v>
      </c>
      <c r="F696" s="52" t="s">
        <v>2730</v>
      </c>
      <c r="G696" s="34" t="str">
        <f t="shared" si="62"/>
        <v>фото</v>
      </c>
      <c r="H696" s="85" t="s">
        <v>2784</v>
      </c>
      <c r="I696" s="37" t="s">
        <v>483</v>
      </c>
      <c r="J696" s="157" t="s">
        <v>149</v>
      </c>
      <c r="K696" s="48">
        <v>5</v>
      </c>
      <c r="L696" s="53">
        <v>399.3</v>
      </c>
      <c r="M696" s="69">
        <v>1</v>
      </c>
      <c r="N696" s="188"/>
      <c r="O696" s="191">
        <f t="shared" si="63"/>
        <v>0</v>
      </c>
      <c r="P696" s="49">
        <v>4607109930731</v>
      </c>
      <c r="Q696" s="158" t="s">
        <v>2644</v>
      </c>
      <c r="R696" s="50" t="s">
        <v>2663</v>
      </c>
      <c r="S696" s="51" t="s">
        <v>1567</v>
      </c>
      <c r="T696" s="156" t="s">
        <v>2437</v>
      </c>
    </row>
    <row r="697" spans="1:20" ht="46.5" customHeight="1">
      <c r="A697" s="57">
        <v>683</v>
      </c>
      <c r="B697" s="119">
        <v>15226</v>
      </c>
      <c r="C697" s="126" t="s">
        <v>2664</v>
      </c>
      <c r="D697" s="45"/>
      <c r="E697" s="95" t="s">
        <v>147</v>
      </c>
      <c r="F697" s="52" t="s">
        <v>2731</v>
      </c>
      <c r="G697" s="34" t="str">
        <f t="shared" si="62"/>
        <v>фото</v>
      </c>
      <c r="H697" s="85" t="s">
        <v>2785</v>
      </c>
      <c r="I697" s="37" t="s">
        <v>483</v>
      </c>
      <c r="J697" s="157" t="s">
        <v>149</v>
      </c>
      <c r="K697" s="48">
        <v>5</v>
      </c>
      <c r="L697" s="53">
        <v>403.2</v>
      </c>
      <c r="M697" s="69">
        <v>1</v>
      </c>
      <c r="N697" s="188"/>
      <c r="O697" s="191">
        <f t="shared" si="63"/>
        <v>0</v>
      </c>
      <c r="P697" s="49">
        <v>4607105148666</v>
      </c>
      <c r="Q697" s="158" t="s">
        <v>2644</v>
      </c>
      <c r="R697" s="50" t="s">
        <v>2664</v>
      </c>
      <c r="S697" s="51" t="s">
        <v>1567</v>
      </c>
      <c r="T697" s="156" t="s">
        <v>2437</v>
      </c>
    </row>
    <row r="698" spans="1:20" ht="56.65" customHeight="1">
      <c r="A698" s="57">
        <v>684</v>
      </c>
      <c r="B698" s="119">
        <v>6233</v>
      </c>
      <c r="C698" s="126" t="s">
        <v>2014</v>
      </c>
      <c r="D698" s="45"/>
      <c r="E698" s="94" t="s">
        <v>147</v>
      </c>
      <c r="F698" s="46" t="s">
        <v>1872</v>
      </c>
      <c r="G698" s="34" t="str">
        <f t="shared" si="62"/>
        <v>фото</v>
      </c>
      <c r="H698" s="85" t="s">
        <v>1873</v>
      </c>
      <c r="I698" s="37" t="s">
        <v>483</v>
      </c>
      <c r="J698" s="157" t="s">
        <v>149</v>
      </c>
      <c r="K698" s="48">
        <v>7</v>
      </c>
      <c r="L698" s="53">
        <v>454.6</v>
      </c>
      <c r="M698" s="69">
        <v>1</v>
      </c>
      <c r="N698" s="188"/>
      <c r="O698" s="191">
        <f t="shared" si="63"/>
        <v>0</v>
      </c>
      <c r="P698" s="49">
        <v>4607109915769</v>
      </c>
      <c r="Q698" s="86"/>
      <c r="R698" s="50" t="s">
        <v>2014</v>
      </c>
      <c r="S698" s="51" t="s">
        <v>1567</v>
      </c>
      <c r="T698" s="156" t="s">
        <v>2437</v>
      </c>
    </row>
    <row r="699" spans="1:20" ht="55.5" customHeight="1">
      <c r="A699" s="57">
        <v>685</v>
      </c>
      <c r="B699" s="119">
        <v>7440</v>
      </c>
      <c r="C699" s="126" t="s">
        <v>1247</v>
      </c>
      <c r="D699" s="45"/>
      <c r="E699" s="94" t="s">
        <v>147</v>
      </c>
      <c r="F699" s="46" t="s">
        <v>881</v>
      </c>
      <c r="G699" s="34" t="str">
        <f t="shared" si="62"/>
        <v>фото</v>
      </c>
      <c r="H699" s="85" t="s">
        <v>882</v>
      </c>
      <c r="I699" s="37" t="s">
        <v>483</v>
      </c>
      <c r="J699" s="157" t="s">
        <v>149</v>
      </c>
      <c r="K699" s="48">
        <v>7</v>
      </c>
      <c r="L699" s="53">
        <v>438.2</v>
      </c>
      <c r="M699" s="69">
        <v>1</v>
      </c>
      <c r="N699" s="188"/>
      <c r="O699" s="191">
        <f t="shared" si="63"/>
        <v>0</v>
      </c>
      <c r="P699" s="49">
        <v>4607109939239</v>
      </c>
      <c r="Q699" s="86"/>
      <c r="R699" s="50" t="s">
        <v>1247</v>
      </c>
      <c r="S699" s="51" t="s">
        <v>1567</v>
      </c>
      <c r="T699" s="156" t="s">
        <v>2437</v>
      </c>
    </row>
    <row r="700" spans="1:20" ht="56.25" hidden="1" customHeight="1">
      <c r="A700" s="57">
        <v>686</v>
      </c>
      <c r="B700" s="178">
        <v>1370</v>
      </c>
      <c r="C700" s="126" t="s">
        <v>883</v>
      </c>
      <c r="D700" s="45"/>
      <c r="E700" s="94" t="s">
        <v>147</v>
      </c>
      <c r="F700" s="46" t="s">
        <v>668</v>
      </c>
      <c r="G700" s="34" t="str">
        <f t="shared" si="62"/>
        <v>фото</v>
      </c>
      <c r="H700" s="85" t="s">
        <v>522</v>
      </c>
      <c r="I700" s="37" t="s">
        <v>483</v>
      </c>
      <c r="J700" s="157" t="s">
        <v>149</v>
      </c>
      <c r="K700" s="48">
        <v>8</v>
      </c>
      <c r="L700" s="53">
        <v>372.2</v>
      </c>
      <c r="M700" s="69">
        <v>1</v>
      </c>
      <c r="N700" s="188"/>
      <c r="O700" s="191">
        <f t="shared" si="63"/>
        <v>0</v>
      </c>
      <c r="P700" s="49">
        <v>4607109963180</v>
      </c>
      <c r="Q700" s="86"/>
      <c r="R700" s="50" t="s">
        <v>883</v>
      </c>
      <c r="S700" s="51" t="s">
        <v>1567</v>
      </c>
      <c r="T700" s="156" t="s">
        <v>2437</v>
      </c>
    </row>
    <row r="701" spans="1:20" ht="56.65" customHeight="1">
      <c r="A701" s="57">
        <v>687</v>
      </c>
      <c r="B701" s="119">
        <v>7441</v>
      </c>
      <c r="C701" s="126" t="s">
        <v>2151</v>
      </c>
      <c r="D701" s="45"/>
      <c r="E701" s="94" t="s">
        <v>147</v>
      </c>
      <c r="F701" s="46" t="s">
        <v>2196</v>
      </c>
      <c r="G701" s="34" t="str">
        <f t="shared" si="62"/>
        <v>фото</v>
      </c>
      <c r="H701" s="85" t="s">
        <v>2225</v>
      </c>
      <c r="I701" s="37" t="s">
        <v>483</v>
      </c>
      <c r="J701" s="157" t="s">
        <v>149</v>
      </c>
      <c r="K701" s="48">
        <v>7</v>
      </c>
      <c r="L701" s="53">
        <v>436.8</v>
      </c>
      <c r="M701" s="69">
        <v>1</v>
      </c>
      <c r="N701" s="188"/>
      <c r="O701" s="191">
        <f t="shared" si="63"/>
        <v>0</v>
      </c>
      <c r="P701" s="49">
        <v>4607109939222</v>
      </c>
      <c r="Q701" s="86"/>
      <c r="R701" s="50" t="s">
        <v>2151</v>
      </c>
      <c r="S701" s="51" t="s">
        <v>1567</v>
      </c>
      <c r="T701" s="156" t="s">
        <v>2437</v>
      </c>
    </row>
    <row r="702" spans="1:20" ht="56.65" customHeight="1">
      <c r="A702" s="57">
        <v>688</v>
      </c>
      <c r="B702" s="119">
        <v>9289</v>
      </c>
      <c r="C702" s="126" t="s">
        <v>1874</v>
      </c>
      <c r="D702" s="45"/>
      <c r="E702" s="94" t="s">
        <v>147</v>
      </c>
      <c r="F702" s="46" t="s">
        <v>1875</v>
      </c>
      <c r="G702" s="34" t="str">
        <f t="shared" si="62"/>
        <v>фото</v>
      </c>
      <c r="H702" s="85" t="s">
        <v>2015</v>
      </c>
      <c r="I702" s="37" t="s">
        <v>483</v>
      </c>
      <c r="J702" s="157" t="s">
        <v>149</v>
      </c>
      <c r="K702" s="48">
        <v>7</v>
      </c>
      <c r="L702" s="53">
        <v>417.6</v>
      </c>
      <c r="M702" s="69">
        <v>1</v>
      </c>
      <c r="N702" s="188"/>
      <c r="O702" s="191">
        <f t="shared" si="63"/>
        <v>0</v>
      </c>
      <c r="P702" s="49">
        <v>4607109915714</v>
      </c>
      <c r="Q702" s="86"/>
      <c r="R702" s="50" t="s">
        <v>1874</v>
      </c>
      <c r="S702" s="51" t="s">
        <v>1567</v>
      </c>
      <c r="T702" s="156" t="s">
        <v>2437</v>
      </c>
    </row>
    <row r="703" spans="1:20" ht="52.7" customHeight="1">
      <c r="A703" s="57">
        <v>689</v>
      </c>
      <c r="B703" s="119">
        <v>15305</v>
      </c>
      <c r="C703" s="126" t="s">
        <v>2933</v>
      </c>
      <c r="D703" s="45"/>
      <c r="E703" s="95" t="s">
        <v>147</v>
      </c>
      <c r="F703" s="52" t="s">
        <v>3054</v>
      </c>
      <c r="G703" s="34" t="str">
        <f t="shared" si="62"/>
        <v>фото</v>
      </c>
      <c r="H703" s="85" t="s">
        <v>3168</v>
      </c>
      <c r="I703" s="37" t="s">
        <v>483</v>
      </c>
      <c r="J703" s="157" t="s">
        <v>149</v>
      </c>
      <c r="K703" s="48">
        <v>5</v>
      </c>
      <c r="L703" s="53">
        <v>468.9</v>
      </c>
      <c r="M703" s="69">
        <v>1</v>
      </c>
      <c r="N703" s="188"/>
      <c r="O703" s="191">
        <f t="shared" si="63"/>
        <v>0</v>
      </c>
      <c r="P703" s="49">
        <v>4607105150409</v>
      </c>
      <c r="Q703" s="158" t="s">
        <v>2644</v>
      </c>
      <c r="R703" s="50" t="s">
        <v>2933</v>
      </c>
      <c r="S703" s="51" t="s">
        <v>1567</v>
      </c>
      <c r="T703" s="156" t="s">
        <v>2437</v>
      </c>
    </row>
    <row r="704" spans="1:20" ht="43.35" customHeight="1">
      <c r="A704" s="57">
        <v>690</v>
      </c>
      <c r="B704" s="119">
        <v>15088</v>
      </c>
      <c r="C704" s="126" t="s">
        <v>2934</v>
      </c>
      <c r="D704" s="45"/>
      <c r="E704" s="95" t="s">
        <v>147</v>
      </c>
      <c r="F704" s="52" t="s">
        <v>3055</v>
      </c>
      <c r="G704" s="34" t="str">
        <f t="shared" si="62"/>
        <v>фото</v>
      </c>
      <c r="H704" s="85" t="s">
        <v>3167</v>
      </c>
      <c r="I704" s="37" t="s">
        <v>483</v>
      </c>
      <c r="J704" s="157" t="s">
        <v>149</v>
      </c>
      <c r="K704" s="48">
        <v>5</v>
      </c>
      <c r="L704" s="53">
        <v>468.9</v>
      </c>
      <c r="M704" s="69">
        <v>1</v>
      </c>
      <c r="N704" s="188"/>
      <c r="O704" s="191">
        <f t="shared" si="63"/>
        <v>0</v>
      </c>
      <c r="P704" s="49">
        <v>4607105150942</v>
      </c>
      <c r="Q704" s="158" t="s">
        <v>2644</v>
      </c>
      <c r="R704" s="50" t="s">
        <v>2934</v>
      </c>
      <c r="S704" s="51" t="s">
        <v>1567</v>
      </c>
      <c r="T704" s="156" t="s">
        <v>2437</v>
      </c>
    </row>
    <row r="705" spans="1:20" ht="56.65" customHeight="1">
      <c r="A705" s="57">
        <v>691</v>
      </c>
      <c r="B705" s="119">
        <v>6609</v>
      </c>
      <c r="C705" s="126" t="s">
        <v>1314</v>
      </c>
      <c r="D705" s="45"/>
      <c r="E705" s="94" t="s">
        <v>147</v>
      </c>
      <c r="F705" s="46" t="s">
        <v>1315</v>
      </c>
      <c r="G705" s="34" t="str">
        <f t="shared" si="62"/>
        <v>фото</v>
      </c>
      <c r="H705" s="85" t="s">
        <v>2918</v>
      </c>
      <c r="I705" s="37" t="s">
        <v>483</v>
      </c>
      <c r="J705" s="157" t="s">
        <v>149</v>
      </c>
      <c r="K705" s="48">
        <v>7</v>
      </c>
      <c r="L705" s="53">
        <v>436.8</v>
      </c>
      <c r="M705" s="69">
        <v>1</v>
      </c>
      <c r="N705" s="188"/>
      <c r="O705" s="191">
        <f t="shared" si="63"/>
        <v>0</v>
      </c>
      <c r="P705" s="49">
        <v>4607109930427</v>
      </c>
      <c r="Q705" s="86"/>
      <c r="R705" s="50" t="s">
        <v>1314</v>
      </c>
      <c r="S705" s="51" t="s">
        <v>1567</v>
      </c>
      <c r="T705" s="156" t="s">
        <v>2437</v>
      </c>
    </row>
    <row r="706" spans="1:20" ht="52.5" customHeight="1">
      <c r="A706" s="57">
        <v>692</v>
      </c>
      <c r="B706" s="119">
        <v>16938</v>
      </c>
      <c r="C706" s="126" t="s">
        <v>2016</v>
      </c>
      <c r="D706" s="45"/>
      <c r="E706" s="94" t="s">
        <v>147</v>
      </c>
      <c r="F706" s="46" t="s">
        <v>2017</v>
      </c>
      <c r="G706" s="34" t="str">
        <f t="shared" si="62"/>
        <v>фото</v>
      </c>
      <c r="H706" s="85" t="s">
        <v>2917</v>
      </c>
      <c r="I706" s="37" t="s">
        <v>483</v>
      </c>
      <c r="J706" s="157" t="s">
        <v>149</v>
      </c>
      <c r="K706" s="48">
        <v>7</v>
      </c>
      <c r="L706" s="53">
        <v>417.6</v>
      </c>
      <c r="M706" s="69">
        <v>1</v>
      </c>
      <c r="N706" s="188"/>
      <c r="O706" s="191">
        <f t="shared" si="63"/>
        <v>0</v>
      </c>
      <c r="P706" s="49">
        <v>4607109910788</v>
      </c>
      <c r="Q706" s="86"/>
      <c r="R706" s="50" t="s">
        <v>2016</v>
      </c>
      <c r="S706" s="51" t="s">
        <v>1567</v>
      </c>
      <c r="T706" s="156" t="s">
        <v>2437</v>
      </c>
    </row>
    <row r="707" spans="1:20" ht="56.25" hidden="1" customHeight="1">
      <c r="A707" s="57">
        <v>693</v>
      </c>
      <c r="B707" s="178">
        <v>6702</v>
      </c>
      <c r="C707" s="126" t="s">
        <v>884</v>
      </c>
      <c r="D707" s="45"/>
      <c r="E707" s="94" t="s">
        <v>147</v>
      </c>
      <c r="F707" s="46" t="s">
        <v>34</v>
      </c>
      <c r="G707" s="34" t="str">
        <f t="shared" si="62"/>
        <v>фото</v>
      </c>
      <c r="H707" s="85" t="s">
        <v>35</v>
      </c>
      <c r="I707" s="37" t="s">
        <v>483</v>
      </c>
      <c r="J707" s="157" t="s">
        <v>149</v>
      </c>
      <c r="K707" s="48">
        <v>7</v>
      </c>
      <c r="L707" s="53">
        <v>375</v>
      </c>
      <c r="M707" s="69">
        <v>1</v>
      </c>
      <c r="N707" s="188"/>
      <c r="O707" s="191">
        <f t="shared" si="63"/>
        <v>0</v>
      </c>
      <c r="P707" s="49">
        <v>4607109943465</v>
      </c>
      <c r="Q707" s="86"/>
      <c r="R707" s="50" t="s">
        <v>884</v>
      </c>
      <c r="S707" s="51" t="s">
        <v>1567</v>
      </c>
      <c r="T707" s="156" t="s">
        <v>2437</v>
      </c>
    </row>
    <row r="708" spans="1:20" ht="46.5" customHeight="1">
      <c r="A708" s="57">
        <v>694</v>
      </c>
      <c r="B708" s="119">
        <v>17083</v>
      </c>
      <c r="C708" s="126" t="s">
        <v>2665</v>
      </c>
      <c r="D708" s="45"/>
      <c r="E708" s="95" t="s">
        <v>147</v>
      </c>
      <c r="F708" s="52" t="s">
        <v>2732</v>
      </c>
      <c r="G708" s="34" t="str">
        <f t="shared" si="62"/>
        <v>фото</v>
      </c>
      <c r="H708" s="85" t="s">
        <v>2786</v>
      </c>
      <c r="I708" s="37" t="s">
        <v>483</v>
      </c>
      <c r="J708" s="157" t="s">
        <v>149</v>
      </c>
      <c r="K708" s="48">
        <v>7</v>
      </c>
      <c r="L708" s="53">
        <v>464.3</v>
      </c>
      <c r="M708" s="69">
        <v>1</v>
      </c>
      <c r="N708" s="188"/>
      <c r="O708" s="191">
        <f t="shared" si="63"/>
        <v>0</v>
      </c>
      <c r="P708" s="49">
        <v>4607105151253</v>
      </c>
      <c r="Q708" s="158" t="s">
        <v>2644</v>
      </c>
      <c r="R708" s="50" t="s">
        <v>2665</v>
      </c>
      <c r="S708" s="51" t="s">
        <v>1567</v>
      </c>
      <c r="T708" s="156" t="s">
        <v>2437</v>
      </c>
    </row>
    <row r="709" spans="1:20" ht="46.5" customHeight="1">
      <c r="A709" s="57">
        <v>695</v>
      </c>
      <c r="B709" s="119">
        <v>12215</v>
      </c>
      <c r="C709" s="126" t="s">
        <v>2935</v>
      </c>
      <c r="D709" s="45"/>
      <c r="E709" s="95" t="s">
        <v>147</v>
      </c>
      <c r="F709" s="52" t="s">
        <v>3056</v>
      </c>
      <c r="G709" s="34" t="str">
        <f t="shared" si="62"/>
        <v>фото</v>
      </c>
      <c r="H709" s="85" t="s">
        <v>2995</v>
      </c>
      <c r="I709" s="37" t="s">
        <v>483</v>
      </c>
      <c r="J709" s="157" t="s">
        <v>182</v>
      </c>
      <c r="K709" s="48">
        <v>5</v>
      </c>
      <c r="L709" s="53">
        <v>382.6</v>
      </c>
      <c r="M709" s="69">
        <v>1</v>
      </c>
      <c r="N709" s="188"/>
      <c r="O709" s="191">
        <f t="shared" si="63"/>
        <v>0</v>
      </c>
      <c r="P709" s="49">
        <v>4607105151291</v>
      </c>
      <c r="Q709" s="158" t="s">
        <v>2644</v>
      </c>
      <c r="R709" s="50" t="s">
        <v>2935</v>
      </c>
      <c r="S709" s="51" t="s">
        <v>1567</v>
      </c>
      <c r="T709" s="156" t="s">
        <v>2437</v>
      </c>
    </row>
    <row r="710" spans="1:20" ht="56.65" customHeight="1">
      <c r="A710" s="57">
        <v>696</v>
      </c>
      <c r="B710" s="119">
        <v>6628</v>
      </c>
      <c r="C710" s="126" t="s">
        <v>1876</v>
      </c>
      <c r="D710" s="45"/>
      <c r="E710" s="94" t="s">
        <v>147</v>
      </c>
      <c r="F710" s="46" t="s">
        <v>1877</v>
      </c>
      <c r="G710" s="34" t="str">
        <f t="shared" si="62"/>
        <v>фото</v>
      </c>
      <c r="H710" s="85" t="s">
        <v>1878</v>
      </c>
      <c r="I710" s="37" t="s">
        <v>483</v>
      </c>
      <c r="J710" s="157" t="s">
        <v>149</v>
      </c>
      <c r="K710" s="48">
        <v>7</v>
      </c>
      <c r="L710" s="53">
        <v>436.8</v>
      </c>
      <c r="M710" s="69">
        <v>1</v>
      </c>
      <c r="N710" s="188"/>
      <c r="O710" s="191">
        <f t="shared" si="63"/>
        <v>0</v>
      </c>
      <c r="P710" s="49">
        <v>4607109915653</v>
      </c>
      <c r="Q710" s="86"/>
      <c r="R710" s="50" t="s">
        <v>1876</v>
      </c>
      <c r="S710" s="51" t="s">
        <v>1567</v>
      </c>
      <c r="T710" s="156" t="s">
        <v>2437</v>
      </c>
    </row>
    <row r="711" spans="1:20" ht="56.65" customHeight="1">
      <c r="A711" s="57">
        <v>697</v>
      </c>
      <c r="B711" s="119">
        <v>6245</v>
      </c>
      <c r="C711" s="126" t="s">
        <v>1879</v>
      </c>
      <c r="D711" s="45"/>
      <c r="E711" s="94" t="s">
        <v>147</v>
      </c>
      <c r="F711" s="46" t="s">
        <v>1880</v>
      </c>
      <c r="G711" s="34" t="str">
        <f t="shared" si="62"/>
        <v>фото</v>
      </c>
      <c r="H711" s="85" t="s">
        <v>1881</v>
      </c>
      <c r="I711" s="37" t="s">
        <v>483</v>
      </c>
      <c r="J711" s="157" t="s">
        <v>149</v>
      </c>
      <c r="K711" s="48">
        <v>7</v>
      </c>
      <c r="L711" s="53">
        <v>436.8</v>
      </c>
      <c r="M711" s="69">
        <v>1</v>
      </c>
      <c r="N711" s="188"/>
      <c r="O711" s="191">
        <f t="shared" si="63"/>
        <v>0</v>
      </c>
      <c r="P711" s="49">
        <v>4607109915622</v>
      </c>
      <c r="Q711" s="86"/>
      <c r="R711" s="50" t="s">
        <v>1879</v>
      </c>
      <c r="S711" s="51" t="s">
        <v>1567</v>
      </c>
      <c r="T711" s="156" t="s">
        <v>2437</v>
      </c>
    </row>
    <row r="712" spans="1:20" ht="49.15" customHeight="1">
      <c r="A712" s="57">
        <v>698</v>
      </c>
      <c r="B712" s="119">
        <v>15661</v>
      </c>
      <c r="C712" s="126" t="s">
        <v>2936</v>
      </c>
      <c r="D712" s="45"/>
      <c r="E712" s="95" t="s">
        <v>147</v>
      </c>
      <c r="F712" s="52" t="s">
        <v>3057</v>
      </c>
      <c r="G712" s="34" t="str">
        <f t="shared" si="62"/>
        <v>фото</v>
      </c>
      <c r="H712" s="85" t="s">
        <v>2996</v>
      </c>
      <c r="I712" s="37" t="s">
        <v>483</v>
      </c>
      <c r="J712" s="157" t="s">
        <v>149</v>
      </c>
      <c r="K712" s="48">
        <v>7</v>
      </c>
      <c r="L712" s="53">
        <v>454.6</v>
      </c>
      <c r="M712" s="69">
        <v>1</v>
      </c>
      <c r="N712" s="188"/>
      <c r="O712" s="191">
        <f t="shared" si="63"/>
        <v>0</v>
      </c>
      <c r="P712" s="49">
        <v>4607105153554</v>
      </c>
      <c r="Q712" s="158" t="s">
        <v>2644</v>
      </c>
      <c r="R712" s="50" t="s">
        <v>2936</v>
      </c>
      <c r="S712" s="51" t="s">
        <v>1567</v>
      </c>
      <c r="T712" s="156" t="s">
        <v>2437</v>
      </c>
    </row>
    <row r="713" spans="1:20" ht="46.5" customHeight="1">
      <c r="A713" s="57">
        <v>699</v>
      </c>
      <c r="B713" s="119">
        <v>17074</v>
      </c>
      <c r="C713" s="126" t="s">
        <v>2666</v>
      </c>
      <c r="D713" s="45"/>
      <c r="E713" s="95" t="s">
        <v>147</v>
      </c>
      <c r="F713" s="52" t="s">
        <v>2733</v>
      </c>
      <c r="G713" s="34" t="str">
        <f t="shared" si="62"/>
        <v>фото</v>
      </c>
      <c r="H713" s="85" t="s">
        <v>2787</v>
      </c>
      <c r="I713" s="37" t="s">
        <v>483</v>
      </c>
      <c r="J713" s="157" t="s">
        <v>182</v>
      </c>
      <c r="K713" s="48">
        <v>7</v>
      </c>
      <c r="L713" s="53">
        <v>489</v>
      </c>
      <c r="M713" s="69">
        <v>1</v>
      </c>
      <c r="N713" s="188"/>
      <c r="O713" s="191">
        <f t="shared" si="63"/>
        <v>0</v>
      </c>
      <c r="P713" s="49">
        <v>4607109941300</v>
      </c>
      <c r="Q713" s="158" t="s">
        <v>2644</v>
      </c>
      <c r="R713" s="50" t="s">
        <v>2666</v>
      </c>
      <c r="S713" s="51" t="s">
        <v>1567</v>
      </c>
      <c r="T713" s="156" t="s">
        <v>2437</v>
      </c>
    </row>
    <row r="714" spans="1:20" ht="56.65" customHeight="1">
      <c r="A714" s="57">
        <v>700</v>
      </c>
      <c r="B714" s="119">
        <v>16950</v>
      </c>
      <c r="C714" s="126" t="s">
        <v>2020</v>
      </c>
      <c r="D714" s="45"/>
      <c r="E714" s="94" t="s">
        <v>147</v>
      </c>
      <c r="F714" s="46" t="s">
        <v>2018</v>
      </c>
      <c r="G714" s="34" t="str">
        <f t="shared" si="62"/>
        <v>фото</v>
      </c>
      <c r="H714" s="85" t="s">
        <v>2019</v>
      </c>
      <c r="I714" s="37" t="s">
        <v>483</v>
      </c>
      <c r="J714" s="157" t="s">
        <v>182</v>
      </c>
      <c r="K714" s="48">
        <v>5</v>
      </c>
      <c r="L714" s="53">
        <v>340.5</v>
      </c>
      <c r="M714" s="69">
        <v>1</v>
      </c>
      <c r="N714" s="188"/>
      <c r="O714" s="191">
        <f t="shared" si="63"/>
        <v>0</v>
      </c>
      <c r="P714" s="49">
        <v>4607109910658</v>
      </c>
      <c r="Q714" s="86"/>
      <c r="R714" s="50" t="s">
        <v>2020</v>
      </c>
      <c r="S714" s="51" t="s">
        <v>1567</v>
      </c>
      <c r="T714" s="156" t="s">
        <v>2437</v>
      </c>
    </row>
    <row r="715" spans="1:20" ht="56.65" customHeight="1">
      <c r="A715" s="57">
        <v>701</v>
      </c>
      <c r="B715" s="119">
        <v>16949</v>
      </c>
      <c r="C715" s="126" t="s">
        <v>2023</v>
      </c>
      <c r="D715" s="45"/>
      <c r="E715" s="94" t="s">
        <v>147</v>
      </c>
      <c r="F715" s="46" t="s">
        <v>2021</v>
      </c>
      <c r="G715" s="34" t="str">
        <f t="shared" si="62"/>
        <v>фото</v>
      </c>
      <c r="H715" s="85" t="s">
        <v>2022</v>
      </c>
      <c r="I715" s="37" t="s">
        <v>483</v>
      </c>
      <c r="J715" s="157" t="s">
        <v>182</v>
      </c>
      <c r="K715" s="48">
        <v>5</v>
      </c>
      <c r="L715" s="53">
        <v>340.5</v>
      </c>
      <c r="M715" s="69">
        <v>1</v>
      </c>
      <c r="N715" s="188"/>
      <c r="O715" s="191">
        <f t="shared" si="63"/>
        <v>0</v>
      </c>
      <c r="P715" s="49">
        <v>4607109910665</v>
      </c>
      <c r="Q715" s="86"/>
      <c r="R715" s="50" t="s">
        <v>2023</v>
      </c>
      <c r="S715" s="51" t="s">
        <v>1567</v>
      </c>
      <c r="T715" s="156" t="s">
        <v>2437</v>
      </c>
    </row>
    <row r="716" spans="1:20" ht="56.65" customHeight="1">
      <c r="A716" s="57">
        <v>702</v>
      </c>
      <c r="B716" s="119">
        <v>10628</v>
      </c>
      <c r="C716" s="126" t="s">
        <v>2533</v>
      </c>
      <c r="D716" s="45"/>
      <c r="E716" s="94" t="s">
        <v>147</v>
      </c>
      <c r="F716" s="46" t="s">
        <v>2566</v>
      </c>
      <c r="G716" s="34" t="str">
        <f t="shared" si="62"/>
        <v>фото</v>
      </c>
      <c r="H716" s="85" t="s">
        <v>2598</v>
      </c>
      <c r="I716" s="37" t="s">
        <v>483</v>
      </c>
      <c r="J716" s="157" t="s">
        <v>182</v>
      </c>
      <c r="K716" s="48">
        <v>5</v>
      </c>
      <c r="L716" s="53">
        <v>340.5</v>
      </c>
      <c r="M716" s="69">
        <v>1</v>
      </c>
      <c r="N716" s="188"/>
      <c r="O716" s="191">
        <f t="shared" si="63"/>
        <v>0</v>
      </c>
      <c r="P716" s="49">
        <v>4607109923788</v>
      </c>
      <c r="Q716" s="86">
        <v>2024</v>
      </c>
      <c r="R716" s="50" t="s">
        <v>2533</v>
      </c>
      <c r="S716" s="51" t="s">
        <v>1567</v>
      </c>
      <c r="T716" s="156" t="s">
        <v>2437</v>
      </c>
    </row>
    <row r="717" spans="1:20" ht="56.65" customHeight="1">
      <c r="A717" s="57">
        <v>703</v>
      </c>
      <c r="B717" s="119">
        <v>6329</v>
      </c>
      <c r="C717" s="126" t="s">
        <v>1882</v>
      </c>
      <c r="D717" s="45"/>
      <c r="E717" s="94" t="s">
        <v>147</v>
      </c>
      <c r="F717" s="46" t="s">
        <v>1883</v>
      </c>
      <c r="G717" s="34" t="str">
        <f t="shared" si="62"/>
        <v>фото</v>
      </c>
      <c r="H717" s="85" t="s">
        <v>2024</v>
      </c>
      <c r="I717" s="37" t="s">
        <v>483</v>
      </c>
      <c r="J717" s="157" t="s">
        <v>182</v>
      </c>
      <c r="K717" s="48">
        <v>5</v>
      </c>
      <c r="L717" s="53">
        <v>340.5</v>
      </c>
      <c r="M717" s="69">
        <v>1</v>
      </c>
      <c r="N717" s="188"/>
      <c r="O717" s="191">
        <f t="shared" si="63"/>
        <v>0</v>
      </c>
      <c r="P717" s="49">
        <v>4607109915554</v>
      </c>
      <c r="Q717" s="86"/>
      <c r="R717" s="50" t="s">
        <v>1882</v>
      </c>
      <c r="S717" s="51" t="s">
        <v>1567</v>
      </c>
      <c r="T717" s="156" t="s">
        <v>2437</v>
      </c>
    </row>
    <row r="718" spans="1:20" ht="56.65" customHeight="1">
      <c r="A718" s="57">
        <v>704</v>
      </c>
      <c r="B718" s="119">
        <v>16952</v>
      </c>
      <c r="C718" s="126" t="s">
        <v>2027</v>
      </c>
      <c r="D718" s="45"/>
      <c r="E718" s="94" t="s">
        <v>147</v>
      </c>
      <c r="F718" s="46" t="s">
        <v>2025</v>
      </c>
      <c r="G718" s="34" t="str">
        <f t="shared" si="62"/>
        <v>фото</v>
      </c>
      <c r="H718" s="85" t="s">
        <v>2026</v>
      </c>
      <c r="I718" s="37" t="s">
        <v>483</v>
      </c>
      <c r="J718" s="157" t="s">
        <v>182</v>
      </c>
      <c r="K718" s="48">
        <v>5</v>
      </c>
      <c r="L718" s="53">
        <v>340.5</v>
      </c>
      <c r="M718" s="69">
        <v>1</v>
      </c>
      <c r="N718" s="188"/>
      <c r="O718" s="191">
        <f t="shared" si="63"/>
        <v>0</v>
      </c>
      <c r="P718" s="49">
        <v>4607109910634</v>
      </c>
      <c r="Q718" s="86"/>
      <c r="R718" s="50" t="s">
        <v>2027</v>
      </c>
      <c r="S718" s="51" t="s">
        <v>1567</v>
      </c>
      <c r="T718" s="156" t="s">
        <v>2437</v>
      </c>
    </row>
    <row r="719" spans="1:20" ht="56.65" customHeight="1">
      <c r="A719" s="57">
        <v>705</v>
      </c>
      <c r="B719" s="119">
        <v>16941</v>
      </c>
      <c r="C719" s="126" t="s">
        <v>2028</v>
      </c>
      <c r="D719" s="45"/>
      <c r="E719" s="94" t="s">
        <v>147</v>
      </c>
      <c r="F719" s="46" t="s">
        <v>2029</v>
      </c>
      <c r="G719" s="34" t="str">
        <f t="shared" si="62"/>
        <v>фото</v>
      </c>
      <c r="H719" s="85" t="s">
        <v>2030</v>
      </c>
      <c r="I719" s="37" t="s">
        <v>483</v>
      </c>
      <c r="J719" s="157" t="s">
        <v>149</v>
      </c>
      <c r="K719" s="48">
        <v>7</v>
      </c>
      <c r="L719" s="53">
        <v>436.8</v>
      </c>
      <c r="M719" s="69">
        <v>1</v>
      </c>
      <c r="N719" s="188"/>
      <c r="O719" s="191">
        <f t="shared" si="63"/>
        <v>0</v>
      </c>
      <c r="P719" s="49">
        <v>4607109910757</v>
      </c>
      <c r="Q719" s="86"/>
      <c r="R719" s="50" t="s">
        <v>2028</v>
      </c>
      <c r="S719" s="51" t="s">
        <v>1567</v>
      </c>
      <c r="T719" s="156" t="s">
        <v>2437</v>
      </c>
    </row>
    <row r="720" spans="1:20" ht="56.65" customHeight="1">
      <c r="A720" s="57">
        <v>706</v>
      </c>
      <c r="B720" s="119">
        <v>7442</v>
      </c>
      <c r="C720" s="126" t="s">
        <v>1248</v>
      </c>
      <c r="D720" s="45"/>
      <c r="E720" s="94" t="s">
        <v>147</v>
      </c>
      <c r="F720" s="46" t="s">
        <v>886</v>
      </c>
      <c r="G720" s="34" t="str">
        <f t="shared" si="62"/>
        <v>фото</v>
      </c>
      <c r="H720" s="85" t="s">
        <v>2599</v>
      </c>
      <c r="I720" s="37" t="s">
        <v>483</v>
      </c>
      <c r="J720" s="157" t="s">
        <v>149</v>
      </c>
      <c r="K720" s="48">
        <v>7</v>
      </c>
      <c r="L720" s="53">
        <v>403.8</v>
      </c>
      <c r="M720" s="69">
        <v>1</v>
      </c>
      <c r="N720" s="188"/>
      <c r="O720" s="191">
        <f t="shared" si="63"/>
        <v>0</v>
      </c>
      <c r="P720" s="49">
        <v>4607109939215</v>
      </c>
      <c r="Q720" s="86"/>
      <c r="R720" s="50" t="s">
        <v>1248</v>
      </c>
      <c r="S720" s="51" t="s">
        <v>1567</v>
      </c>
      <c r="T720" s="156" t="s">
        <v>2437</v>
      </c>
    </row>
    <row r="721" spans="1:20" ht="56.65" customHeight="1">
      <c r="A721" s="57">
        <v>707</v>
      </c>
      <c r="B721" s="179">
        <v>2435</v>
      </c>
      <c r="C721" s="126" t="s">
        <v>885</v>
      </c>
      <c r="D721" s="45"/>
      <c r="E721" s="94" t="s">
        <v>147</v>
      </c>
      <c r="F721" s="46" t="s">
        <v>671</v>
      </c>
      <c r="G721" s="34" t="str">
        <f t="shared" si="62"/>
        <v>фото</v>
      </c>
      <c r="H721" s="85" t="s">
        <v>129</v>
      </c>
      <c r="I721" s="37" t="s">
        <v>483</v>
      </c>
      <c r="J721" s="157" t="s">
        <v>149</v>
      </c>
      <c r="K721" s="48">
        <v>7</v>
      </c>
      <c r="L721" s="53">
        <v>390.1</v>
      </c>
      <c r="M721" s="69">
        <v>1</v>
      </c>
      <c r="N721" s="188"/>
      <c r="O721" s="191">
        <f t="shared" si="63"/>
        <v>0</v>
      </c>
      <c r="P721" s="49">
        <v>4607109966945</v>
      </c>
      <c r="Q721" s="86"/>
      <c r="R721" s="50" t="s">
        <v>885</v>
      </c>
      <c r="S721" s="51" t="s">
        <v>1567</v>
      </c>
      <c r="T721" s="156" t="s">
        <v>2437</v>
      </c>
    </row>
    <row r="722" spans="1:20" ht="54.75" customHeight="1">
      <c r="A722" s="57">
        <v>708</v>
      </c>
      <c r="B722" s="119">
        <v>6182</v>
      </c>
      <c r="C722" s="126" t="s">
        <v>1884</v>
      </c>
      <c r="D722" s="45"/>
      <c r="E722" s="94" t="s">
        <v>147</v>
      </c>
      <c r="F722" s="46" t="s">
        <v>1885</v>
      </c>
      <c r="G722" s="34" t="str">
        <f t="shared" si="62"/>
        <v>фото</v>
      </c>
      <c r="H722" s="85" t="s">
        <v>1469</v>
      </c>
      <c r="I722" s="37" t="s">
        <v>483</v>
      </c>
      <c r="J722" s="157" t="s">
        <v>149</v>
      </c>
      <c r="K722" s="48">
        <v>5</v>
      </c>
      <c r="L722" s="53">
        <v>372.8</v>
      </c>
      <c r="M722" s="69">
        <v>1</v>
      </c>
      <c r="N722" s="188"/>
      <c r="O722" s="191">
        <f t="shared" si="63"/>
        <v>0</v>
      </c>
      <c r="P722" s="49">
        <v>4607109915417</v>
      </c>
      <c r="Q722" s="86"/>
      <c r="R722" s="50" t="s">
        <v>1884</v>
      </c>
      <c r="S722" s="51" t="s">
        <v>1567</v>
      </c>
      <c r="T722" s="156" t="s">
        <v>2437</v>
      </c>
    </row>
    <row r="723" spans="1:20" ht="56.25" hidden="1" customHeight="1">
      <c r="A723" s="57">
        <v>709</v>
      </c>
      <c r="B723" s="178">
        <v>2440</v>
      </c>
      <c r="C723" s="126" t="s">
        <v>872</v>
      </c>
      <c r="D723" s="45"/>
      <c r="E723" s="94" t="s">
        <v>147</v>
      </c>
      <c r="F723" s="46" t="s">
        <v>672</v>
      </c>
      <c r="G723" s="34" t="str">
        <f t="shared" si="62"/>
        <v>фото</v>
      </c>
      <c r="H723" s="85" t="s">
        <v>673</v>
      </c>
      <c r="I723" s="37" t="s">
        <v>483</v>
      </c>
      <c r="J723" s="157" t="s">
        <v>149</v>
      </c>
      <c r="K723" s="48">
        <v>8</v>
      </c>
      <c r="L723" s="53">
        <v>425.5</v>
      </c>
      <c r="M723" s="69">
        <v>1</v>
      </c>
      <c r="N723" s="188"/>
      <c r="O723" s="191">
        <f t="shared" si="63"/>
        <v>0</v>
      </c>
      <c r="P723" s="49">
        <v>4607109966877</v>
      </c>
      <c r="Q723" s="86"/>
      <c r="R723" s="50" t="s">
        <v>872</v>
      </c>
      <c r="S723" s="51" t="s">
        <v>1567</v>
      </c>
      <c r="T723" s="156" t="s">
        <v>2437</v>
      </c>
    </row>
    <row r="724" spans="1:20" ht="46.5" customHeight="1">
      <c r="A724" s="57">
        <v>710</v>
      </c>
      <c r="B724" s="119">
        <v>15759</v>
      </c>
      <c r="C724" s="126" t="s">
        <v>2937</v>
      </c>
      <c r="D724" s="45"/>
      <c r="E724" s="95" t="s">
        <v>147</v>
      </c>
      <c r="F724" s="52" t="s">
        <v>3058</v>
      </c>
      <c r="G724" s="34" t="str">
        <f t="shared" si="62"/>
        <v>фото</v>
      </c>
      <c r="H724" s="85" t="s">
        <v>2997</v>
      </c>
      <c r="I724" s="37" t="s">
        <v>483</v>
      </c>
      <c r="J724" s="157" t="s">
        <v>149</v>
      </c>
      <c r="K724" s="48">
        <v>7</v>
      </c>
      <c r="L724" s="53">
        <v>443.7</v>
      </c>
      <c r="M724" s="69">
        <v>1</v>
      </c>
      <c r="N724" s="188"/>
      <c r="O724" s="191">
        <f t="shared" si="63"/>
        <v>0</v>
      </c>
      <c r="P724" s="49">
        <v>4607105153141</v>
      </c>
      <c r="Q724" s="158" t="s">
        <v>2644</v>
      </c>
      <c r="R724" s="50" t="s">
        <v>2937</v>
      </c>
      <c r="S724" s="51" t="s">
        <v>1567</v>
      </c>
      <c r="T724" s="156" t="s">
        <v>2437</v>
      </c>
    </row>
    <row r="725" spans="1:20" ht="50.25" customHeight="1">
      <c r="A725" s="57">
        <v>711</v>
      </c>
      <c r="B725" s="119">
        <v>15672</v>
      </c>
      <c r="C725" s="126" t="s">
        <v>2938</v>
      </c>
      <c r="D725" s="45"/>
      <c r="E725" s="95" t="s">
        <v>147</v>
      </c>
      <c r="F725" s="52" t="s">
        <v>3059</v>
      </c>
      <c r="G725" s="34" t="str">
        <f t="shared" si="62"/>
        <v>фото</v>
      </c>
      <c r="H725" s="85" t="s">
        <v>3173</v>
      </c>
      <c r="I725" s="37" t="s">
        <v>483</v>
      </c>
      <c r="J725" s="157" t="s">
        <v>149</v>
      </c>
      <c r="K725" s="48">
        <v>7</v>
      </c>
      <c r="L725" s="53">
        <v>436.8</v>
      </c>
      <c r="M725" s="69">
        <v>1</v>
      </c>
      <c r="N725" s="188"/>
      <c r="O725" s="191">
        <f t="shared" si="63"/>
        <v>0</v>
      </c>
      <c r="P725" s="49">
        <v>4607105153288</v>
      </c>
      <c r="Q725" s="158" t="s">
        <v>2644</v>
      </c>
      <c r="R725" s="50" t="s">
        <v>2938</v>
      </c>
      <c r="S725" s="51" t="s">
        <v>1567</v>
      </c>
      <c r="T725" s="156" t="s">
        <v>2437</v>
      </c>
    </row>
    <row r="726" spans="1:20" ht="56.25" hidden="1" customHeight="1">
      <c r="A726" s="57">
        <v>712</v>
      </c>
      <c r="B726" s="178">
        <v>3391</v>
      </c>
      <c r="C726" s="126" t="s">
        <v>874</v>
      </c>
      <c r="D726" s="45"/>
      <c r="E726" s="94" t="s">
        <v>147</v>
      </c>
      <c r="F726" s="46" t="s">
        <v>674</v>
      </c>
      <c r="G726" s="34" t="str">
        <f t="shared" si="62"/>
        <v>фото</v>
      </c>
      <c r="H726" s="85" t="s">
        <v>675</v>
      </c>
      <c r="I726" s="37" t="s">
        <v>483</v>
      </c>
      <c r="J726" s="157" t="s">
        <v>149</v>
      </c>
      <c r="K726" s="48">
        <v>7</v>
      </c>
      <c r="L726" s="53">
        <v>375</v>
      </c>
      <c r="M726" s="69">
        <v>1</v>
      </c>
      <c r="N726" s="188"/>
      <c r="O726" s="191">
        <f t="shared" si="63"/>
        <v>0</v>
      </c>
      <c r="P726" s="49">
        <v>4607109951019</v>
      </c>
      <c r="Q726" s="86"/>
      <c r="R726" s="50" t="s">
        <v>874</v>
      </c>
      <c r="S726" s="51" t="s">
        <v>1567</v>
      </c>
      <c r="T726" s="156" t="s">
        <v>2437</v>
      </c>
    </row>
    <row r="727" spans="1:20" ht="54.75" customHeight="1">
      <c r="A727" s="57">
        <v>713</v>
      </c>
      <c r="B727" s="119">
        <v>11689</v>
      </c>
      <c r="C727" s="126" t="s">
        <v>1773</v>
      </c>
      <c r="D727" s="45"/>
      <c r="E727" s="94" t="s">
        <v>147</v>
      </c>
      <c r="F727" s="46" t="s">
        <v>1650</v>
      </c>
      <c r="G727" s="34" t="str">
        <f t="shared" si="62"/>
        <v>фото</v>
      </c>
      <c r="H727" s="85" t="s">
        <v>1708</v>
      </c>
      <c r="I727" s="37" t="s">
        <v>483</v>
      </c>
      <c r="J727" s="157" t="s">
        <v>149</v>
      </c>
      <c r="K727" s="48">
        <v>7</v>
      </c>
      <c r="L727" s="53">
        <v>438.2</v>
      </c>
      <c r="M727" s="69">
        <v>1</v>
      </c>
      <c r="N727" s="188"/>
      <c r="O727" s="191">
        <f t="shared" si="63"/>
        <v>0</v>
      </c>
      <c r="P727" s="49">
        <v>4607109923702</v>
      </c>
      <c r="Q727" s="86"/>
      <c r="R727" s="50" t="s">
        <v>1773</v>
      </c>
      <c r="S727" s="51" t="s">
        <v>1567</v>
      </c>
      <c r="T727" s="156" t="s">
        <v>2437</v>
      </c>
    </row>
    <row r="728" spans="1:20" ht="56.25" hidden="1" customHeight="1">
      <c r="A728" s="57">
        <v>714</v>
      </c>
      <c r="B728" s="178">
        <v>3398</v>
      </c>
      <c r="C728" s="126" t="s">
        <v>876</v>
      </c>
      <c r="D728" s="45"/>
      <c r="E728" s="94" t="s">
        <v>147</v>
      </c>
      <c r="F728" s="46" t="s">
        <v>676</v>
      </c>
      <c r="G728" s="34" t="str">
        <f t="shared" si="62"/>
        <v>фото</v>
      </c>
      <c r="H728" s="85" t="s">
        <v>677</v>
      </c>
      <c r="I728" s="37" t="s">
        <v>483</v>
      </c>
      <c r="J728" s="157" t="s">
        <v>149</v>
      </c>
      <c r="K728" s="48">
        <v>10</v>
      </c>
      <c r="L728" s="53">
        <v>395.9</v>
      </c>
      <c r="M728" s="69">
        <v>1</v>
      </c>
      <c r="N728" s="188"/>
      <c r="O728" s="191">
        <f t="shared" si="63"/>
        <v>0</v>
      </c>
      <c r="P728" s="49">
        <v>4607109950999</v>
      </c>
      <c r="Q728" s="86"/>
      <c r="R728" s="50" t="s">
        <v>876</v>
      </c>
      <c r="S728" s="51" t="s">
        <v>1567</v>
      </c>
      <c r="T728" s="156" t="s">
        <v>2437</v>
      </c>
    </row>
    <row r="729" spans="1:20" ht="56.25" hidden="1" customHeight="1">
      <c r="A729" s="57">
        <v>715</v>
      </c>
      <c r="B729" s="178">
        <v>3400</v>
      </c>
      <c r="C729" s="126" t="s">
        <v>873</v>
      </c>
      <c r="D729" s="45"/>
      <c r="E729" s="94" t="s">
        <v>147</v>
      </c>
      <c r="F729" s="46" t="s">
        <v>678</v>
      </c>
      <c r="G729" s="34" t="str">
        <f t="shared" ref="G729:G732" si="64">HYPERLINK("https://www.gardenbulbs.ru/images/summer_CL/thumbnails/"&amp;C729&amp;".jpg","фото")</f>
        <v>фото</v>
      </c>
      <c r="H729" s="85" t="s">
        <v>679</v>
      </c>
      <c r="I729" s="37" t="s">
        <v>483</v>
      </c>
      <c r="J729" s="157" t="s">
        <v>149</v>
      </c>
      <c r="K729" s="48">
        <v>8</v>
      </c>
      <c r="L729" s="53">
        <v>425.5</v>
      </c>
      <c r="M729" s="69">
        <v>1</v>
      </c>
      <c r="N729" s="188"/>
      <c r="O729" s="191">
        <f t="shared" ref="O729:O732" si="65">IF(ISERROR(L729*N729),0,L729*N729)</f>
        <v>0</v>
      </c>
      <c r="P729" s="49">
        <v>4607109951026</v>
      </c>
      <c r="Q729" s="86"/>
      <c r="R729" s="50" t="s">
        <v>873</v>
      </c>
      <c r="S729" s="51" t="s">
        <v>1567</v>
      </c>
      <c r="T729" s="156" t="s">
        <v>2437</v>
      </c>
    </row>
    <row r="730" spans="1:20" ht="56.65" customHeight="1">
      <c r="A730" s="57">
        <v>716</v>
      </c>
      <c r="B730" s="119">
        <v>6476</v>
      </c>
      <c r="C730" s="126" t="s">
        <v>1886</v>
      </c>
      <c r="D730" s="45"/>
      <c r="E730" s="94" t="s">
        <v>147</v>
      </c>
      <c r="F730" s="46" t="s">
        <v>1887</v>
      </c>
      <c r="G730" s="34" t="str">
        <f t="shared" si="64"/>
        <v>фото</v>
      </c>
      <c r="H730" s="85" t="s">
        <v>1888</v>
      </c>
      <c r="I730" s="37" t="s">
        <v>483</v>
      </c>
      <c r="J730" s="157" t="s">
        <v>182</v>
      </c>
      <c r="K730" s="48">
        <v>5</v>
      </c>
      <c r="L730" s="53">
        <v>380.7</v>
      </c>
      <c r="M730" s="69">
        <v>1</v>
      </c>
      <c r="N730" s="188"/>
      <c r="O730" s="191">
        <f t="shared" si="65"/>
        <v>0</v>
      </c>
      <c r="P730" s="49">
        <v>4607109915882</v>
      </c>
      <c r="Q730" s="86"/>
      <c r="R730" s="50" t="s">
        <v>1886</v>
      </c>
      <c r="S730" s="51" t="s">
        <v>1567</v>
      </c>
      <c r="T730" s="156" t="s">
        <v>2437</v>
      </c>
    </row>
    <row r="731" spans="1:20" ht="56.65" customHeight="1">
      <c r="A731" s="57">
        <v>717</v>
      </c>
      <c r="B731" s="119">
        <v>2446</v>
      </c>
      <c r="C731" s="126" t="s">
        <v>877</v>
      </c>
      <c r="D731" s="45"/>
      <c r="E731" s="94" t="s">
        <v>147</v>
      </c>
      <c r="F731" s="46" t="s">
        <v>680</v>
      </c>
      <c r="G731" s="34" t="str">
        <f t="shared" si="64"/>
        <v>фото</v>
      </c>
      <c r="H731" s="85" t="s">
        <v>2998</v>
      </c>
      <c r="I731" s="37" t="s">
        <v>483</v>
      </c>
      <c r="J731" s="157" t="s">
        <v>149</v>
      </c>
      <c r="K731" s="48">
        <v>7</v>
      </c>
      <c r="L731" s="53">
        <v>428.6</v>
      </c>
      <c r="M731" s="69">
        <v>1</v>
      </c>
      <c r="N731" s="188"/>
      <c r="O731" s="191">
        <f t="shared" si="65"/>
        <v>0</v>
      </c>
      <c r="P731" s="49">
        <v>4607109966907</v>
      </c>
      <c r="Q731" s="86"/>
      <c r="R731" s="50" t="s">
        <v>877</v>
      </c>
      <c r="S731" s="51" t="s">
        <v>1567</v>
      </c>
      <c r="T731" s="156" t="s">
        <v>2437</v>
      </c>
    </row>
    <row r="732" spans="1:20" ht="49.15" customHeight="1">
      <c r="A732" s="57">
        <v>718</v>
      </c>
      <c r="B732" s="119">
        <v>15396</v>
      </c>
      <c r="C732" s="126" t="s">
        <v>2667</v>
      </c>
      <c r="D732" s="45"/>
      <c r="E732" s="95" t="s">
        <v>147</v>
      </c>
      <c r="F732" s="52" t="s">
        <v>2734</v>
      </c>
      <c r="G732" s="34" t="str">
        <f t="shared" si="64"/>
        <v>фото</v>
      </c>
      <c r="H732" s="85" t="s">
        <v>522</v>
      </c>
      <c r="I732" s="37" t="s">
        <v>483</v>
      </c>
      <c r="J732" s="157" t="s">
        <v>149</v>
      </c>
      <c r="K732" s="48">
        <v>8</v>
      </c>
      <c r="L732" s="53">
        <v>402</v>
      </c>
      <c r="M732" s="69">
        <v>1</v>
      </c>
      <c r="N732" s="188"/>
      <c r="O732" s="191">
        <f t="shared" si="65"/>
        <v>0</v>
      </c>
      <c r="P732" s="49">
        <v>4607109946442</v>
      </c>
      <c r="Q732" s="158" t="s">
        <v>2644</v>
      </c>
      <c r="R732" s="50" t="s">
        <v>2667</v>
      </c>
      <c r="S732" s="51" t="s">
        <v>1567</v>
      </c>
      <c r="T732" s="156" t="s">
        <v>2437</v>
      </c>
    </row>
    <row r="733" spans="1:20" ht="16.5" customHeight="1">
      <c r="A733" s="57">
        <v>719</v>
      </c>
      <c r="B733" s="73"/>
      <c r="C733" s="125"/>
      <c r="D733" s="125"/>
      <c r="E733" s="148" t="s">
        <v>583</v>
      </c>
      <c r="F733" s="74"/>
      <c r="G733" s="144"/>
      <c r="H733" s="74"/>
      <c r="I733" s="145"/>
      <c r="J733" s="146"/>
      <c r="K733" s="146"/>
      <c r="L733" s="145"/>
      <c r="M733" s="147"/>
      <c r="N733" s="189"/>
      <c r="O733" s="181"/>
      <c r="P733" s="33"/>
      <c r="Q733" s="33"/>
      <c r="R733" s="33"/>
      <c r="S733" s="33"/>
      <c r="T733" s="155"/>
    </row>
    <row r="734" spans="1:20" ht="56.25" hidden="1" customHeight="1">
      <c r="A734" s="57">
        <v>720</v>
      </c>
      <c r="B734" s="178">
        <v>6029</v>
      </c>
      <c r="C734" s="126" t="s">
        <v>1304</v>
      </c>
      <c r="D734" s="45"/>
      <c r="E734" s="94" t="s">
        <v>147</v>
      </c>
      <c r="F734" s="46" t="s">
        <v>1305</v>
      </c>
      <c r="G734" s="34" t="str">
        <f t="shared" ref="G734:G762" si="66">HYPERLINK("https://www.gardenbulbs.ru/images/summer_CL/thumbnails/"&amp;C734&amp;".jpg","фото")</f>
        <v>фото</v>
      </c>
      <c r="H734" s="85" t="s">
        <v>1306</v>
      </c>
      <c r="I734" s="37" t="s">
        <v>486</v>
      </c>
      <c r="J734" s="157" t="s">
        <v>149</v>
      </c>
      <c r="K734" s="48">
        <v>8</v>
      </c>
      <c r="L734" s="53">
        <v>417.7</v>
      </c>
      <c r="M734" s="69">
        <v>1</v>
      </c>
      <c r="N734" s="188"/>
      <c r="O734" s="191">
        <f t="shared" ref="O734:O762" si="67">IF(ISERROR(L734*N734),0,L734*N734)</f>
        <v>0</v>
      </c>
      <c r="P734" s="49">
        <v>4607109947159</v>
      </c>
      <c r="Q734" s="86"/>
      <c r="R734" s="50" t="s">
        <v>1304</v>
      </c>
      <c r="S734" s="51" t="s">
        <v>1563</v>
      </c>
      <c r="T734" s="156" t="s">
        <v>2438</v>
      </c>
    </row>
    <row r="735" spans="1:20" ht="56.65" customHeight="1">
      <c r="A735" s="57">
        <v>721</v>
      </c>
      <c r="B735" s="119">
        <v>3242</v>
      </c>
      <c r="C735" s="126" t="s">
        <v>817</v>
      </c>
      <c r="D735" s="45"/>
      <c r="E735" s="94" t="s">
        <v>147</v>
      </c>
      <c r="F735" s="46" t="s">
        <v>584</v>
      </c>
      <c r="G735" s="34" t="str">
        <f t="shared" si="66"/>
        <v>фото</v>
      </c>
      <c r="H735" s="85" t="s">
        <v>585</v>
      </c>
      <c r="I735" s="37" t="s">
        <v>486</v>
      </c>
      <c r="J735" s="157" t="s">
        <v>149</v>
      </c>
      <c r="K735" s="48">
        <v>7</v>
      </c>
      <c r="L735" s="53">
        <v>417.6</v>
      </c>
      <c r="M735" s="69">
        <v>1</v>
      </c>
      <c r="N735" s="188"/>
      <c r="O735" s="191">
        <f t="shared" si="67"/>
        <v>0</v>
      </c>
      <c r="P735" s="49">
        <v>4607109951446</v>
      </c>
      <c r="Q735" s="86"/>
      <c r="R735" s="50" t="s">
        <v>817</v>
      </c>
      <c r="S735" s="51" t="s">
        <v>1563</v>
      </c>
      <c r="T735" s="156" t="s">
        <v>2438</v>
      </c>
    </row>
    <row r="736" spans="1:20" ht="56.65" customHeight="1">
      <c r="A736" s="57">
        <v>722</v>
      </c>
      <c r="B736" s="119">
        <v>1352</v>
      </c>
      <c r="C736" s="126" t="s">
        <v>2152</v>
      </c>
      <c r="D736" s="45"/>
      <c r="E736" s="94" t="s">
        <v>147</v>
      </c>
      <c r="F736" s="46" t="s">
        <v>2197</v>
      </c>
      <c r="G736" s="34" t="str">
        <f t="shared" si="66"/>
        <v>фото</v>
      </c>
      <c r="H736" s="85" t="s">
        <v>2226</v>
      </c>
      <c r="I736" s="37" t="s">
        <v>491</v>
      </c>
      <c r="J736" s="157" t="s">
        <v>149</v>
      </c>
      <c r="K736" s="48">
        <v>7</v>
      </c>
      <c r="L736" s="53">
        <v>420.3</v>
      </c>
      <c r="M736" s="69">
        <v>1</v>
      </c>
      <c r="N736" s="188"/>
      <c r="O736" s="191">
        <f t="shared" si="67"/>
        <v>0</v>
      </c>
      <c r="P736" s="49">
        <v>4607109962640</v>
      </c>
      <c r="Q736" s="86"/>
      <c r="R736" s="50" t="s">
        <v>2152</v>
      </c>
      <c r="S736" s="51" t="s">
        <v>1563</v>
      </c>
      <c r="T736" s="156" t="s">
        <v>2438</v>
      </c>
    </row>
    <row r="737" spans="1:20" ht="54.75" customHeight="1">
      <c r="A737" s="57">
        <v>723</v>
      </c>
      <c r="B737" s="119">
        <v>11713</v>
      </c>
      <c r="C737" s="126" t="s">
        <v>2153</v>
      </c>
      <c r="D737" s="45"/>
      <c r="E737" s="94" t="s">
        <v>147</v>
      </c>
      <c r="F737" s="46" t="s">
        <v>2198</v>
      </c>
      <c r="G737" s="34" t="str">
        <f t="shared" si="66"/>
        <v>фото</v>
      </c>
      <c r="H737" s="85" t="s">
        <v>2227</v>
      </c>
      <c r="I737" s="37" t="s">
        <v>491</v>
      </c>
      <c r="J737" s="157" t="s">
        <v>149</v>
      </c>
      <c r="K737" s="48">
        <v>7</v>
      </c>
      <c r="L737" s="53">
        <v>373.6</v>
      </c>
      <c r="M737" s="69">
        <v>1</v>
      </c>
      <c r="N737" s="188"/>
      <c r="O737" s="191">
        <f t="shared" si="67"/>
        <v>0</v>
      </c>
      <c r="P737" s="49">
        <v>4607105145061</v>
      </c>
      <c r="Q737" s="86"/>
      <c r="R737" s="50" t="s">
        <v>2153</v>
      </c>
      <c r="S737" s="51" t="s">
        <v>1563</v>
      </c>
      <c r="T737" s="156" t="s">
        <v>2438</v>
      </c>
    </row>
    <row r="738" spans="1:20" ht="56.25" hidden="1" customHeight="1">
      <c r="A738" s="57">
        <v>724</v>
      </c>
      <c r="B738" s="178">
        <v>3257</v>
      </c>
      <c r="C738" s="126" t="s">
        <v>819</v>
      </c>
      <c r="D738" s="45"/>
      <c r="E738" s="94" t="s">
        <v>147</v>
      </c>
      <c r="F738" s="46" t="s">
        <v>586</v>
      </c>
      <c r="G738" s="34" t="str">
        <f t="shared" si="66"/>
        <v>фото</v>
      </c>
      <c r="H738" s="85" t="s">
        <v>587</v>
      </c>
      <c r="I738" s="37" t="s">
        <v>486</v>
      </c>
      <c r="J738" s="157" t="s">
        <v>148</v>
      </c>
      <c r="K738" s="48">
        <v>8</v>
      </c>
      <c r="L738" s="53">
        <v>361.2</v>
      </c>
      <c r="M738" s="69">
        <v>1</v>
      </c>
      <c r="N738" s="188"/>
      <c r="O738" s="191">
        <f t="shared" si="67"/>
        <v>0</v>
      </c>
      <c r="P738" s="49">
        <v>4607109951408</v>
      </c>
      <c r="Q738" s="86"/>
      <c r="R738" s="50" t="s">
        <v>819</v>
      </c>
      <c r="S738" s="51" t="s">
        <v>1563</v>
      </c>
      <c r="T738" s="156" t="s">
        <v>2438</v>
      </c>
    </row>
    <row r="739" spans="1:20" ht="56.25" hidden="1" customHeight="1">
      <c r="A739" s="57">
        <v>725</v>
      </c>
      <c r="B739" s="178">
        <v>3258</v>
      </c>
      <c r="C739" s="126" t="s">
        <v>818</v>
      </c>
      <c r="D739" s="45"/>
      <c r="E739" s="94" t="s">
        <v>147</v>
      </c>
      <c r="F739" s="46" t="s">
        <v>588</v>
      </c>
      <c r="G739" s="34" t="str">
        <f t="shared" si="66"/>
        <v>фото</v>
      </c>
      <c r="H739" s="85" t="s">
        <v>589</v>
      </c>
      <c r="I739" s="37" t="s">
        <v>486</v>
      </c>
      <c r="J739" s="157" t="s">
        <v>149</v>
      </c>
      <c r="K739" s="48">
        <v>7</v>
      </c>
      <c r="L739" s="53">
        <v>364</v>
      </c>
      <c r="M739" s="69">
        <v>1</v>
      </c>
      <c r="N739" s="188"/>
      <c r="O739" s="191">
        <f t="shared" si="67"/>
        <v>0</v>
      </c>
      <c r="P739" s="49">
        <v>4607109951422</v>
      </c>
      <c r="Q739" s="86"/>
      <c r="R739" s="50" t="s">
        <v>818</v>
      </c>
      <c r="S739" s="51" t="s">
        <v>1563</v>
      </c>
      <c r="T739" s="156" t="s">
        <v>2438</v>
      </c>
    </row>
    <row r="740" spans="1:20" ht="56.65" customHeight="1">
      <c r="A740" s="57">
        <v>726</v>
      </c>
      <c r="B740" s="119">
        <v>3259</v>
      </c>
      <c r="C740" s="126" t="s">
        <v>2668</v>
      </c>
      <c r="D740" s="45"/>
      <c r="E740" s="94" t="s">
        <v>147</v>
      </c>
      <c r="F740" s="46" t="s">
        <v>2735</v>
      </c>
      <c r="G740" s="34" t="str">
        <f t="shared" si="66"/>
        <v>фото</v>
      </c>
      <c r="H740" s="85" t="s">
        <v>193</v>
      </c>
      <c r="I740" s="37" t="s">
        <v>491</v>
      </c>
      <c r="J740" s="157" t="s">
        <v>149</v>
      </c>
      <c r="K740" s="48">
        <v>7</v>
      </c>
      <c r="L740" s="53">
        <v>399.7</v>
      </c>
      <c r="M740" s="69">
        <v>1</v>
      </c>
      <c r="N740" s="188"/>
      <c r="O740" s="191">
        <f t="shared" si="67"/>
        <v>0</v>
      </c>
      <c r="P740" s="49">
        <v>4607109951415</v>
      </c>
      <c r="Q740" s="86"/>
      <c r="R740" s="50" t="s">
        <v>2668</v>
      </c>
      <c r="S740" s="51" t="s">
        <v>1563</v>
      </c>
      <c r="T740" s="156" t="s">
        <v>2438</v>
      </c>
    </row>
    <row r="741" spans="1:20" ht="56.65" customHeight="1">
      <c r="A741" s="57">
        <v>727</v>
      </c>
      <c r="B741" s="119">
        <v>2949</v>
      </c>
      <c r="C741" s="126" t="s">
        <v>1403</v>
      </c>
      <c r="D741" s="45"/>
      <c r="E741" s="94" t="s">
        <v>147</v>
      </c>
      <c r="F741" s="46" t="s">
        <v>2034</v>
      </c>
      <c r="G741" s="34" t="str">
        <f t="shared" si="66"/>
        <v>фото</v>
      </c>
      <c r="H741" s="85" t="s">
        <v>1462</v>
      </c>
      <c r="I741" s="37" t="s">
        <v>491</v>
      </c>
      <c r="J741" s="157" t="s">
        <v>149</v>
      </c>
      <c r="K741" s="48">
        <v>7</v>
      </c>
      <c r="L741" s="53">
        <v>443.7</v>
      </c>
      <c r="M741" s="69">
        <v>1</v>
      </c>
      <c r="N741" s="188"/>
      <c r="O741" s="191">
        <f t="shared" si="67"/>
        <v>0</v>
      </c>
      <c r="P741" s="49">
        <v>4607109985403</v>
      </c>
      <c r="Q741" s="86"/>
      <c r="R741" s="50" t="s">
        <v>1403</v>
      </c>
      <c r="S741" s="51" t="s">
        <v>1563</v>
      </c>
      <c r="T741" s="156" t="s">
        <v>2438</v>
      </c>
    </row>
    <row r="742" spans="1:20" ht="56.65" customHeight="1">
      <c r="A742" s="57">
        <v>728</v>
      </c>
      <c r="B742" s="119">
        <v>2399</v>
      </c>
      <c r="C742" s="126" t="s">
        <v>820</v>
      </c>
      <c r="D742" s="45"/>
      <c r="E742" s="94" t="s">
        <v>147</v>
      </c>
      <c r="F742" s="46" t="s">
        <v>590</v>
      </c>
      <c r="G742" s="34" t="str">
        <f t="shared" si="66"/>
        <v>фото</v>
      </c>
      <c r="H742" s="85" t="s">
        <v>591</v>
      </c>
      <c r="I742" s="37" t="s">
        <v>491</v>
      </c>
      <c r="J742" s="157" t="s">
        <v>149</v>
      </c>
      <c r="K742" s="48">
        <v>7</v>
      </c>
      <c r="L742" s="53">
        <v>427.2</v>
      </c>
      <c r="M742" s="69">
        <v>1</v>
      </c>
      <c r="N742" s="188"/>
      <c r="O742" s="191">
        <f t="shared" si="67"/>
        <v>0</v>
      </c>
      <c r="P742" s="49">
        <v>4607109966624</v>
      </c>
      <c r="Q742" s="86"/>
      <c r="R742" s="50" t="s">
        <v>820</v>
      </c>
      <c r="S742" s="51" t="s">
        <v>1563</v>
      </c>
      <c r="T742" s="156" t="s">
        <v>2438</v>
      </c>
    </row>
    <row r="743" spans="1:20" ht="56.65" customHeight="1">
      <c r="A743" s="57">
        <v>729</v>
      </c>
      <c r="B743" s="119">
        <v>5812</v>
      </c>
      <c r="C743" s="126" t="s">
        <v>1347</v>
      </c>
      <c r="D743" s="45"/>
      <c r="E743" s="94" t="s">
        <v>147</v>
      </c>
      <c r="F743" s="46" t="s">
        <v>1195</v>
      </c>
      <c r="G743" s="34" t="str">
        <f t="shared" si="66"/>
        <v>фото</v>
      </c>
      <c r="H743" s="85" t="s">
        <v>1463</v>
      </c>
      <c r="I743" s="37" t="s">
        <v>486</v>
      </c>
      <c r="J743" s="157" t="s">
        <v>149</v>
      </c>
      <c r="K743" s="48">
        <v>7</v>
      </c>
      <c r="L743" s="53">
        <v>408</v>
      </c>
      <c r="M743" s="69">
        <v>1</v>
      </c>
      <c r="N743" s="188"/>
      <c r="O743" s="191">
        <f t="shared" si="67"/>
        <v>0</v>
      </c>
      <c r="P743" s="49">
        <v>4607109935057</v>
      </c>
      <c r="Q743" s="86"/>
      <c r="R743" s="50" t="s">
        <v>1347</v>
      </c>
      <c r="S743" s="51" t="s">
        <v>1563</v>
      </c>
      <c r="T743" s="156" t="s">
        <v>2438</v>
      </c>
    </row>
    <row r="744" spans="1:20" ht="56.65" customHeight="1">
      <c r="A744" s="57">
        <v>730</v>
      </c>
      <c r="B744" s="119">
        <v>6028</v>
      </c>
      <c r="C744" s="126" t="s">
        <v>1301</v>
      </c>
      <c r="D744" s="45"/>
      <c r="E744" s="94" t="s">
        <v>147</v>
      </c>
      <c r="F744" s="46" t="s">
        <v>1302</v>
      </c>
      <c r="G744" s="34" t="str">
        <f t="shared" si="66"/>
        <v>фото</v>
      </c>
      <c r="H744" s="85" t="s">
        <v>1303</v>
      </c>
      <c r="I744" s="37" t="s">
        <v>486</v>
      </c>
      <c r="J744" s="157" t="s">
        <v>149</v>
      </c>
      <c r="K744" s="48">
        <v>7</v>
      </c>
      <c r="L744" s="53">
        <v>436.8</v>
      </c>
      <c r="M744" s="69">
        <v>1</v>
      </c>
      <c r="N744" s="188"/>
      <c r="O744" s="191">
        <f t="shared" si="67"/>
        <v>0</v>
      </c>
      <c r="P744" s="49">
        <v>4607109961810</v>
      </c>
      <c r="Q744" s="86"/>
      <c r="R744" s="50" t="s">
        <v>1301</v>
      </c>
      <c r="S744" s="51" t="s">
        <v>1563</v>
      </c>
      <c r="T744" s="156" t="s">
        <v>2438</v>
      </c>
    </row>
    <row r="745" spans="1:20" ht="54" customHeight="1">
      <c r="A745" s="57">
        <v>731</v>
      </c>
      <c r="B745" s="119">
        <v>11682</v>
      </c>
      <c r="C745" s="126" t="s">
        <v>1770</v>
      </c>
      <c r="D745" s="45"/>
      <c r="E745" s="94" t="s">
        <v>147</v>
      </c>
      <c r="F745" s="46" t="s">
        <v>1648</v>
      </c>
      <c r="G745" s="34" t="str">
        <f t="shared" si="66"/>
        <v>фото</v>
      </c>
      <c r="H745" s="85" t="s">
        <v>1706</v>
      </c>
      <c r="I745" s="37" t="s">
        <v>486</v>
      </c>
      <c r="J745" s="157" t="s">
        <v>149</v>
      </c>
      <c r="K745" s="48">
        <v>7</v>
      </c>
      <c r="L745" s="53">
        <v>416.2</v>
      </c>
      <c r="M745" s="69">
        <v>1</v>
      </c>
      <c r="N745" s="188"/>
      <c r="O745" s="191">
        <f t="shared" si="67"/>
        <v>0</v>
      </c>
      <c r="P745" s="49">
        <v>4607109923771</v>
      </c>
      <c r="Q745" s="86"/>
      <c r="R745" s="50" t="s">
        <v>1770</v>
      </c>
      <c r="S745" s="51" t="s">
        <v>1563</v>
      </c>
      <c r="T745" s="156" t="s">
        <v>2438</v>
      </c>
    </row>
    <row r="746" spans="1:20" ht="56.25" hidden="1" customHeight="1">
      <c r="A746" s="57">
        <v>732</v>
      </c>
      <c r="B746" s="178">
        <v>1354</v>
      </c>
      <c r="C746" s="126" t="s">
        <v>821</v>
      </c>
      <c r="D746" s="45"/>
      <c r="E746" s="94" t="s">
        <v>147</v>
      </c>
      <c r="F746" s="46" t="s">
        <v>592</v>
      </c>
      <c r="G746" s="34" t="str">
        <f t="shared" si="66"/>
        <v>фото</v>
      </c>
      <c r="H746" s="85" t="s">
        <v>593</v>
      </c>
      <c r="I746" s="37" t="s">
        <v>491</v>
      </c>
      <c r="J746" s="157" t="s">
        <v>149</v>
      </c>
      <c r="K746" s="48">
        <v>8</v>
      </c>
      <c r="L746" s="53">
        <v>414.5</v>
      </c>
      <c r="M746" s="69">
        <v>1</v>
      </c>
      <c r="N746" s="188"/>
      <c r="O746" s="191">
        <f t="shared" si="67"/>
        <v>0</v>
      </c>
      <c r="P746" s="49">
        <v>4607109962947</v>
      </c>
      <c r="Q746" s="86"/>
      <c r="R746" s="50" t="s">
        <v>821</v>
      </c>
      <c r="S746" s="51" t="s">
        <v>1563</v>
      </c>
      <c r="T746" s="156" t="s">
        <v>2438</v>
      </c>
    </row>
    <row r="747" spans="1:20" ht="56.65" customHeight="1">
      <c r="A747" s="57">
        <v>733</v>
      </c>
      <c r="B747" s="119">
        <v>3318</v>
      </c>
      <c r="C747" s="126" t="s">
        <v>1242</v>
      </c>
      <c r="D747" s="45"/>
      <c r="E747" s="94" t="s">
        <v>147</v>
      </c>
      <c r="F747" s="46" t="s">
        <v>1188</v>
      </c>
      <c r="G747" s="34" t="str">
        <f t="shared" si="66"/>
        <v>фото</v>
      </c>
      <c r="H747" s="85" t="s">
        <v>594</v>
      </c>
      <c r="I747" s="37" t="s">
        <v>491</v>
      </c>
      <c r="J747" s="157" t="s">
        <v>149</v>
      </c>
      <c r="K747" s="48">
        <v>7</v>
      </c>
      <c r="L747" s="53">
        <v>381.9</v>
      </c>
      <c r="M747" s="69">
        <v>1</v>
      </c>
      <c r="N747" s="188"/>
      <c r="O747" s="191">
        <f t="shared" si="67"/>
        <v>0</v>
      </c>
      <c r="P747" s="49">
        <v>4607109951347</v>
      </c>
      <c r="Q747" s="86"/>
      <c r="R747" s="50" t="s">
        <v>1242</v>
      </c>
      <c r="S747" s="51" t="s">
        <v>1563</v>
      </c>
      <c r="T747" s="156" t="s">
        <v>2438</v>
      </c>
    </row>
    <row r="748" spans="1:20" ht="44.25" customHeight="1">
      <c r="A748" s="57">
        <v>734</v>
      </c>
      <c r="B748" s="119">
        <v>15373</v>
      </c>
      <c r="C748" s="126" t="s">
        <v>2939</v>
      </c>
      <c r="D748" s="45"/>
      <c r="E748" s="95" t="s">
        <v>147</v>
      </c>
      <c r="F748" s="52" t="s">
        <v>3060</v>
      </c>
      <c r="G748" s="34" t="str">
        <f t="shared" si="66"/>
        <v>фото</v>
      </c>
      <c r="H748" s="85" t="s">
        <v>2999</v>
      </c>
      <c r="I748" s="37" t="s">
        <v>483</v>
      </c>
      <c r="J748" s="157" t="s">
        <v>149</v>
      </c>
      <c r="K748" s="48">
        <v>5</v>
      </c>
      <c r="L748" s="53">
        <v>468.9</v>
      </c>
      <c r="M748" s="69">
        <v>1</v>
      </c>
      <c r="N748" s="188"/>
      <c r="O748" s="191">
        <f t="shared" si="67"/>
        <v>0</v>
      </c>
      <c r="P748" s="49">
        <v>4607105149595</v>
      </c>
      <c r="Q748" s="158" t="s">
        <v>2644</v>
      </c>
      <c r="R748" s="50" t="s">
        <v>2939</v>
      </c>
      <c r="S748" s="51" t="s">
        <v>1563</v>
      </c>
      <c r="T748" s="156" t="s">
        <v>2441</v>
      </c>
    </row>
    <row r="749" spans="1:20" ht="56.25" hidden="1" customHeight="1">
      <c r="A749" s="57">
        <v>735</v>
      </c>
      <c r="B749" s="178">
        <v>3333</v>
      </c>
      <c r="C749" s="126" t="s">
        <v>2154</v>
      </c>
      <c r="D749" s="45"/>
      <c r="E749" s="94" t="s">
        <v>147</v>
      </c>
      <c r="F749" s="46" t="s">
        <v>2199</v>
      </c>
      <c r="G749" s="34" t="str">
        <f t="shared" si="66"/>
        <v>фото</v>
      </c>
      <c r="H749" s="85" t="s">
        <v>2228</v>
      </c>
      <c r="I749" s="37" t="s">
        <v>500</v>
      </c>
      <c r="J749" s="157" t="s">
        <v>149</v>
      </c>
      <c r="K749" s="48">
        <v>8</v>
      </c>
      <c r="L749" s="53">
        <v>394.1</v>
      </c>
      <c r="M749" s="69">
        <v>1</v>
      </c>
      <c r="N749" s="188"/>
      <c r="O749" s="191">
        <f t="shared" si="67"/>
        <v>0</v>
      </c>
      <c r="P749" s="49">
        <v>4607109950395</v>
      </c>
      <c r="Q749" s="86"/>
      <c r="R749" s="50" t="s">
        <v>2154</v>
      </c>
      <c r="S749" s="51" t="s">
        <v>1563</v>
      </c>
      <c r="T749" s="156" t="s">
        <v>2438</v>
      </c>
    </row>
    <row r="750" spans="1:20" ht="52.5" hidden="1" customHeight="1">
      <c r="A750" s="57">
        <v>736</v>
      </c>
      <c r="B750" s="178">
        <v>12170</v>
      </c>
      <c r="C750" s="126" t="s">
        <v>2669</v>
      </c>
      <c r="D750" s="45"/>
      <c r="E750" s="95" t="s">
        <v>147</v>
      </c>
      <c r="F750" s="52" t="s">
        <v>2736</v>
      </c>
      <c r="G750" s="34" t="str">
        <f t="shared" si="66"/>
        <v>фото</v>
      </c>
      <c r="H750" s="85" t="s">
        <v>2788</v>
      </c>
      <c r="I750" s="37" t="s">
        <v>491</v>
      </c>
      <c r="J750" s="157" t="s">
        <v>149</v>
      </c>
      <c r="K750" s="48">
        <v>8</v>
      </c>
      <c r="L750" s="53">
        <v>394.1</v>
      </c>
      <c r="M750" s="69">
        <v>1</v>
      </c>
      <c r="N750" s="188"/>
      <c r="O750" s="191">
        <f t="shared" si="67"/>
        <v>0</v>
      </c>
      <c r="P750" s="49">
        <v>4607105150935</v>
      </c>
      <c r="Q750" s="158" t="s">
        <v>2644</v>
      </c>
      <c r="R750" s="50" t="s">
        <v>2669</v>
      </c>
      <c r="S750" s="51" t="s">
        <v>1563</v>
      </c>
      <c r="T750" s="156" t="s">
        <v>2438</v>
      </c>
    </row>
    <row r="751" spans="1:20" ht="56.25" hidden="1" customHeight="1">
      <c r="A751" s="57">
        <v>737</v>
      </c>
      <c r="B751" s="178">
        <v>1357</v>
      </c>
      <c r="C751" s="126" t="s">
        <v>826</v>
      </c>
      <c r="D751" s="45"/>
      <c r="E751" s="94" t="s">
        <v>147</v>
      </c>
      <c r="F751" s="46" t="s">
        <v>595</v>
      </c>
      <c r="G751" s="34" t="str">
        <f t="shared" si="66"/>
        <v>фото</v>
      </c>
      <c r="H751" s="85" t="s">
        <v>596</v>
      </c>
      <c r="I751" s="37" t="s">
        <v>491</v>
      </c>
      <c r="J751" s="157" t="s">
        <v>149</v>
      </c>
      <c r="K751" s="48">
        <v>7</v>
      </c>
      <c r="L751" s="53">
        <v>375</v>
      </c>
      <c r="M751" s="69">
        <v>1</v>
      </c>
      <c r="N751" s="188"/>
      <c r="O751" s="191">
        <f t="shared" si="67"/>
        <v>0</v>
      </c>
      <c r="P751" s="49">
        <v>4607109963197</v>
      </c>
      <c r="Q751" s="86"/>
      <c r="R751" s="50" t="s">
        <v>826</v>
      </c>
      <c r="S751" s="51" t="s">
        <v>1563</v>
      </c>
      <c r="T751" s="156" t="s">
        <v>2438</v>
      </c>
    </row>
    <row r="752" spans="1:20" ht="56.25" hidden="1" customHeight="1">
      <c r="A752" s="57">
        <v>738</v>
      </c>
      <c r="B752" s="178">
        <v>2428</v>
      </c>
      <c r="C752" s="126" t="s">
        <v>827</v>
      </c>
      <c r="D752" s="45"/>
      <c r="E752" s="94" t="s">
        <v>147</v>
      </c>
      <c r="F752" s="46" t="s">
        <v>597</v>
      </c>
      <c r="G752" s="34" t="str">
        <f t="shared" si="66"/>
        <v>фото</v>
      </c>
      <c r="H752" s="85" t="s">
        <v>4</v>
      </c>
      <c r="I752" s="37" t="s">
        <v>491</v>
      </c>
      <c r="J752" s="157" t="s">
        <v>148</v>
      </c>
      <c r="K752" s="48">
        <v>8</v>
      </c>
      <c r="L752" s="53">
        <v>342.4</v>
      </c>
      <c r="M752" s="69">
        <v>1</v>
      </c>
      <c r="N752" s="188"/>
      <c r="O752" s="191">
        <f t="shared" si="67"/>
        <v>0</v>
      </c>
      <c r="P752" s="49">
        <v>4607109966686</v>
      </c>
      <c r="Q752" s="86"/>
      <c r="R752" s="50" t="s">
        <v>827</v>
      </c>
      <c r="S752" s="51" t="s">
        <v>1563</v>
      </c>
      <c r="T752" s="156" t="s">
        <v>2438</v>
      </c>
    </row>
    <row r="753" spans="1:20" ht="56.25" hidden="1" customHeight="1">
      <c r="A753" s="57">
        <v>739</v>
      </c>
      <c r="B753" s="178">
        <v>6091</v>
      </c>
      <c r="C753" s="126" t="s">
        <v>1771</v>
      </c>
      <c r="D753" s="45"/>
      <c r="E753" s="94" t="s">
        <v>147</v>
      </c>
      <c r="F753" s="46" t="s">
        <v>1564</v>
      </c>
      <c r="G753" s="34" t="str">
        <f t="shared" si="66"/>
        <v>фото</v>
      </c>
      <c r="H753" s="85" t="s">
        <v>1565</v>
      </c>
      <c r="I753" s="37" t="s">
        <v>491</v>
      </c>
      <c r="J753" s="157" t="s">
        <v>148</v>
      </c>
      <c r="K753" s="48">
        <v>8</v>
      </c>
      <c r="L753" s="53">
        <v>427.1</v>
      </c>
      <c r="M753" s="69">
        <v>1</v>
      </c>
      <c r="N753" s="188"/>
      <c r="O753" s="191">
        <f t="shared" si="67"/>
        <v>0</v>
      </c>
      <c r="P753" s="49">
        <v>4607109935125</v>
      </c>
      <c r="Q753" s="86"/>
      <c r="R753" s="50" t="s">
        <v>1771</v>
      </c>
      <c r="S753" s="51" t="s">
        <v>1563</v>
      </c>
      <c r="T753" s="156" t="s">
        <v>2438</v>
      </c>
    </row>
    <row r="754" spans="1:20" ht="56.65" customHeight="1">
      <c r="A754" s="57">
        <v>740</v>
      </c>
      <c r="B754" s="119">
        <v>3310</v>
      </c>
      <c r="C754" s="126" t="s">
        <v>1243</v>
      </c>
      <c r="D754" s="45"/>
      <c r="E754" s="94" t="s">
        <v>147</v>
      </c>
      <c r="F754" s="46" t="s">
        <v>828</v>
      </c>
      <c r="G754" s="34" t="str">
        <f t="shared" si="66"/>
        <v>фото</v>
      </c>
      <c r="H754" s="85" t="s">
        <v>3000</v>
      </c>
      <c r="I754" s="37" t="s">
        <v>491</v>
      </c>
      <c r="J754" s="157" t="s">
        <v>149</v>
      </c>
      <c r="K754" s="48">
        <v>7</v>
      </c>
      <c r="L754" s="53">
        <v>427.2</v>
      </c>
      <c r="M754" s="69">
        <v>1</v>
      </c>
      <c r="N754" s="188"/>
      <c r="O754" s="191">
        <f t="shared" si="67"/>
        <v>0</v>
      </c>
      <c r="P754" s="49">
        <v>4607109950326</v>
      </c>
      <c r="Q754" s="86"/>
      <c r="R754" s="50" t="s">
        <v>1243</v>
      </c>
      <c r="S754" s="51" t="s">
        <v>1563</v>
      </c>
      <c r="T754" s="156" t="s">
        <v>2438</v>
      </c>
    </row>
    <row r="755" spans="1:20" ht="56.25" customHeight="1">
      <c r="A755" s="57">
        <v>741</v>
      </c>
      <c r="B755" s="119">
        <v>930</v>
      </c>
      <c r="C755" s="126" t="s">
        <v>829</v>
      </c>
      <c r="D755" s="45"/>
      <c r="E755" s="94" t="s">
        <v>147</v>
      </c>
      <c r="F755" s="46" t="s">
        <v>598</v>
      </c>
      <c r="G755" s="34" t="str">
        <f t="shared" si="66"/>
        <v>фото</v>
      </c>
      <c r="H755" s="85" t="s">
        <v>599</v>
      </c>
      <c r="I755" s="37" t="s">
        <v>491</v>
      </c>
      <c r="J755" s="157" t="s">
        <v>149</v>
      </c>
      <c r="K755" s="48">
        <v>7</v>
      </c>
      <c r="L755" s="53">
        <v>391.5</v>
      </c>
      <c r="M755" s="69">
        <v>1</v>
      </c>
      <c r="N755" s="188"/>
      <c r="O755" s="191">
        <f t="shared" si="67"/>
        <v>0</v>
      </c>
      <c r="P755" s="49">
        <v>4607109956700</v>
      </c>
      <c r="Q755" s="86"/>
      <c r="R755" s="50" t="s">
        <v>829</v>
      </c>
      <c r="S755" s="51" t="s">
        <v>1563</v>
      </c>
      <c r="T755" s="156" t="s">
        <v>2438</v>
      </c>
    </row>
    <row r="756" spans="1:20" ht="0.75" customHeight="1">
      <c r="A756" s="57">
        <v>742</v>
      </c>
      <c r="B756" s="178">
        <v>3378</v>
      </c>
      <c r="C756" s="126" t="s">
        <v>830</v>
      </c>
      <c r="D756" s="45"/>
      <c r="E756" s="94" t="s">
        <v>147</v>
      </c>
      <c r="F756" s="46" t="s">
        <v>600</v>
      </c>
      <c r="G756" s="34" t="str">
        <f t="shared" si="66"/>
        <v>фото</v>
      </c>
      <c r="H756" s="85" t="s">
        <v>601</v>
      </c>
      <c r="I756" s="37" t="s">
        <v>486</v>
      </c>
      <c r="J756" s="157" t="s">
        <v>149</v>
      </c>
      <c r="K756" s="48">
        <v>7</v>
      </c>
      <c r="L756" s="53">
        <v>391.5</v>
      </c>
      <c r="M756" s="69">
        <v>1</v>
      </c>
      <c r="N756" s="188"/>
      <c r="O756" s="191">
        <f t="shared" si="67"/>
        <v>0</v>
      </c>
      <c r="P756" s="49">
        <v>4607109951248</v>
      </c>
      <c r="Q756" s="86"/>
      <c r="R756" s="50" t="s">
        <v>830</v>
      </c>
      <c r="S756" s="51" t="s">
        <v>1563</v>
      </c>
      <c r="T756" s="156" t="s">
        <v>2438</v>
      </c>
    </row>
    <row r="757" spans="1:20" ht="56.25" hidden="1" customHeight="1">
      <c r="A757" s="57">
        <v>743</v>
      </c>
      <c r="B757" s="178">
        <v>1358</v>
      </c>
      <c r="C757" s="126" t="s">
        <v>831</v>
      </c>
      <c r="D757" s="45"/>
      <c r="E757" s="94" t="s">
        <v>147</v>
      </c>
      <c r="F757" s="46" t="s">
        <v>602</v>
      </c>
      <c r="G757" s="34" t="str">
        <f t="shared" si="66"/>
        <v>фото</v>
      </c>
      <c r="H757" s="85" t="s">
        <v>121</v>
      </c>
      <c r="I757" s="37" t="s">
        <v>491</v>
      </c>
      <c r="J757" s="157" t="s">
        <v>149</v>
      </c>
      <c r="K757" s="48">
        <v>7</v>
      </c>
      <c r="L757" s="53">
        <v>420.3</v>
      </c>
      <c r="M757" s="69">
        <v>1</v>
      </c>
      <c r="N757" s="188"/>
      <c r="O757" s="191">
        <f t="shared" si="67"/>
        <v>0</v>
      </c>
      <c r="P757" s="49">
        <v>4607109963418</v>
      </c>
      <c r="Q757" s="86"/>
      <c r="R757" s="50" t="s">
        <v>831</v>
      </c>
      <c r="S757" s="51" t="s">
        <v>1563</v>
      </c>
      <c r="T757" s="156" t="s">
        <v>2438</v>
      </c>
    </row>
    <row r="758" spans="1:20" ht="56.25" hidden="1" customHeight="1">
      <c r="A758" s="57">
        <v>744</v>
      </c>
      <c r="B758" s="178">
        <v>3387</v>
      </c>
      <c r="C758" s="126" t="s">
        <v>832</v>
      </c>
      <c r="D758" s="45"/>
      <c r="E758" s="94" t="s">
        <v>147</v>
      </c>
      <c r="F758" s="46" t="s">
        <v>603</v>
      </c>
      <c r="G758" s="34" t="str">
        <f t="shared" si="66"/>
        <v>фото</v>
      </c>
      <c r="H758" s="85" t="s">
        <v>121</v>
      </c>
      <c r="I758" s="37" t="s">
        <v>486</v>
      </c>
      <c r="J758" s="157" t="s">
        <v>149</v>
      </c>
      <c r="K758" s="48">
        <v>7</v>
      </c>
      <c r="L758" s="53">
        <v>368.1</v>
      </c>
      <c r="M758" s="69">
        <v>1</v>
      </c>
      <c r="N758" s="188"/>
      <c r="O758" s="191">
        <f t="shared" si="67"/>
        <v>0</v>
      </c>
      <c r="P758" s="49">
        <v>4607109951224</v>
      </c>
      <c r="Q758" s="86"/>
      <c r="R758" s="50" t="s">
        <v>832</v>
      </c>
      <c r="S758" s="51" t="s">
        <v>1563</v>
      </c>
      <c r="T758" s="156" t="s">
        <v>2438</v>
      </c>
    </row>
    <row r="759" spans="1:20" ht="56.25" hidden="1" customHeight="1">
      <c r="A759" s="57">
        <v>745</v>
      </c>
      <c r="B759" s="178">
        <v>3390</v>
      </c>
      <c r="C759" s="126" t="s">
        <v>823</v>
      </c>
      <c r="D759" s="45"/>
      <c r="E759" s="94" t="s">
        <v>147</v>
      </c>
      <c r="F759" s="46" t="s">
        <v>604</v>
      </c>
      <c r="G759" s="34" t="str">
        <f t="shared" si="66"/>
        <v>фото</v>
      </c>
      <c r="H759" s="85" t="s">
        <v>605</v>
      </c>
      <c r="I759" s="37" t="s">
        <v>486</v>
      </c>
      <c r="J759" s="157" t="s">
        <v>149</v>
      </c>
      <c r="K759" s="48">
        <v>8</v>
      </c>
      <c r="L759" s="53">
        <v>416.1</v>
      </c>
      <c r="M759" s="69">
        <v>1</v>
      </c>
      <c r="N759" s="188"/>
      <c r="O759" s="191">
        <f t="shared" si="67"/>
        <v>0</v>
      </c>
      <c r="P759" s="49">
        <v>4607109951385</v>
      </c>
      <c r="Q759" s="86"/>
      <c r="R759" s="50" t="s">
        <v>823</v>
      </c>
      <c r="S759" s="51" t="s">
        <v>1563</v>
      </c>
      <c r="T759" s="156" t="s">
        <v>2438</v>
      </c>
    </row>
    <row r="760" spans="1:20" ht="54" customHeight="1">
      <c r="A760" s="57">
        <v>746</v>
      </c>
      <c r="B760" s="119">
        <v>11683</v>
      </c>
      <c r="C760" s="126" t="s">
        <v>1769</v>
      </c>
      <c r="D760" s="45"/>
      <c r="E760" s="94" t="s">
        <v>147</v>
      </c>
      <c r="F760" s="46" t="s">
        <v>1647</v>
      </c>
      <c r="G760" s="34" t="str">
        <f t="shared" si="66"/>
        <v>фото</v>
      </c>
      <c r="H760" s="85" t="s">
        <v>1705</v>
      </c>
      <c r="I760" s="37" t="s">
        <v>486</v>
      </c>
      <c r="J760" s="157" t="s">
        <v>149</v>
      </c>
      <c r="K760" s="48">
        <v>7</v>
      </c>
      <c r="L760" s="53">
        <v>424.4</v>
      </c>
      <c r="M760" s="69">
        <v>1</v>
      </c>
      <c r="N760" s="188"/>
      <c r="O760" s="191">
        <f t="shared" si="67"/>
        <v>0</v>
      </c>
      <c r="P760" s="49">
        <v>4607109923764</v>
      </c>
      <c r="Q760" s="86"/>
      <c r="R760" s="50" t="s">
        <v>1769</v>
      </c>
      <c r="S760" s="51" t="s">
        <v>1563</v>
      </c>
      <c r="T760" s="156" t="s">
        <v>2438</v>
      </c>
    </row>
    <row r="761" spans="1:20" ht="56.25" hidden="1" customHeight="1">
      <c r="A761" s="57">
        <v>747</v>
      </c>
      <c r="B761" s="178">
        <v>7431</v>
      </c>
      <c r="C761" s="126" t="s">
        <v>1241</v>
      </c>
      <c r="D761" s="45"/>
      <c r="E761" s="94" t="s">
        <v>147</v>
      </c>
      <c r="F761" s="46" t="s">
        <v>824</v>
      </c>
      <c r="G761" s="34" t="str">
        <f t="shared" si="66"/>
        <v>фото</v>
      </c>
      <c r="H761" s="85" t="s">
        <v>825</v>
      </c>
      <c r="I761" s="37" t="s">
        <v>491</v>
      </c>
      <c r="J761" s="157" t="s">
        <v>149</v>
      </c>
      <c r="K761" s="48">
        <v>7</v>
      </c>
      <c r="L761" s="53">
        <v>424.4</v>
      </c>
      <c r="M761" s="69">
        <v>1</v>
      </c>
      <c r="N761" s="188"/>
      <c r="O761" s="191">
        <f t="shared" si="67"/>
        <v>0</v>
      </c>
      <c r="P761" s="49">
        <v>4607109939321</v>
      </c>
      <c r="Q761" s="86"/>
      <c r="R761" s="50" t="s">
        <v>1241</v>
      </c>
      <c r="S761" s="51" t="s">
        <v>1563</v>
      </c>
      <c r="T761" s="156" t="s">
        <v>2438</v>
      </c>
    </row>
    <row r="762" spans="1:20" ht="56.25" hidden="1" customHeight="1">
      <c r="A762" s="57">
        <v>748</v>
      </c>
      <c r="B762" s="178">
        <v>2450</v>
      </c>
      <c r="C762" s="126" t="s">
        <v>822</v>
      </c>
      <c r="D762" s="45"/>
      <c r="E762" s="94" t="s">
        <v>147</v>
      </c>
      <c r="F762" s="46" t="s">
        <v>607</v>
      </c>
      <c r="G762" s="34" t="str">
        <f t="shared" si="66"/>
        <v>фото</v>
      </c>
      <c r="H762" s="85" t="s">
        <v>608</v>
      </c>
      <c r="I762" s="37" t="s">
        <v>491</v>
      </c>
      <c r="J762" s="157" t="s">
        <v>149</v>
      </c>
      <c r="K762" s="48">
        <v>8</v>
      </c>
      <c r="L762" s="53">
        <v>416.1</v>
      </c>
      <c r="M762" s="69">
        <v>1</v>
      </c>
      <c r="N762" s="188"/>
      <c r="O762" s="191">
        <f t="shared" si="67"/>
        <v>0</v>
      </c>
      <c r="P762" s="49">
        <v>4607109966648</v>
      </c>
      <c r="Q762" s="86"/>
      <c r="R762" s="50" t="s">
        <v>822</v>
      </c>
      <c r="S762" s="51" t="s">
        <v>1563</v>
      </c>
      <c r="T762" s="156" t="s">
        <v>2438</v>
      </c>
    </row>
    <row r="763" spans="1:20" ht="17.25" customHeight="1">
      <c r="A763" s="57">
        <v>749</v>
      </c>
      <c r="B763" s="73"/>
      <c r="C763" s="125"/>
      <c r="D763" s="125"/>
      <c r="E763" s="148" t="s">
        <v>531</v>
      </c>
      <c r="F763" s="74"/>
      <c r="G763" s="144"/>
      <c r="H763" s="74"/>
      <c r="I763" s="145"/>
      <c r="J763" s="146"/>
      <c r="K763" s="146"/>
      <c r="L763" s="145"/>
      <c r="M763" s="147"/>
      <c r="N763" s="189"/>
      <c r="O763" s="181"/>
      <c r="P763" s="33"/>
      <c r="Q763" s="33"/>
      <c r="R763" s="33"/>
      <c r="S763" s="33"/>
      <c r="T763" s="155"/>
    </row>
    <row r="764" spans="1:20" ht="56.65" customHeight="1">
      <c r="A764" s="57">
        <v>750</v>
      </c>
      <c r="B764" s="119">
        <v>14831</v>
      </c>
      <c r="C764" s="126" t="s">
        <v>2159</v>
      </c>
      <c r="D764" s="45"/>
      <c r="E764" s="94" t="s">
        <v>147</v>
      </c>
      <c r="F764" s="46" t="s">
        <v>2204</v>
      </c>
      <c r="G764" s="34" t="str">
        <f t="shared" ref="G764:G827" si="68">HYPERLINK("https://www.gardenbulbs.ru/images/summer_CL/thumbnails/"&amp;C764&amp;".jpg","фото")</f>
        <v>фото</v>
      </c>
      <c r="H764" s="85" t="s">
        <v>2233</v>
      </c>
      <c r="I764" s="37" t="s">
        <v>483</v>
      </c>
      <c r="J764" s="157" t="s">
        <v>149</v>
      </c>
      <c r="K764" s="48">
        <v>6</v>
      </c>
      <c r="L764" s="53">
        <v>371.2</v>
      </c>
      <c r="M764" s="69">
        <v>1</v>
      </c>
      <c r="N764" s="188"/>
      <c r="O764" s="191">
        <f t="shared" ref="O764:O827" si="69">IF(ISERROR(L764*N764),0,L764*N764)</f>
        <v>0</v>
      </c>
      <c r="P764" s="49">
        <v>4607105143388</v>
      </c>
      <c r="Q764" s="86"/>
      <c r="R764" s="50" t="s">
        <v>2159</v>
      </c>
      <c r="S764" s="51" t="s">
        <v>1548</v>
      </c>
      <c r="T764" s="156" t="s">
        <v>2440</v>
      </c>
    </row>
    <row r="765" spans="1:20" ht="56.65" customHeight="1">
      <c r="A765" s="57">
        <v>751</v>
      </c>
      <c r="B765" s="119">
        <v>14832</v>
      </c>
      <c r="C765" s="126" t="s">
        <v>2160</v>
      </c>
      <c r="D765" s="45"/>
      <c r="E765" s="94" t="s">
        <v>147</v>
      </c>
      <c r="F765" s="46" t="s">
        <v>2205</v>
      </c>
      <c r="G765" s="34" t="str">
        <f t="shared" si="68"/>
        <v>фото</v>
      </c>
      <c r="H765" s="85" t="s">
        <v>2234</v>
      </c>
      <c r="I765" s="37" t="s">
        <v>530</v>
      </c>
      <c r="J765" s="157" t="s">
        <v>149</v>
      </c>
      <c r="K765" s="48">
        <v>7</v>
      </c>
      <c r="L765" s="53">
        <v>375</v>
      </c>
      <c r="M765" s="69">
        <v>1</v>
      </c>
      <c r="N765" s="188"/>
      <c r="O765" s="191">
        <f t="shared" si="69"/>
        <v>0</v>
      </c>
      <c r="P765" s="49">
        <v>4607105141681</v>
      </c>
      <c r="Q765" s="86"/>
      <c r="R765" s="50" t="s">
        <v>2160</v>
      </c>
      <c r="S765" s="51" t="s">
        <v>1548</v>
      </c>
      <c r="T765" s="156" t="s">
        <v>2440</v>
      </c>
    </row>
    <row r="766" spans="1:20" ht="56.65" customHeight="1">
      <c r="A766" s="57">
        <v>752</v>
      </c>
      <c r="B766" s="119">
        <v>7413</v>
      </c>
      <c r="C766" s="126" t="s">
        <v>1238</v>
      </c>
      <c r="D766" s="45"/>
      <c r="E766" s="94" t="s">
        <v>147</v>
      </c>
      <c r="F766" s="46" t="s">
        <v>786</v>
      </c>
      <c r="G766" s="34" t="str">
        <f t="shared" si="68"/>
        <v>фото</v>
      </c>
      <c r="H766" s="85" t="s">
        <v>1459</v>
      </c>
      <c r="I766" s="37" t="s">
        <v>483</v>
      </c>
      <c r="J766" s="157" t="s">
        <v>149</v>
      </c>
      <c r="K766" s="48">
        <v>6</v>
      </c>
      <c r="L766" s="53">
        <v>372.3</v>
      </c>
      <c r="M766" s="69">
        <v>1</v>
      </c>
      <c r="N766" s="188"/>
      <c r="O766" s="191">
        <f t="shared" si="69"/>
        <v>0</v>
      </c>
      <c r="P766" s="49">
        <v>4607109939505</v>
      </c>
      <c r="Q766" s="86"/>
      <c r="R766" s="50" t="s">
        <v>1238</v>
      </c>
      <c r="S766" s="51" t="s">
        <v>1548</v>
      </c>
      <c r="T766" s="156" t="s">
        <v>2440</v>
      </c>
    </row>
    <row r="767" spans="1:20" ht="56.65" customHeight="1">
      <c r="A767" s="57">
        <v>753</v>
      </c>
      <c r="B767" s="119">
        <v>6020</v>
      </c>
      <c r="C767" s="126" t="s">
        <v>1292</v>
      </c>
      <c r="D767" s="45"/>
      <c r="E767" s="94" t="s">
        <v>147</v>
      </c>
      <c r="F767" s="46" t="s">
        <v>1293</v>
      </c>
      <c r="G767" s="34" t="str">
        <f t="shared" si="68"/>
        <v>фото</v>
      </c>
      <c r="H767" s="85" t="s">
        <v>1294</v>
      </c>
      <c r="I767" s="37" t="s">
        <v>483</v>
      </c>
      <c r="J767" s="157" t="s">
        <v>149</v>
      </c>
      <c r="K767" s="48">
        <v>6</v>
      </c>
      <c r="L767" s="53">
        <v>354.7</v>
      </c>
      <c r="M767" s="69">
        <v>1</v>
      </c>
      <c r="N767" s="188"/>
      <c r="O767" s="191">
        <f t="shared" si="69"/>
        <v>0</v>
      </c>
      <c r="P767" s="49">
        <v>4607109959497</v>
      </c>
      <c r="Q767" s="86"/>
      <c r="R767" s="50" t="s">
        <v>1292</v>
      </c>
      <c r="S767" s="51" t="s">
        <v>1548</v>
      </c>
      <c r="T767" s="156" t="s">
        <v>2440</v>
      </c>
    </row>
    <row r="768" spans="1:20" ht="56.65" customHeight="1">
      <c r="A768" s="57">
        <v>754</v>
      </c>
      <c r="B768" s="119">
        <v>6665</v>
      </c>
      <c r="C768" s="126" t="s">
        <v>1295</v>
      </c>
      <c r="D768" s="45"/>
      <c r="E768" s="94" t="s">
        <v>147</v>
      </c>
      <c r="F768" s="46" t="s">
        <v>25</v>
      </c>
      <c r="G768" s="34" t="str">
        <f t="shared" si="68"/>
        <v>фото</v>
      </c>
      <c r="H768" s="85" t="s">
        <v>26</v>
      </c>
      <c r="I768" s="37" t="s">
        <v>483</v>
      </c>
      <c r="J768" s="157" t="s">
        <v>149</v>
      </c>
      <c r="K768" s="48">
        <v>7</v>
      </c>
      <c r="L768" s="53">
        <v>425.8</v>
      </c>
      <c r="M768" s="69">
        <v>1</v>
      </c>
      <c r="N768" s="188"/>
      <c r="O768" s="191">
        <f t="shared" si="69"/>
        <v>0</v>
      </c>
      <c r="P768" s="49">
        <v>4607109943090</v>
      </c>
      <c r="Q768" s="86"/>
      <c r="R768" s="50" t="s">
        <v>1295</v>
      </c>
      <c r="S768" s="51" t="s">
        <v>1548</v>
      </c>
      <c r="T768" s="156" t="s">
        <v>2440</v>
      </c>
    </row>
    <row r="769" spans="1:20" ht="56.25" hidden="1" customHeight="1">
      <c r="A769" s="57">
        <v>755</v>
      </c>
      <c r="B769" s="178">
        <v>2609</v>
      </c>
      <c r="C769" s="126" t="s">
        <v>787</v>
      </c>
      <c r="D769" s="45"/>
      <c r="E769" s="94" t="s">
        <v>147</v>
      </c>
      <c r="F769" s="46" t="s">
        <v>532</v>
      </c>
      <c r="G769" s="34" t="str">
        <f t="shared" si="68"/>
        <v>фото</v>
      </c>
      <c r="H769" s="85" t="s">
        <v>533</v>
      </c>
      <c r="I769" s="37" t="s">
        <v>483</v>
      </c>
      <c r="J769" s="157" t="s">
        <v>149</v>
      </c>
      <c r="K769" s="48">
        <v>7</v>
      </c>
      <c r="L769" s="53">
        <v>387.4</v>
      </c>
      <c r="M769" s="69">
        <v>1</v>
      </c>
      <c r="N769" s="188"/>
      <c r="O769" s="191">
        <f t="shared" si="69"/>
        <v>0</v>
      </c>
      <c r="P769" s="49">
        <v>4607109956359</v>
      </c>
      <c r="Q769" s="86"/>
      <c r="R769" s="50" t="s">
        <v>787</v>
      </c>
      <c r="S769" s="51" t="s">
        <v>1548</v>
      </c>
      <c r="T769" s="156" t="s">
        <v>2440</v>
      </c>
    </row>
    <row r="770" spans="1:20" ht="56.25" hidden="1" customHeight="1">
      <c r="A770" s="57">
        <v>756</v>
      </c>
      <c r="B770" s="178">
        <v>1339</v>
      </c>
      <c r="C770" s="126" t="s">
        <v>1765</v>
      </c>
      <c r="D770" s="45"/>
      <c r="E770" s="94" t="s">
        <v>147</v>
      </c>
      <c r="F770" s="46" t="s">
        <v>534</v>
      </c>
      <c r="G770" s="34" t="str">
        <f t="shared" si="68"/>
        <v>фото</v>
      </c>
      <c r="H770" s="85" t="s">
        <v>535</v>
      </c>
      <c r="I770" s="37" t="s">
        <v>483</v>
      </c>
      <c r="J770" s="157" t="s">
        <v>149</v>
      </c>
      <c r="K770" s="48">
        <v>7</v>
      </c>
      <c r="L770" s="53">
        <v>381.9</v>
      </c>
      <c r="M770" s="69">
        <v>1</v>
      </c>
      <c r="N770" s="188"/>
      <c r="O770" s="191">
        <f t="shared" si="69"/>
        <v>0</v>
      </c>
      <c r="P770" s="49">
        <v>4607109962657</v>
      </c>
      <c r="Q770" s="86"/>
      <c r="R770" s="50" t="s">
        <v>1765</v>
      </c>
      <c r="S770" s="51" t="s">
        <v>1548</v>
      </c>
      <c r="T770" s="156" t="s">
        <v>2440</v>
      </c>
    </row>
    <row r="771" spans="1:20" ht="56.25" hidden="1" customHeight="1">
      <c r="A771" s="57">
        <v>757</v>
      </c>
      <c r="B771" s="178">
        <v>1340</v>
      </c>
      <c r="C771" s="126" t="s">
        <v>788</v>
      </c>
      <c r="D771" s="45"/>
      <c r="E771" s="94" t="s">
        <v>147</v>
      </c>
      <c r="F771" s="46" t="s">
        <v>536</v>
      </c>
      <c r="G771" s="34" t="str">
        <f t="shared" si="68"/>
        <v>фото</v>
      </c>
      <c r="H771" s="85" t="s">
        <v>537</v>
      </c>
      <c r="I771" s="37" t="s">
        <v>483</v>
      </c>
      <c r="J771" s="157" t="s">
        <v>149</v>
      </c>
      <c r="K771" s="48">
        <v>7</v>
      </c>
      <c r="L771" s="53">
        <v>403.8</v>
      </c>
      <c r="M771" s="69">
        <v>1</v>
      </c>
      <c r="N771" s="188"/>
      <c r="O771" s="191">
        <f t="shared" si="69"/>
        <v>0</v>
      </c>
      <c r="P771" s="49">
        <v>4607109962664</v>
      </c>
      <c r="Q771" s="86"/>
      <c r="R771" s="50" t="s">
        <v>788</v>
      </c>
      <c r="S771" s="51" t="s">
        <v>1548</v>
      </c>
      <c r="T771" s="156" t="s">
        <v>2440</v>
      </c>
    </row>
    <row r="772" spans="1:20" ht="56.65" customHeight="1">
      <c r="A772" s="57">
        <v>758</v>
      </c>
      <c r="B772" s="119">
        <v>1341</v>
      </c>
      <c r="C772" s="126" t="s">
        <v>789</v>
      </c>
      <c r="D772" s="45"/>
      <c r="E772" s="94" t="s">
        <v>147</v>
      </c>
      <c r="F772" s="46" t="s">
        <v>538</v>
      </c>
      <c r="G772" s="34" t="str">
        <f t="shared" si="68"/>
        <v>фото</v>
      </c>
      <c r="H772" s="85" t="s">
        <v>539</v>
      </c>
      <c r="I772" s="37" t="s">
        <v>483</v>
      </c>
      <c r="J772" s="157" t="s">
        <v>149</v>
      </c>
      <c r="K772" s="48">
        <v>7</v>
      </c>
      <c r="L772" s="53">
        <v>436.8</v>
      </c>
      <c r="M772" s="69">
        <v>1</v>
      </c>
      <c r="N772" s="188"/>
      <c r="O772" s="191">
        <f t="shared" si="69"/>
        <v>0</v>
      </c>
      <c r="P772" s="49">
        <v>4607109962695</v>
      </c>
      <c r="Q772" s="86"/>
      <c r="R772" s="50" t="s">
        <v>789</v>
      </c>
      <c r="S772" s="51" t="s">
        <v>1548</v>
      </c>
      <c r="T772" s="156" t="s">
        <v>2440</v>
      </c>
    </row>
    <row r="773" spans="1:20" ht="54.75" customHeight="1">
      <c r="A773" s="57">
        <v>759</v>
      </c>
      <c r="B773" s="119">
        <v>6022</v>
      </c>
      <c r="C773" s="126" t="s">
        <v>1296</v>
      </c>
      <c r="D773" s="45"/>
      <c r="E773" s="94" t="s">
        <v>147</v>
      </c>
      <c r="F773" s="46" t="s">
        <v>1297</v>
      </c>
      <c r="G773" s="34" t="str">
        <f t="shared" si="68"/>
        <v>фото</v>
      </c>
      <c r="H773" s="85" t="s">
        <v>1298</v>
      </c>
      <c r="I773" s="37" t="s">
        <v>483</v>
      </c>
      <c r="J773" s="157" t="s">
        <v>149</v>
      </c>
      <c r="K773" s="48">
        <v>7</v>
      </c>
      <c r="L773" s="53">
        <v>461.5</v>
      </c>
      <c r="M773" s="69">
        <v>1</v>
      </c>
      <c r="N773" s="188"/>
      <c r="O773" s="191">
        <f t="shared" si="69"/>
        <v>0</v>
      </c>
      <c r="P773" s="49">
        <v>4607109967683</v>
      </c>
      <c r="Q773" s="86"/>
      <c r="R773" s="50" t="s">
        <v>1296</v>
      </c>
      <c r="S773" s="51" t="s">
        <v>1548</v>
      </c>
      <c r="T773" s="156" t="s">
        <v>2440</v>
      </c>
    </row>
    <row r="774" spans="1:20" ht="56.25" hidden="1" customHeight="1">
      <c r="A774" s="57">
        <v>760</v>
      </c>
      <c r="B774" s="178">
        <v>9296</v>
      </c>
      <c r="C774" s="126" t="s">
        <v>1855</v>
      </c>
      <c r="D774" s="45"/>
      <c r="E774" s="94" t="s">
        <v>147</v>
      </c>
      <c r="F774" s="46" t="s">
        <v>1856</v>
      </c>
      <c r="G774" s="34" t="str">
        <f t="shared" si="68"/>
        <v>фото</v>
      </c>
      <c r="H774" s="85" t="s">
        <v>1857</v>
      </c>
      <c r="I774" s="37" t="s">
        <v>483</v>
      </c>
      <c r="J774" s="157" t="s">
        <v>182</v>
      </c>
      <c r="K774" s="48">
        <v>7</v>
      </c>
      <c r="L774" s="53">
        <v>462.9</v>
      </c>
      <c r="M774" s="69">
        <v>1</v>
      </c>
      <c r="N774" s="188"/>
      <c r="O774" s="191">
        <f t="shared" si="69"/>
        <v>0</v>
      </c>
      <c r="P774" s="49">
        <v>4607109916025</v>
      </c>
      <c r="Q774" s="86"/>
      <c r="R774" s="50" t="s">
        <v>1855</v>
      </c>
      <c r="S774" s="51" t="s">
        <v>1548</v>
      </c>
      <c r="T774" s="156" t="s">
        <v>2440</v>
      </c>
    </row>
    <row r="775" spans="1:20" ht="56.25" hidden="1" customHeight="1">
      <c r="A775" s="57">
        <v>761</v>
      </c>
      <c r="B775" s="178">
        <v>1342</v>
      </c>
      <c r="C775" s="126" t="s">
        <v>790</v>
      </c>
      <c r="D775" s="45"/>
      <c r="E775" s="94" t="s">
        <v>147</v>
      </c>
      <c r="F775" s="46" t="s">
        <v>540</v>
      </c>
      <c r="G775" s="34" t="str">
        <f t="shared" si="68"/>
        <v>фото</v>
      </c>
      <c r="H775" s="85" t="s">
        <v>541</v>
      </c>
      <c r="I775" s="37" t="s">
        <v>483</v>
      </c>
      <c r="J775" s="157" t="s">
        <v>149</v>
      </c>
      <c r="K775" s="48">
        <v>7</v>
      </c>
      <c r="L775" s="53">
        <v>461.5</v>
      </c>
      <c r="M775" s="69">
        <v>1</v>
      </c>
      <c r="N775" s="188"/>
      <c r="O775" s="191">
        <f t="shared" si="69"/>
        <v>0</v>
      </c>
      <c r="P775" s="49">
        <v>4607109962756</v>
      </c>
      <c r="Q775" s="86"/>
      <c r="R775" s="50" t="s">
        <v>790</v>
      </c>
      <c r="S775" s="51" t="s">
        <v>1548</v>
      </c>
      <c r="T775" s="156" t="s">
        <v>2440</v>
      </c>
    </row>
    <row r="776" spans="1:20" ht="56.25" hidden="1" customHeight="1">
      <c r="A776" s="57">
        <v>762</v>
      </c>
      <c r="B776" s="178">
        <v>1343</v>
      </c>
      <c r="C776" s="126" t="s">
        <v>791</v>
      </c>
      <c r="D776" s="45"/>
      <c r="E776" s="94" t="s">
        <v>147</v>
      </c>
      <c r="F776" s="46" t="s">
        <v>542</v>
      </c>
      <c r="G776" s="34" t="str">
        <f t="shared" si="68"/>
        <v>фото</v>
      </c>
      <c r="H776" s="85" t="s">
        <v>543</v>
      </c>
      <c r="I776" s="37" t="s">
        <v>483</v>
      </c>
      <c r="J776" s="157" t="s">
        <v>149</v>
      </c>
      <c r="K776" s="48">
        <v>7</v>
      </c>
      <c r="L776" s="53">
        <v>409.3</v>
      </c>
      <c r="M776" s="69">
        <v>1</v>
      </c>
      <c r="N776" s="188"/>
      <c r="O776" s="191">
        <f t="shared" si="69"/>
        <v>0</v>
      </c>
      <c r="P776" s="49">
        <v>4607109962787</v>
      </c>
      <c r="Q776" s="86"/>
      <c r="R776" s="50" t="s">
        <v>791</v>
      </c>
      <c r="S776" s="51" t="s">
        <v>1548</v>
      </c>
      <c r="T776" s="156" t="s">
        <v>2440</v>
      </c>
    </row>
    <row r="777" spans="1:20" ht="56.25" customHeight="1">
      <c r="A777" s="57">
        <v>763</v>
      </c>
      <c r="B777" s="119">
        <v>16908</v>
      </c>
      <c r="C777" s="126" t="s">
        <v>2038</v>
      </c>
      <c r="D777" s="45"/>
      <c r="E777" s="94" t="s">
        <v>147</v>
      </c>
      <c r="F777" s="46" t="s">
        <v>2039</v>
      </c>
      <c r="G777" s="34" t="str">
        <f t="shared" si="68"/>
        <v>фото</v>
      </c>
      <c r="H777" s="85" t="s">
        <v>3176</v>
      </c>
      <c r="I777" s="37" t="s">
        <v>483</v>
      </c>
      <c r="J777" s="157" t="s">
        <v>149</v>
      </c>
      <c r="K777" s="48">
        <v>7</v>
      </c>
      <c r="L777" s="53">
        <v>436.8</v>
      </c>
      <c r="M777" s="69">
        <v>1</v>
      </c>
      <c r="N777" s="188"/>
      <c r="O777" s="191">
        <f t="shared" si="69"/>
        <v>0</v>
      </c>
      <c r="P777" s="49">
        <v>4607109911082</v>
      </c>
      <c r="Q777" s="86"/>
      <c r="R777" s="50" t="s">
        <v>2038</v>
      </c>
      <c r="S777" s="51" t="s">
        <v>1548</v>
      </c>
      <c r="T777" s="156" t="s">
        <v>2440</v>
      </c>
    </row>
    <row r="778" spans="1:20" ht="52.5" customHeight="1">
      <c r="A778" s="57">
        <v>764</v>
      </c>
      <c r="B778" s="119">
        <v>7576</v>
      </c>
      <c r="C778" s="126" t="s">
        <v>2940</v>
      </c>
      <c r="D778" s="45"/>
      <c r="E778" s="95" t="s">
        <v>147</v>
      </c>
      <c r="F778" s="52" t="s">
        <v>3061</v>
      </c>
      <c r="G778" s="34" t="str">
        <f t="shared" si="68"/>
        <v>фото</v>
      </c>
      <c r="H778" s="85" t="s">
        <v>3177</v>
      </c>
      <c r="I778" s="37" t="s">
        <v>483</v>
      </c>
      <c r="J778" s="157" t="s">
        <v>149</v>
      </c>
      <c r="K778" s="48">
        <v>7</v>
      </c>
      <c r="L778" s="53">
        <v>381.9</v>
      </c>
      <c r="M778" s="69">
        <v>1</v>
      </c>
      <c r="N778" s="188"/>
      <c r="O778" s="191">
        <f t="shared" si="69"/>
        <v>0</v>
      </c>
      <c r="P778" s="49">
        <v>4607105146457</v>
      </c>
      <c r="Q778" s="158" t="s">
        <v>2644</v>
      </c>
      <c r="R778" s="50" t="s">
        <v>2940</v>
      </c>
      <c r="S778" s="51" t="s">
        <v>1548</v>
      </c>
      <c r="T778" s="156" t="s">
        <v>2440</v>
      </c>
    </row>
    <row r="779" spans="1:20" ht="58.5" customHeight="1">
      <c r="A779" s="57">
        <v>765</v>
      </c>
      <c r="B779" s="119">
        <v>6722</v>
      </c>
      <c r="C779" s="126" t="s">
        <v>1513</v>
      </c>
      <c r="D779" s="45"/>
      <c r="E779" s="94" t="s">
        <v>147</v>
      </c>
      <c r="F779" s="46" t="s">
        <v>1423</v>
      </c>
      <c r="G779" s="34" t="str">
        <f t="shared" si="68"/>
        <v>фото</v>
      </c>
      <c r="H779" s="85" t="s">
        <v>1460</v>
      </c>
      <c r="I779" s="37" t="s">
        <v>483</v>
      </c>
      <c r="J779" s="157" t="s">
        <v>148</v>
      </c>
      <c r="K779" s="48">
        <v>8</v>
      </c>
      <c r="L779" s="53">
        <v>434.9</v>
      </c>
      <c r="M779" s="69">
        <v>1</v>
      </c>
      <c r="N779" s="188"/>
      <c r="O779" s="191">
        <f t="shared" si="69"/>
        <v>0</v>
      </c>
      <c r="P779" s="49">
        <v>4607109943663</v>
      </c>
      <c r="Q779" s="86"/>
      <c r="R779" s="50" t="s">
        <v>1513</v>
      </c>
      <c r="S779" s="51" t="s">
        <v>1548</v>
      </c>
      <c r="T779" s="156" t="s">
        <v>2440</v>
      </c>
    </row>
    <row r="780" spans="1:20" ht="56.65" customHeight="1">
      <c r="A780" s="57">
        <v>766</v>
      </c>
      <c r="B780" s="119">
        <v>3265</v>
      </c>
      <c r="C780" s="126" t="s">
        <v>792</v>
      </c>
      <c r="D780" s="45"/>
      <c r="E780" s="94" t="s">
        <v>147</v>
      </c>
      <c r="F780" s="46" t="s">
        <v>544</v>
      </c>
      <c r="G780" s="34" t="str">
        <f t="shared" si="68"/>
        <v>фото</v>
      </c>
      <c r="H780" s="85" t="s">
        <v>1204</v>
      </c>
      <c r="I780" s="37" t="s">
        <v>483</v>
      </c>
      <c r="J780" s="157" t="s">
        <v>149</v>
      </c>
      <c r="K780" s="48">
        <v>7</v>
      </c>
      <c r="L780" s="53">
        <v>438.2</v>
      </c>
      <c r="M780" s="69">
        <v>1</v>
      </c>
      <c r="N780" s="188"/>
      <c r="O780" s="191">
        <f t="shared" si="69"/>
        <v>0</v>
      </c>
      <c r="P780" s="49">
        <v>4607109951668</v>
      </c>
      <c r="Q780" s="86"/>
      <c r="R780" s="50" t="s">
        <v>792</v>
      </c>
      <c r="S780" s="51" t="s">
        <v>1548</v>
      </c>
      <c r="T780" s="156" t="s">
        <v>2440</v>
      </c>
    </row>
    <row r="781" spans="1:20" ht="56.65" customHeight="1">
      <c r="A781" s="57">
        <v>767</v>
      </c>
      <c r="B781" s="119">
        <v>16956</v>
      </c>
      <c r="C781" s="126" t="s">
        <v>2941</v>
      </c>
      <c r="D781" s="45"/>
      <c r="E781" s="94" t="s">
        <v>147</v>
      </c>
      <c r="F781" s="46" t="s">
        <v>3062</v>
      </c>
      <c r="G781" s="34" t="str">
        <f t="shared" si="68"/>
        <v>фото</v>
      </c>
      <c r="H781" s="85" t="s">
        <v>3175</v>
      </c>
      <c r="I781" s="37" t="s">
        <v>483</v>
      </c>
      <c r="J781" s="157" t="s">
        <v>149</v>
      </c>
      <c r="K781" s="48">
        <v>7</v>
      </c>
      <c r="L781" s="53">
        <v>493.1</v>
      </c>
      <c r="M781" s="69">
        <v>1</v>
      </c>
      <c r="N781" s="188"/>
      <c r="O781" s="191">
        <f t="shared" si="69"/>
        <v>0</v>
      </c>
      <c r="P781" s="49">
        <v>4607109910597</v>
      </c>
      <c r="Q781" s="86"/>
      <c r="R781" s="50" t="s">
        <v>2941</v>
      </c>
      <c r="S781" s="51" t="s">
        <v>1548</v>
      </c>
      <c r="T781" s="156" t="s">
        <v>2440</v>
      </c>
    </row>
    <row r="782" spans="1:20" ht="56.65" customHeight="1">
      <c r="A782" s="57">
        <v>768</v>
      </c>
      <c r="B782" s="119">
        <v>7422</v>
      </c>
      <c r="C782" s="126" t="s">
        <v>2158</v>
      </c>
      <c r="D782" s="45"/>
      <c r="E782" s="94" t="s">
        <v>147</v>
      </c>
      <c r="F782" s="46" t="s">
        <v>2203</v>
      </c>
      <c r="G782" s="34" t="str">
        <f t="shared" si="68"/>
        <v>фото</v>
      </c>
      <c r="H782" s="85" t="s">
        <v>2232</v>
      </c>
      <c r="I782" s="37" t="s">
        <v>483</v>
      </c>
      <c r="J782" s="157" t="s">
        <v>148</v>
      </c>
      <c r="K782" s="48">
        <v>8</v>
      </c>
      <c r="L782" s="53">
        <v>391</v>
      </c>
      <c r="M782" s="69">
        <v>1</v>
      </c>
      <c r="N782" s="188"/>
      <c r="O782" s="191">
        <f t="shared" si="69"/>
        <v>0</v>
      </c>
      <c r="P782" s="49">
        <v>4607109959527</v>
      </c>
      <c r="Q782" s="86"/>
      <c r="R782" s="50" t="s">
        <v>2158</v>
      </c>
      <c r="S782" s="51" t="s">
        <v>1548</v>
      </c>
      <c r="T782" s="156" t="s">
        <v>2440</v>
      </c>
    </row>
    <row r="783" spans="1:20" ht="34.5" customHeight="1">
      <c r="A783" s="57">
        <v>769</v>
      </c>
      <c r="B783" s="119">
        <v>5165</v>
      </c>
      <c r="C783" s="126" t="s">
        <v>2942</v>
      </c>
      <c r="D783" s="45"/>
      <c r="E783" s="95" t="s">
        <v>147</v>
      </c>
      <c r="F783" s="52" t="s">
        <v>3063</v>
      </c>
      <c r="G783" s="34" t="str">
        <f t="shared" si="68"/>
        <v>фото</v>
      </c>
      <c r="H783" s="85" t="s">
        <v>3174</v>
      </c>
      <c r="I783" s="37" t="s">
        <v>483</v>
      </c>
      <c r="J783" s="157" t="s">
        <v>149</v>
      </c>
      <c r="K783" s="48">
        <v>7</v>
      </c>
      <c r="L783" s="53">
        <v>472.5</v>
      </c>
      <c r="M783" s="69">
        <v>1</v>
      </c>
      <c r="N783" s="188"/>
      <c r="O783" s="191">
        <f t="shared" si="69"/>
        <v>0</v>
      </c>
      <c r="P783" s="49">
        <v>4607109948897</v>
      </c>
      <c r="Q783" s="158" t="s">
        <v>2644</v>
      </c>
      <c r="R783" s="50" t="s">
        <v>2942</v>
      </c>
      <c r="S783" s="51" t="s">
        <v>1548</v>
      </c>
      <c r="T783" s="156" t="s">
        <v>2440</v>
      </c>
    </row>
    <row r="784" spans="1:20" ht="56.25" hidden="1" customHeight="1">
      <c r="A784" s="57">
        <v>770</v>
      </c>
      <c r="B784" s="178">
        <v>2643</v>
      </c>
      <c r="C784" s="126" t="s">
        <v>1552</v>
      </c>
      <c r="D784" s="45"/>
      <c r="E784" s="94" t="s">
        <v>147</v>
      </c>
      <c r="F784" s="46" t="s">
        <v>1421</v>
      </c>
      <c r="G784" s="34" t="str">
        <f t="shared" si="68"/>
        <v>фото</v>
      </c>
      <c r="H784" s="85" t="s">
        <v>1457</v>
      </c>
      <c r="I784" s="37" t="s">
        <v>483</v>
      </c>
      <c r="J784" s="157" t="s">
        <v>149</v>
      </c>
      <c r="K784" s="48">
        <v>7</v>
      </c>
      <c r="L784" s="53">
        <v>408</v>
      </c>
      <c r="M784" s="69">
        <v>1</v>
      </c>
      <c r="N784" s="188"/>
      <c r="O784" s="191">
        <f t="shared" si="69"/>
        <v>0</v>
      </c>
      <c r="P784" s="49">
        <v>4607109956229</v>
      </c>
      <c r="Q784" s="86"/>
      <c r="R784" s="50" t="s">
        <v>1552</v>
      </c>
      <c r="S784" s="51" t="s">
        <v>1548</v>
      </c>
      <c r="T784" s="156" t="s">
        <v>2440</v>
      </c>
    </row>
    <row r="785" spans="1:20" ht="56.25" hidden="1" customHeight="1">
      <c r="A785" s="57">
        <v>771</v>
      </c>
      <c r="B785" s="178">
        <v>910</v>
      </c>
      <c r="C785" s="126" t="s">
        <v>801</v>
      </c>
      <c r="D785" s="45"/>
      <c r="E785" s="94" t="s">
        <v>147</v>
      </c>
      <c r="F785" s="46" t="s">
        <v>545</v>
      </c>
      <c r="G785" s="34" t="str">
        <f t="shared" si="68"/>
        <v>фото</v>
      </c>
      <c r="H785" s="85" t="s">
        <v>1859</v>
      </c>
      <c r="I785" s="37" t="s">
        <v>483</v>
      </c>
      <c r="J785" s="157" t="s">
        <v>149</v>
      </c>
      <c r="K785" s="48">
        <v>8</v>
      </c>
      <c r="L785" s="53">
        <v>452.2</v>
      </c>
      <c r="M785" s="69">
        <v>1</v>
      </c>
      <c r="N785" s="188"/>
      <c r="O785" s="191">
        <f t="shared" si="69"/>
        <v>0</v>
      </c>
      <c r="P785" s="49">
        <v>4607109963074</v>
      </c>
      <c r="Q785" s="86"/>
      <c r="R785" s="50" t="s">
        <v>801</v>
      </c>
      <c r="S785" s="51" t="s">
        <v>1548</v>
      </c>
      <c r="T785" s="156" t="s">
        <v>2440</v>
      </c>
    </row>
    <row r="786" spans="1:20" ht="46.5" customHeight="1">
      <c r="A786" s="57">
        <v>772</v>
      </c>
      <c r="B786" s="119">
        <v>15303</v>
      </c>
      <c r="C786" s="126" t="s">
        <v>2670</v>
      </c>
      <c r="D786" s="45"/>
      <c r="E786" s="95" t="s">
        <v>147</v>
      </c>
      <c r="F786" s="52" t="s">
        <v>2737</v>
      </c>
      <c r="G786" s="34" t="str">
        <f t="shared" si="68"/>
        <v>фото</v>
      </c>
      <c r="H786" s="85" t="s">
        <v>3178</v>
      </c>
      <c r="I786" s="37" t="s">
        <v>486</v>
      </c>
      <c r="J786" s="157" t="s">
        <v>149</v>
      </c>
      <c r="K786" s="48">
        <v>5</v>
      </c>
      <c r="L786" s="53">
        <v>459.1</v>
      </c>
      <c r="M786" s="69">
        <v>1</v>
      </c>
      <c r="N786" s="188"/>
      <c r="O786" s="191">
        <f t="shared" si="69"/>
        <v>0</v>
      </c>
      <c r="P786" s="49">
        <v>4607105147508</v>
      </c>
      <c r="Q786" s="158" t="s">
        <v>2644</v>
      </c>
      <c r="R786" s="50" t="s">
        <v>2670</v>
      </c>
      <c r="S786" s="51" t="s">
        <v>1548</v>
      </c>
      <c r="T786" s="156" t="s">
        <v>2440</v>
      </c>
    </row>
    <row r="787" spans="1:20" ht="56.65" customHeight="1">
      <c r="A787" s="57">
        <v>773</v>
      </c>
      <c r="B787" s="119">
        <v>2401</v>
      </c>
      <c r="C787" s="126" t="s">
        <v>2287</v>
      </c>
      <c r="D787" s="45"/>
      <c r="E787" s="94" t="s">
        <v>147</v>
      </c>
      <c r="F787" s="46" t="s">
        <v>2346</v>
      </c>
      <c r="G787" s="34" t="str">
        <f t="shared" si="68"/>
        <v>фото</v>
      </c>
      <c r="H787" s="85" t="s">
        <v>2390</v>
      </c>
      <c r="I787" s="37" t="s">
        <v>483</v>
      </c>
      <c r="J787" s="157" t="s">
        <v>149</v>
      </c>
      <c r="K787" s="48">
        <v>5</v>
      </c>
      <c r="L787" s="53">
        <v>395.4</v>
      </c>
      <c r="M787" s="69">
        <v>1</v>
      </c>
      <c r="N787" s="188"/>
      <c r="O787" s="191">
        <f t="shared" si="69"/>
        <v>0</v>
      </c>
      <c r="P787" s="49">
        <v>4607109966587</v>
      </c>
      <c r="Q787" s="86"/>
      <c r="R787" s="50" t="s">
        <v>2287</v>
      </c>
      <c r="S787" s="51" t="s">
        <v>1548</v>
      </c>
      <c r="T787" s="156" t="s">
        <v>2440</v>
      </c>
    </row>
    <row r="788" spans="1:20" ht="56.65" customHeight="1">
      <c r="A788" s="57">
        <v>774</v>
      </c>
      <c r="B788" s="119">
        <v>2404</v>
      </c>
      <c r="C788" s="126" t="s">
        <v>1240</v>
      </c>
      <c r="D788" s="45"/>
      <c r="E788" s="94" t="s">
        <v>147</v>
      </c>
      <c r="F788" s="46" t="s">
        <v>547</v>
      </c>
      <c r="G788" s="34" t="str">
        <f t="shared" si="68"/>
        <v>фото</v>
      </c>
      <c r="H788" s="85" t="s">
        <v>1860</v>
      </c>
      <c r="I788" s="37" t="s">
        <v>483</v>
      </c>
      <c r="J788" s="157" t="s">
        <v>149</v>
      </c>
      <c r="K788" s="48">
        <v>7</v>
      </c>
      <c r="L788" s="53">
        <v>361.3</v>
      </c>
      <c r="M788" s="69">
        <v>1</v>
      </c>
      <c r="N788" s="188"/>
      <c r="O788" s="191">
        <f t="shared" si="69"/>
        <v>0</v>
      </c>
      <c r="P788" s="49">
        <v>4607109966556</v>
      </c>
      <c r="Q788" s="86"/>
      <c r="R788" s="50" t="s">
        <v>1240</v>
      </c>
      <c r="S788" s="51" t="s">
        <v>1548</v>
      </c>
      <c r="T788" s="156" t="s">
        <v>2440</v>
      </c>
    </row>
    <row r="789" spans="1:20" ht="56.65" customHeight="1">
      <c r="A789" s="57">
        <v>775</v>
      </c>
      <c r="B789" s="119">
        <v>6060</v>
      </c>
      <c r="C789" s="126" t="s">
        <v>2288</v>
      </c>
      <c r="D789" s="45"/>
      <c r="E789" s="94" t="s">
        <v>147</v>
      </c>
      <c r="F789" s="46" t="s">
        <v>2347</v>
      </c>
      <c r="G789" s="34" t="str">
        <f t="shared" si="68"/>
        <v>фото</v>
      </c>
      <c r="H789" s="85" t="s">
        <v>2391</v>
      </c>
      <c r="I789" s="37" t="s">
        <v>483</v>
      </c>
      <c r="J789" s="157" t="s">
        <v>182</v>
      </c>
      <c r="K789" s="48">
        <v>7</v>
      </c>
      <c r="L789" s="53">
        <v>436.8</v>
      </c>
      <c r="M789" s="69">
        <v>1</v>
      </c>
      <c r="N789" s="188"/>
      <c r="O789" s="191">
        <f t="shared" si="69"/>
        <v>0</v>
      </c>
      <c r="P789" s="49">
        <v>4607109935392</v>
      </c>
      <c r="Q789" s="86"/>
      <c r="R789" s="50" t="s">
        <v>2288</v>
      </c>
      <c r="S789" s="51" t="s">
        <v>1548</v>
      </c>
      <c r="T789" s="156" t="s">
        <v>2440</v>
      </c>
    </row>
    <row r="790" spans="1:20" ht="0.75" customHeight="1">
      <c r="A790" s="57">
        <v>776</v>
      </c>
      <c r="B790" s="178">
        <v>3284</v>
      </c>
      <c r="C790" s="126" t="s">
        <v>795</v>
      </c>
      <c r="D790" s="45"/>
      <c r="E790" s="94" t="s">
        <v>147</v>
      </c>
      <c r="F790" s="46" t="s">
        <v>548</v>
      </c>
      <c r="G790" s="34" t="str">
        <f t="shared" si="68"/>
        <v>фото</v>
      </c>
      <c r="H790" s="85" t="s">
        <v>3179</v>
      </c>
      <c r="I790" s="37" t="s">
        <v>509</v>
      </c>
      <c r="J790" s="157" t="s">
        <v>149</v>
      </c>
      <c r="K790" s="48">
        <v>8</v>
      </c>
      <c r="L790" s="53">
        <v>392.6</v>
      </c>
      <c r="M790" s="69">
        <v>1</v>
      </c>
      <c r="N790" s="188"/>
      <c r="O790" s="191">
        <f t="shared" si="69"/>
        <v>0</v>
      </c>
      <c r="P790" s="49">
        <v>4607109951637</v>
      </c>
      <c r="Q790" s="86"/>
      <c r="R790" s="50" t="s">
        <v>795</v>
      </c>
      <c r="S790" s="51" t="s">
        <v>1548</v>
      </c>
      <c r="T790" s="156" t="s">
        <v>2440</v>
      </c>
    </row>
    <row r="791" spans="1:20" ht="56.65" customHeight="1">
      <c r="A791" s="57">
        <v>777</v>
      </c>
      <c r="B791" s="119">
        <v>6678</v>
      </c>
      <c r="C791" s="126" t="s">
        <v>1299</v>
      </c>
      <c r="D791" s="45"/>
      <c r="E791" s="94" t="s">
        <v>147</v>
      </c>
      <c r="F791" s="46" t="s">
        <v>27</v>
      </c>
      <c r="G791" s="34" t="str">
        <f t="shared" si="68"/>
        <v>фото</v>
      </c>
      <c r="H791" s="85" t="s">
        <v>28</v>
      </c>
      <c r="I791" s="37" t="s">
        <v>483</v>
      </c>
      <c r="J791" s="157" t="s">
        <v>149</v>
      </c>
      <c r="K791" s="48">
        <v>7</v>
      </c>
      <c r="L791" s="53">
        <v>449.1</v>
      </c>
      <c r="M791" s="69">
        <v>1</v>
      </c>
      <c r="N791" s="188"/>
      <c r="O791" s="191">
        <f t="shared" si="69"/>
        <v>0</v>
      </c>
      <c r="P791" s="49">
        <v>4607109943229</v>
      </c>
      <c r="Q791" s="86"/>
      <c r="R791" s="50" t="s">
        <v>1299</v>
      </c>
      <c r="S791" s="51" t="s">
        <v>1548</v>
      </c>
      <c r="T791" s="156" t="s">
        <v>2440</v>
      </c>
    </row>
    <row r="792" spans="1:20" ht="56.65" customHeight="1">
      <c r="A792" s="57">
        <v>778</v>
      </c>
      <c r="B792" s="119">
        <v>11679</v>
      </c>
      <c r="C792" s="126" t="s">
        <v>1766</v>
      </c>
      <c r="D792" s="45"/>
      <c r="E792" s="94" t="s">
        <v>147</v>
      </c>
      <c r="F792" s="46" t="s">
        <v>1645</v>
      </c>
      <c r="G792" s="34" t="str">
        <f t="shared" si="68"/>
        <v>фото</v>
      </c>
      <c r="H792" s="85" t="s">
        <v>1704</v>
      </c>
      <c r="I792" s="37" t="s">
        <v>483</v>
      </c>
      <c r="J792" s="157" t="s">
        <v>148</v>
      </c>
      <c r="K792" s="48">
        <v>5</v>
      </c>
      <c r="L792" s="53">
        <v>380.7</v>
      </c>
      <c r="M792" s="69">
        <v>1</v>
      </c>
      <c r="N792" s="188"/>
      <c r="O792" s="191">
        <f t="shared" si="69"/>
        <v>0</v>
      </c>
      <c r="P792" s="49">
        <v>4607109923801</v>
      </c>
      <c r="Q792" s="86"/>
      <c r="R792" s="50" t="s">
        <v>1766</v>
      </c>
      <c r="S792" s="51" t="s">
        <v>1548</v>
      </c>
      <c r="T792" s="156" t="s">
        <v>2440</v>
      </c>
    </row>
    <row r="793" spans="1:20" ht="56.65" customHeight="1">
      <c r="A793" s="57">
        <v>779</v>
      </c>
      <c r="B793" s="119">
        <v>11680</v>
      </c>
      <c r="C793" s="126" t="s">
        <v>2943</v>
      </c>
      <c r="D793" s="45"/>
      <c r="E793" s="94" t="s">
        <v>147</v>
      </c>
      <c r="F793" s="46" t="s">
        <v>3064</v>
      </c>
      <c r="G793" s="34" t="str">
        <f t="shared" si="68"/>
        <v>фото</v>
      </c>
      <c r="H793" s="85" t="s">
        <v>3180</v>
      </c>
      <c r="I793" s="37" t="s">
        <v>483</v>
      </c>
      <c r="J793" s="157" t="s">
        <v>185</v>
      </c>
      <c r="K793" s="48">
        <v>3</v>
      </c>
      <c r="L793" s="53">
        <v>413.8</v>
      </c>
      <c r="M793" s="69">
        <v>1</v>
      </c>
      <c r="N793" s="188"/>
      <c r="O793" s="191">
        <f t="shared" si="69"/>
        <v>0</v>
      </c>
      <c r="P793" s="49">
        <v>4607109923795</v>
      </c>
      <c r="Q793" s="86"/>
      <c r="R793" s="50" t="s">
        <v>2943</v>
      </c>
      <c r="S793" s="51" t="s">
        <v>1548</v>
      </c>
      <c r="T793" s="156" t="s">
        <v>2440</v>
      </c>
    </row>
    <row r="794" spans="1:20" ht="49.15" customHeight="1">
      <c r="A794" s="57">
        <v>780</v>
      </c>
      <c r="B794" s="119">
        <v>12463</v>
      </c>
      <c r="C794" s="126" t="s">
        <v>2944</v>
      </c>
      <c r="D794" s="45"/>
      <c r="E794" s="95" t="s">
        <v>147</v>
      </c>
      <c r="F794" s="52" t="s">
        <v>3065</v>
      </c>
      <c r="G794" s="34" t="str">
        <f t="shared" si="68"/>
        <v>фото</v>
      </c>
      <c r="H794" s="85" t="s">
        <v>3181</v>
      </c>
      <c r="I794" s="37" t="s">
        <v>483</v>
      </c>
      <c r="J794" s="157" t="s">
        <v>149</v>
      </c>
      <c r="K794" s="48">
        <v>5</v>
      </c>
      <c r="L794" s="53">
        <v>388.5</v>
      </c>
      <c r="M794" s="69">
        <v>1</v>
      </c>
      <c r="N794" s="188"/>
      <c r="O794" s="191">
        <f t="shared" si="69"/>
        <v>0</v>
      </c>
      <c r="P794" s="49">
        <v>4607105146839</v>
      </c>
      <c r="Q794" s="158" t="s">
        <v>2644</v>
      </c>
      <c r="R794" s="50" t="s">
        <v>2944</v>
      </c>
      <c r="S794" s="51" t="s">
        <v>1548</v>
      </c>
      <c r="T794" s="156" t="s">
        <v>2440</v>
      </c>
    </row>
    <row r="795" spans="1:20" ht="56.65" customHeight="1">
      <c r="A795" s="57">
        <v>781</v>
      </c>
      <c r="B795" s="119">
        <v>7409</v>
      </c>
      <c r="C795" s="126" t="s">
        <v>1767</v>
      </c>
      <c r="D795" s="45"/>
      <c r="E795" s="94" t="s">
        <v>147</v>
      </c>
      <c r="F795" s="46" t="s">
        <v>1646</v>
      </c>
      <c r="G795" s="34" t="str">
        <f t="shared" si="68"/>
        <v>фото</v>
      </c>
      <c r="H795" s="85" t="s">
        <v>772</v>
      </c>
      <c r="I795" s="37" t="s">
        <v>483</v>
      </c>
      <c r="J795" s="157" t="s">
        <v>149</v>
      </c>
      <c r="K795" s="48">
        <v>7</v>
      </c>
      <c r="L795" s="53">
        <v>443.7</v>
      </c>
      <c r="M795" s="69">
        <v>1</v>
      </c>
      <c r="N795" s="188"/>
      <c r="O795" s="191">
        <f t="shared" si="69"/>
        <v>0</v>
      </c>
      <c r="P795" s="49">
        <v>4607109939543</v>
      </c>
      <c r="Q795" s="86"/>
      <c r="R795" s="50" t="s">
        <v>1767</v>
      </c>
      <c r="S795" s="51" t="s">
        <v>1548</v>
      </c>
      <c r="T795" s="156" t="s">
        <v>2440</v>
      </c>
    </row>
    <row r="796" spans="1:20" ht="56.25" hidden="1" customHeight="1">
      <c r="A796" s="57">
        <v>782</v>
      </c>
      <c r="B796" s="178">
        <v>2408</v>
      </c>
      <c r="C796" s="126" t="s">
        <v>797</v>
      </c>
      <c r="D796" s="45"/>
      <c r="E796" s="94" t="s">
        <v>147</v>
      </c>
      <c r="F796" s="46" t="s">
        <v>549</v>
      </c>
      <c r="G796" s="34" t="str">
        <f t="shared" si="68"/>
        <v>фото</v>
      </c>
      <c r="H796" s="85" t="s">
        <v>1861</v>
      </c>
      <c r="I796" s="37" t="s">
        <v>483</v>
      </c>
      <c r="J796" s="157" t="s">
        <v>185</v>
      </c>
      <c r="K796" s="48">
        <v>5</v>
      </c>
      <c r="L796" s="53">
        <v>422.8</v>
      </c>
      <c r="M796" s="69">
        <v>1</v>
      </c>
      <c r="N796" s="188"/>
      <c r="O796" s="191">
        <f t="shared" si="69"/>
        <v>0</v>
      </c>
      <c r="P796" s="49">
        <v>4607109966563</v>
      </c>
      <c r="Q796" s="86"/>
      <c r="R796" s="50" t="s">
        <v>797</v>
      </c>
      <c r="S796" s="51" t="s">
        <v>1548</v>
      </c>
      <c r="T796" s="156" t="s">
        <v>2440</v>
      </c>
    </row>
    <row r="797" spans="1:20" ht="55.5" customHeight="1">
      <c r="A797" s="57">
        <v>783</v>
      </c>
      <c r="B797" s="119">
        <v>2927</v>
      </c>
      <c r="C797" s="126" t="s">
        <v>796</v>
      </c>
      <c r="D797" s="45"/>
      <c r="E797" s="94" t="s">
        <v>147</v>
      </c>
      <c r="F797" s="46" t="s">
        <v>550</v>
      </c>
      <c r="G797" s="34" t="str">
        <f t="shared" si="68"/>
        <v>фото</v>
      </c>
      <c r="H797" s="85" t="s">
        <v>1862</v>
      </c>
      <c r="I797" s="37" t="s">
        <v>483</v>
      </c>
      <c r="J797" s="157" t="s">
        <v>149</v>
      </c>
      <c r="K797" s="48">
        <v>5</v>
      </c>
      <c r="L797" s="53">
        <v>403.2</v>
      </c>
      <c r="M797" s="69">
        <v>1</v>
      </c>
      <c r="N797" s="188"/>
      <c r="O797" s="191">
        <f t="shared" si="69"/>
        <v>0</v>
      </c>
      <c r="P797" s="49">
        <v>4607109979105</v>
      </c>
      <c r="Q797" s="86"/>
      <c r="R797" s="50" t="s">
        <v>796</v>
      </c>
      <c r="S797" s="51" t="s">
        <v>1548</v>
      </c>
      <c r="T797" s="156" t="s">
        <v>2440</v>
      </c>
    </row>
    <row r="798" spans="1:20" ht="56.25" hidden="1" customHeight="1">
      <c r="A798" s="57">
        <v>784</v>
      </c>
      <c r="B798" s="178">
        <v>3295</v>
      </c>
      <c r="C798" s="126" t="s">
        <v>1239</v>
      </c>
      <c r="D798" s="45"/>
      <c r="E798" s="94" t="s">
        <v>147</v>
      </c>
      <c r="F798" s="46" t="s">
        <v>551</v>
      </c>
      <c r="G798" s="34" t="str">
        <f t="shared" si="68"/>
        <v>фото</v>
      </c>
      <c r="H798" s="85" t="s">
        <v>552</v>
      </c>
      <c r="I798" s="37" t="s">
        <v>483</v>
      </c>
      <c r="J798" s="157" t="s">
        <v>149</v>
      </c>
      <c r="K798" s="48">
        <v>7</v>
      </c>
      <c r="L798" s="53">
        <v>498.6</v>
      </c>
      <c r="M798" s="69">
        <v>1</v>
      </c>
      <c r="N798" s="188"/>
      <c r="O798" s="191">
        <f t="shared" si="69"/>
        <v>0</v>
      </c>
      <c r="P798" s="49">
        <v>4607109951651</v>
      </c>
      <c r="Q798" s="86"/>
      <c r="R798" s="50" t="s">
        <v>1239</v>
      </c>
      <c r="S798" s="51" t="s">
        <v>1548</v>
      </c>
      <c r="T798" s="156" t="s">
        <v>2440</v>
      </c>
    </row>
    <row r="799" spans="1:20" ht="56.65" customHeight="1">
      <c r="A799" s="57">
        <v>785</v>
      </c>
      <c r="B799" s="119">
        <v>3296</v>
      </c>
      <c r="C799" s="126" t="s">
        <v>814</v>
      </c>
      <c r="D799" s="45"/>
      <c r="E799" s="94" t="s">
        <v>147</v>
      </c>
      <c r="F799" s="46" t="s">
        <v>553</v>
      </c>
      <c r="G799" s="34" t="str">
        <f t="shared" si="68"/>
        <v>фото</v>
      </c>
      <c r="H799" s="85" t="s">
        <v>554</v>
      </c>
      <c r="I799" s="37" t="s">
        <v>500</v>
      </c>
      <c r="J799" s="157" t="s">
        <v>148</v>
      </c>
      <c r="K799" s="48">
        <v>7</v>
      </c>
      <c r="L799" s="53">
        <v>410.7</v>
      </c>
      <c r="M799" s="69">
        <v>1</v>
      </c>
      <c r="N799" s="188"/>
      <c r="O799" s="191">
        <f t="shared" si="69"/>
        <v>0</v>
      </c>
      <c r="P799" s="49">
        <v>4607109951477</v>
      </c>
      <c r="Q799" s="86"/>
      <c r="R799" s="50" t="s">
        <v>814</v>
      </c>
      <c r="S799" s="51" t="s">
        <v>1548</v>
      </c>
      <c r="T799" s="156" t="s">
        <v>2440</v>
      </c>
    </row>
    <row r="800" spans="1:20" ht="46.5" customHeight="1">
      <c r="A800" s="57">
        <v>786</v>
      </c>
      <c r="B800" s="119">
        <v>15395</v>
      </c>
      <c r="C800" s="126" t="s">
        <v>2671</v>
      </c>
      <c r="D800" s="45"/>
      <c r="E800" s="95" t="s">
        <v>147</v>
      </c>
      <c r="F800" s="52" t="s">
        <v>2738</v>
      </c>
      <c r="G800" s="34" t="str">
        <f t="shared" si="68"/>
        <v>фото</v>
      </c>
      <c r="H800" s="85" t="s">
        <v>2793</v>
      </c>
      <c r="I800" s="37" t="s">
        <v>491</v>
      </c>
      <c r="J800" s="157" t="s">
        <v>149</v>
      </c>
      <c r="K800" s="48">
        <v>5</v>
      </c>
      <c r="L800" s="53">
        <v>460.1</v>
      </c>
      <c r="M800" s="69">
        <v>1</v>
      </c>
      <c r="N800" s="188"/>
      <c r="O800" s="191">
        <f t="shared" si="69"/>
        <v>0</v>
      </c>
      <c r="P800" s="49">
        <v>4607105147645</v>
      </c>
      <c r="Q800" s="158" t="s">
        <v>2644</v>
      </c>
      <c r="R800" s="50" t="s">
        <v>2671</v>
      </c>
      <c r="S800" s="51" t="s">
        <v>1548</v>
      </c>
      <c r="T800" s="156" t="s">
        <v>2440</v>
      </c>
    </row>
    <row r="801" spans="1:20" ht="56.65" customHeight="1">
      <c r="A801" s="57">
        <v>787</v>
      </c>
      <c r="B801" s="178">
        <v>3300</v>
      </c>
      <c r="C801" s="126" t="s">
        <v>816</v>
      </c>
      <c r="D801" s="45"/>
      <c r="E801" s="94" t="s">
        <v>147</v>
      </c>
      <c r="F801" s="46" t="s">
        <v>555</v>
      </c>
      <c r="G801" s="34" t="str">
        <f t="shared" si="68"/>
        <v>фото</v>
      </c>
      <c r="H801" s="85" t="s">
        <v>556</v>
      </c>
      <c r="I801" s="37" t="s">
        <v>483</v>
      </c>
      <c r="J801" s="157" t="s">
        <v>149</v>
      </c>
      <c r="K801" s="48">
        <v>8</v>
      </c>
      <c r="L801" s="53">
        <v>362.8</v>
      </c>
      <c r="M801" s="69">
        <v>1</v>
      </c>
      <c r="N801" s="188"/>
      <c r="O801" s="191">
        <f t="shared" si="69"/>
        <v>0</v>
      </c>
      <c r="P801" s="49">
        <v>4607109951453</v>
      </c>
      <c r="Q801" s="86"/>
      <c r="R801" s="50" t="s">
        <v>816</v>
      </c>
      <c r="S801" s="51" t="s">
        <v>1548</v>
      </c>
      <c r="T801" s="156" t="s">
        <v>2440</v>
      </c>
    </row>
    <row r="802" spans="1:20" ht="52.7" customHeight="1">
      <c r="A802" s="57">
        <v>788</v>
      </c>
      <c r="B802" s="119">
        <v>12459</v>
      </c>
      <c r="C802" s="126" t="s">
        <v>3196</v>
      </c>
      <c r="D802" s="45"/>
      <c r="E802" s="95" t="s">
        <v>147</v>
      </c>
      <c r="F802" s="52" t="s">
        <v>3195</v>
      </c>
      <c r="G802" s="34" t="str">
        <f t="shared" si="68"/>
        <v>фото</v>
      </c>
      <c r="H802" s="85" t="s">
        <v>2794</v>
      </c>
      <c r="I802" s="37" t="s">
        <v>483</v>
      </c>
      <c r="J802" s="157" t="s">
        <v>149</v>
      </c>
      <c r="K802" s="48">
        <v>7</v>
      </c>
      <c r="L802" s="53">
        <v>498.6</v>
      </c>
      <c r="M802" s="69">
        <v>1</v>
      </c>
      <c r="N802" s="188"/>
      <c r="O802" s="191">
        <f t="shared" si="69"/>
        <v>0</v>
      </c>
      <c r="P802" s="49">
        <v>4607105146594</v>
      </c>
      <c r="Q802" s="158" t="s">
        <v>2644</v>
      </c>
      <c r="R802" s="165" t="s">
        <v>3196</v>
      </c>
      <c r="S802" s="51" t="s">
        <v>1548</v>
      </c>
      <c r="T802" s="156" t="s">
        <v>2440</v>
      </c>
    </row>
    <row r="803" spans="1:20" ht="0.75" customHeight="1">
      <c r="A803" s="57">
        <v>789</v>
      </c>
      <c r="B803" s="178">
        <v>1344</v>
      </c>
      <c r="C803" s="126" t="s">
        <v>793</v>
      </c>
      <c r="D803" s="45"/>
      <c r="E803" s="94" t="s">
        <v>147</v>
      </c>
      <c r="F803" s="46" t="s">
        <v>557</v>
      </c>
      <c r="G803" s="34" t="str">
        <f t="shared" si="68"/>
        <v>фото</v>
      </c>
      <c r="H803" s="85" t="s">
        <v>558</v>
      </c>
      <c r="I803" s="37" t="s">
        <v>500</v>
      </c>
      <c r="J803" s="157" t="s">
        <v>149</v>
      </c>
      <c r="K803" s="48">
        <v>7</v>
      </c>
      <c r="L803" s="53">
        <v>432.7</v>
      </c>
      <c r="M803" s="69">
        <v>1</v>
      </c>
      <c r="N803" s="188"/>
      <c r="O803" s="191">
        <f t="shared" si="69"/>
        <v>0</v>
      </c>
      <c r="P803" s="49">
        <v>4607109962862</v>
      </c>
      <c r="Q803" s="86"/>
      <c r="R803" s="50" t="s">
        <v>793</v>
      </c>
      <c r="S803" s="51" t="s">
        <v>1548</v>
      </c>
      <c r="T803" s="156" t="s">
        <v>2440</v>
      </c>
    </row>
    <row r="804" spans="1:20" ht="56.65" customHeight="1">
      <c r="A804" s="57">
        <v>790</v>
      </c>
      <c r="B804" s="119">
        <v>6750</v>
      </c>
      <c r="C804" s="126" t="s">
        <v>2289</v>
      </c>
      <c r="D804" s="45"/>
      <c r="E804" s="94" t="s">
        <v>147</v>
      </c>
      <c r="F804" s="46" t="s">
        <v>2348</v>
      </c>
      <c r="G804" s="34" t="str">
        <f t="shared" si="68"/>
        <v>фото</v>
      </c>
      <c r="H804" s="85" t="s">
        <v>3182</v>
      </c>
      <c r="I804" s="37" t="s">
        <v>486</v>
      </c>
      <c r="J804" s="157" t="s">
        <v>149</v>
      </c>
      <c r="K804" s="48">
        <v>5</v>
      </c>
      <c r="L804" s="53">
        <v>442.5</v>
      </c>
      <c r="M804" s="69">
        <v>1</v>
      </c>
      <c r="N804" s="188"/>
      <c r="O804" s="191">
        <f t="shared" si="69"/>
        <v>0</v>
      </c>
      <c r="P804" s="49">
        <v>4607109970508</v>
      </c>
      <c r="Q804" s="86"/>
      <c r="R804" s="50" t="s">
        <v>2289</v>
      </c>
      <c r="S804" s="51" t="s">
        <v>1548</v>
      </c>
      <c r="T804" s="156" t="s">
        <v>2440</v>
      </c>
    </row>
    <row r="805" spans="1:20" ht="47.25" customHeight="1">
      <c r="A805" s="57">
        <v>791</v>
      </c>
      <c r="B805" s="119">
        <v>15701</v>
      </c>
      <c r="C805" s="126" t="s">
        <v>2945</v>
      </c>
      <c r="D805" s="45"/>
      <c r="E805" s="95" t="s">
        <v>147</v>
      </c>
      <c r="F805" s="52" t="s">
        <v>3066</v>
      </c>
      <c r="G805" s="34" t="str">
        <f t="shared" si="68"/>
        <v>фото</v>
      </c>
      <c r="H805" s="85" t="s">
        <v>3183</v>
      </c>
      <c r="I805" s="37" t="s">
        <v>483</v>
      </c>
      <c r="J805" s="157" t="s">
        <v>149</v>
      </c>
      <c r="K805" s="48">
        <v>5</v>
      </c>
      <c r="L805" s="53">
        <v>380.7</v>
      </c>
      <c r="M805" s="69">
        <v>1</v>
      </c>
      <c r="N805" s="188"/>
      <c r="O805" s="191">
        <f t="shared" si="69"/>
        <v>0</v>
      </c>
      <c r="P805" s="49">
        <v>4607105146747</v>
      </c>
      <c r="Q805" s="158" t="s">
        <v>2644</v>
      </c>
      <c r="R805" s="50" t="s">
        <v>2945</v>
      </c>
      <c r="S805" s="51" t="s">
        <v>1548</v>
      </c>
      <c r="T805" s="156" t="s">
        <v>2440</v>
      </c>
    </row>
    <row r="806" spans="1:20" ht="56.25" hidden="1" customHeight="1">
      <c r="A806" s="57">
        <v>792</v>
      </c>
      <c r="B806" s="178">
        <v>898</v>
      </c>
      <c r="C806" s="126" t="s">
        <v>794</v>
      </c>
      <c r="D806" s="45"/>
      <c r="E806" s="94" t="s">
        <v>147</v>
      </c>
      <c r="F806" s="46" t="s">
        <v>559</v>
      </c>
      <c r="G806" s="34" t="str">
        <f t="shared" si="68"/>
        <v>фото</v>
      </c>
      <c r="H806" s="85" t="s">
        <v>560</v>
      </c>
      <c r="I806" s="37" t="s">
        <v>483</v>
      </c>
      <c r="J806" s="157" t="s">
        <v>149</v>
      </c>
      <c r="K806" s="48">
        <v>7</v>
      </c>
      <c r="L806" s="53">
        <v>390.1</v>
      </c>
      <c r="M806" s="69">
        <v>1</v>
      </c>
      <c r="N806" s="188"/>
      <c r="O806" s="191">
        <f t="shared" si="69"/>
        <v>0</v>
      </c>
      <c r="P806" s="49">
        <v>4607109956519</v>
      </c>
      <c r="Q806" s="86"/>
      <c r="R806" s="50" t="s">
        <v>794</v>
      </c>
      <c r="S806" s="51" t="s">
        <v>1548</v>
      </c>
      <c r="T806" s="156" t="s">
        <v>2440</v>
      </c>
    </row>
    <row r="807" spans="1:20" ht="56.65" customHeight="1">
      <c r="A807" s="57">
        <v>793</v>
      </c>
      <c r="B807" s="119">
        <v>1537</v>
      </c>
      <c r="C807" s="126" t="s">
        <v>802</v>
      </c>
      <c r="D807" s="45"/>
      <c r="E807" s="94" t="s">
        <v>147</v>
      </c>
      <c r="F807" s="46" t="s">
        <v>561</v>
      </c>
      <c r="G807" s="34" t="str">
        <f t="shared" si="68"/>
        <v>фото</v>
      </c>
      <c r="H807" s="163" t="s">
        <v>2040</v>
      </c>
      <c r="I807" s="37" t="s">
        <v>483</v>
      </c>
      <c r="J807" s="157" t="s">
        <v>149</v>
      </c>
      <c r="K807" s="48">
        <v>3</v>
      </c>
      <c r="L807" s="53">
        <v>285.5</v>
      </c>
      <c r="M807" s="69">
        <v>1</v>
      </c>
      <c r="N807" s="188"/>
      <c r="O807" s="191">
        <f t="shared" si="69"/>
        <v>0</v>
      </c>
      <c r="P807" s="49">
        <v>4607109985519</v>
      </c>
      <c r="Q807" s="86"/>
      <c r="R807" s="50" t="s">
        <v>802</v>
      </c>
      <c r="S807" s="51" t="s">
        <v>1548</v>
      </c>
      <c r="T807" s="156" t="s">
        <v>2440</v>
      </c>
    </row>
    <row r="808" spans="1:20" ht="54" customHeight="1">
      <c r="A808" s="57">
        <v>794</v>
      </c>
      <c r="B808" s="119">
        <v>2593</v>
      </c>
      <c r="C808" s="126" t="s">
        <v>2290</v>
      </c>
      <c r="D808" s="45"/>
      <c r="E808" s="94" t="s">
        <v>147</v>
      </c>
      <c r="F808" s="46" t="s">
        <v>2349</v>
      </c>
      <c r="G808" s="34" t="str">
        <f t="shared" si="68"/>
        <v>фото</v>
      </c>
      <c r="H808" s="85" t="s">
        <v>3185</v>
      </c>
      <c r="I808" s="37" t="s">
        <v>483</v>
      </c>
      <c r="J808" s="157" t="s">
        <v>149</v>
      </c>
      <c r="K808" s="48">
        <v>7</v>
      </c>
      <c r="L808" s="53">
        <v>472.5</v>
      </c>
      <c r="M808" s="69">
        <v>1</v>
      </c>
      <c r="N808" s="188"/>
      <c r="O808" s="191">
        <f t="shared" si="69"/>
        <v>0</v>
      </c>
      <c r="P808" s="49">
        <v>4607109930656</v>
      </c>
      <c r="Q808" s="86"/>
      <c r="R808" s="50" t="s">
        <v>2290</v>
      </c>
      <c r="S808" s="51" t="s">
        <v>1548</v>
      </c>
      <c r="T808" s="156" t="s">
        <v>2440</v>
      </c>
    </row>
    <row r="809" spans="1:20" ht="56.25" hidden="1" customHeight="1">
      <c r="A809" s="57">
        <v>795</v>
      </c>
      <c r="B809" s="178">
        <v>3321</v>
      </c>
      <c r="C809" s="126" t="s">
        <v>803</v>
      </c>
      <c r="D809" s="45"/>
      <c r="E809" s="94" t="s">
        <v>147</v>
      </c>
      <c r="F809" s="46" t="s">
        <v>562</v>
      </c>
      <c r="G809" s="34" t="str">
        <f t="shared" si="68"/>
        <v>фото</v>
      </c>
      <c r="H809" s="85" t="s">
        <v>563</v>
      </c>
      <c r="I809" s="37" t="s">
        <v>483</v>
      </c>
      <c r="J809" s="157" t="s">
        <v>149</v>
      </c>
      <c r="K809" s="48">
        <v>7</v>
      </c>
      <c r="L809" s="53">
        <v>420.3</v>
      </c>
      <c r="M809" s="69">
        <v>1</v>
      </c>
      <c r="N809" s="188"/>
      <c r="O809" s="191">
        <f t="shared" si="69"/>
        <v>0</v>
      </c>
      <c r="P809" s="49">
        <v>4607109951569</v>
      </c>
      <c r="Q809" s="86"/>
      <c r="R809" s="50" t="s">
        <v>803</v>
      </c>
      <c r="S809" s="51" t="s">
        <v>1548</v>
      </c>
      <c r="T809" s="156" t="s">
        <v>2440</v>
      </c>
    </row>
    <row r="810" spans="1:20" ht="56.65" customHeight="1">
      <c r="A810" s="57">
        <v>796</v>
      </c>
      <c r="B810" s="119">
        <v>7434</v>
      </c>
      <c r="C810" s="126" t="s">
        <v>1556</v>
      </c>
      <c r="D810" s="45"/>
      <c r="E810" s="94" t="s">
        <v>147</v>
      </c>
      <c r="F810" s="46" t="s">
        <v>1557</v>
      </c>
      <c r="G810" s="34" t="str">
        <f t="shared" si="68"/>
        <v>фото</v>
      </c>
      <c r="H810" s="85" t="s">
        <v>1863</v>
      </c>
      <c r="I810" s="37" t="s">
        <v>483</v>
      </c>
      <c r="J810" s="157" t="s">
        <v>149</v>
      </c>
      <c r="K810" s="48">
        <v>7</v>
      </c>
      <c r="L810" s="53">
        <v>417.6</v>
      </c>
      <c r="M810" s="69">
        <v>1</v>
      </c>
      <c r="N810" s="188"/>
      <c r="O810" s="191">
        <f t="shared" si="69"/>
        <v>0</v>
      </c>
      <c r="P810" s="49">
        <v>4607109939291</v>
      </c>
      <c r="Q810" s="86"/>
      <c r="R810" s="50" t="s">
        <v>1556</v>
      </c>
      <c r="S810" s="51" t="s">
        <v>1548</v>
      </c>
      <c r="T810" s="156" t="s">
        <v>2440</v>
      </c>
    </row>
    <row r="811" spans="1:20" ht="55.5" customHeight="1">
      <c r="A811" s="57">
        <v>797</v>
      </c>
      <c r="B811" s="119">
        <v>1319</v>
      </c>
      <c r="C811" s="126" t="s">
        <v>2291</v>
      </c>
      <c r="D811" s="45"/>
      <c r="E811" s="94" t="s">
        <v>147</v>
      </c>
      <c r="F811" s="46" t="s">
        <v>2350</v>
      </c>
      <c r="G811" s="34" t="str">
        <f t="shared" si="68"/>
        <v>фото</v>
      </c>
      <c r="H811" s="85" t="s">
        <v>3184</v>
      </c>
      <c r="I811" s="37" t="s">
        <v>483</v>
      </c>
      <c r="J811" s="157" t="s">
        <v>149</v>
      </c>
      <c r="K811" s="48">
        <v>7</v>
      </c>
      <c r="L811" s="53">
        <v>420.3</v>
      </c>
      <c r="M811" s="69">
        <v>1</v>
      </c>
      <c r="N811" s="188"/>
      <c r="O811" s="191">
        <f t="shared" si="69"/>
        <v>0</v>
      </c>
      <c r="P811" s="49">
        <v>4607109934791</v>
      </c>
      <c r="Q811" s="86"/>
      <c r="R811" s="50" t="s">
        <v>2291</v>
      </c>
      <c r="S811" s="51" t="s">
        <v>1548</v>
      </c>
      <c r="T811" s="156" t="s">
        <v>2440</v>
      </c>
    </row>
    <row r="812" spans="1:20" ht="56.25" hidden="1" customHeight="1">
      <c r="A812" s="57">
        <v>798</v>
      </c>
      <c r="B812" s="178">
        <v>1350</v>
      </c>
      <c r="C812" s="126" t="s">
        <v>806</v>
      </c>
      <c r="D812" s="45"/>
      <c r="E812" s="94" t="s">
        <v>147</v>
      </c>
      <c r="F812" s="46" t="s">
        <v>564</v>
      </c>
      <c r="G812" s="34" t="str">
        <f t="shared" si="68"/>
        <v>фото</v>
      </c>
      <c r="H812" s="85" t="s">
        <v>1854</v>
      </c>
      <c r="I812" s="37" t="s">
        <v>483</v>
      </c>
      <c r="J812" s="157" t="s">
        <v>149</v>
      </c>
      <c r="K812" s="48">
        <v>7</v>
      </c>
      <c r="L812" s="53">
        <v>435.4</v>
      </c>
      <c r="M812" s="69">
        <v>1</v>
      </c>
      <c r="N812" s="188"/>
      <c r="O812" s="191">
        <f t="shared" si="69"/>
        <v>0</v>
      </c>
      <c r="P812" s="49">
        <v>4607109963227</v>
      </c>
      <c r="Q812" s="86"/>
      <c r="R812" s="50" t="s">
        <v>806</v>
      </c>
      <c r="S812" s="51" t="s">
        <v>1548</v>
      </c>
      <c r="T812" s="156" t="s">
        <v>2440</v>
      </c>
    </row>
    <row r="813" spans="1:20" ht="54.75" customHeight="1">
      <c r="A813" s="57">
        <v>799</v>
      </c>
      <c r="B813" s="119">
        <v>3331</v>
      </c>
      <c r="C813" s="126" t="s">
        <v>804</v>
      </c>
      <c r="D813" s="45"/>
      <c r="E813" s="94" t="s">
        <v>147</v>
      </c>
      <c r="F813" s="46" t="s">
        <v>565</v>
      </c>
      <c r="G813" s="34" t="str">
        <f t="shared" si="68"/>
        <v>фото</v>
      </c>
      <c r="H813" s="85" t="s">
        <v>566</v>
      </c>
      <c r="I813" s="37" t="s">
        <v>483</v>
      </c>
      <c r="J813" s="157" t="s">
        <v>149</v>
      </c>
      <c r="K813" s="48">
        <v>7</v>
      </c>
      <c r="L813" s="53">
        <v>443.7</v>
      </c>
      <c r="M813" s="69">
        <v>1</v>
      </c>
      <c r="N813" s="188"/>
      <c r="O813" s="191">
        <f t="shared" si="69"/>
        <v>0</v>
      </c>
      <c r="P813" s="49">
        <v>4607109951545</v>
      </c>
      <c r="Q813" s="86"/>
      <c r="R813" s="50" t="s">
        <v>804</v>
      </c>
      <c r="S813" s="51" t="s">
        <v>1548</v>
      </c>
      <c r="T813" s="156" t="s">
        <v>2440</v>
      </c>
    </row>
    <row r="814" spans="1:20" ht="56.25" hidden="1" customHeight="1">
      <c r="A814" s="57">
        <v>800</v>
      </c>
      <c r="B814" s="178">
        <v>3332</v>
      </c>
      <c r="C814" s="126" t="s">
        <v>805</v>
      </c>
      <c r="D814" s="45"/>
      <c r="E814" s="94" t="s">
        <v>147</v>
      </c>
      <c r="F814" s="46" t="s">
        <v>567</v>
      </c>
      <c r="G814" s="34" t="str">
        <f t="shared" si="68"/>
        <v>фото</v>
      </c>
      <c r="H814" s="85" t="s">
        <v>568</v>
      </c>
      <c r="I814" s="37" t="s">
        <v>483</v>
      </c>
      <c r="J814" s="157" t="s">
        <v>148</v>
      </c>
      <c r="K814" s="48">
        <v>10</v>
      </c>
      <c r="L814" s="53">
        <v>419.5</v>
      </c>
      <c r="M814" s="69">
        <v>1</v>
      </c>
      <c r="N814" s="188"/>
      <c r="O814" s="191">
        <f t="shared" si="69"/>
        <v>0</v>
      </c>
      <c r="P814" s="49">
        <v>4607109951538</v>
      </c>
      <c r="Q814" s="86"/>
      <c r="R814" s="50" t="s">
        <v>805</v>
      </c>
      <c r="S814" s="51" t="s">
        <v>1548</v>
      </c>
      <c r="T814" s="156" t="s">
        <v>2440</v>
      </c>
    </row>
    <row r="815" spans="1:20" ht="48.75" customHeight="1">
      <c r="A815" s="57">
        <v>801</v>
      </c>
      <c r="B815" s="119">
        <v>15260</v>
      </c>
      <c r="C815" s="126" t="s">
        <v>2946</v>
      </c>
      <c r="D815" s="45"/>
      <c r="E815" s="95" t="s">
        <v>147</v>
      </c>
      <c r="F815" s="52" t="s">
        <v>3067</v>
      </c>
      <c r="G815" s="34" t="str">
        <f t="shared" si="68"/>
        <v>фото</v>
      </c>
      <c r="H815" s="85" t="s">
        <v>3187</v>
      </c>
      <c r="I815" s="37" t="s">
        <v>486</v>
      </c>
      <c r="J815" s="157" t="s">
        <v>149</v>
      </c>
      <c r="K815" s="48">
        <v>7</v>
      </c>
      <c r="L815" s="53">
        <v>472.5</v>
      </c>
      <c r="M815" s="69">
        <v>1</v>
      </c>
      <c r="N815" s="188"/>
      <c r="O815" s="191">
        <f t="shared" si="69"/>
        <v>0</v>
      </c>
      <c r="P815" s="49">
        <v>4607105151079</v>
      </c>
      <c r="Q815" s="158" t="s">
        <v>2644</v>
      </c>
      <c r="R815" s="50" t="s">
        <v>2946</v>
      </c>
      <c r="S815" s="51" t="s">
        <v>1548</v>
      </c>
      <c r="T815" s="156" t="s">
        <v>2440</v>
      </c>
    </row>
    <row r="816" spans="1:20" ht="56.25" hidden="1" customHeight="1">
      <c r="A816" s="57">
        <v>802</v>
      </c>
      <c r="B816" s="178">
        <v>2887</v>
      </c>
      <c r="C816" s="126" t="s">
        <v>807</v>
      </c>
      <c r="D816" s="45"/>
      <c r="E816" s="94" t="s">
        <v>147</v>
      </c>
      <c r="F816" s="46" t="s">
        <v>507</v>
      </c>
      <c r="G816" s="34" t="str">
        <f t="shared" si="68"/>
        <v>фото</v>
      </c>
      <c r="H816" s="85" t="s">
        <v>808</v>
      </c>
      <c r="I816" s="37" t="s">
        <v>483</v>
      </c>
      <c r="J816" s="157" t="s">
        <v>149</v>
      </c>
      <c r="K816" s="48">
        <v>7</v>
      </c>
      <c r="L816" s="53">
        <v>394.2</v>
      </c>
      <c r="M816" s="69">
        <v>1</v>
      </c>
      <c r="N816" s="188"/>
      <c r="O816" s="191">
        <f t="shared" si="69"/>
        <v>0</v>
      </c>
      <c r="P816" s="49">
        <v>4607109979020</v>
      </c>
      <c r="Q816" s="86"/>
      <c r="R816" s="50" t="s">
        <v>807</v>
      </c>
      <c r="S816" s="51" t="s">
        <v>1548</v>
      </c>
      <c r="T816" s="156" t="s">
        <v>2440</v>
      </c>
    </row>
    <row r="817" spans="1:20" ht="56.65" customHeight="1">
      <c r="A817" s="57">
        <v>803</v>
      </c>
      <c r="B817" s="119">
        <v>7424</v>
      </c>
      <c r="C817" s="126" t="s">
        <v>2947</v>
      </c>
      <c r="D817" s="45"/>
      <c r="E817" s="94" t="s">
        <v>147</v>
      </c>
      <c r="F817" s="46" t="s">
        <v>3068</v>
      </c>
      <c r="G817" s="34" t="str">
        <f t="shared" si="68"/>
        <v>фото</v>
      </c>
      <c r="H817" s="85" t="s">
        <v>3186</v>
      </c>
      <c r="I817" s="37" t="s">
        <v>483</v>
      </c>
      <c r="J817" s="157" t="s">
        <v>149</v>
      </c>
      <c r="K817" s="48">
        <v>5</v>
      </c>
      <c r="L817" s="53">
        <v>488.6</v>
      </c>
      <c r="M817" s="69">
        <v>1</v>
      </c>
      <c r="N817" s="188"/>
      <c r="O817" s="191">
        <f t="shared" si="69"/>
        <v>0</v>
      </c>
      <c r="P817" s="49">
        <v>4607109939390</v>
      </c>
      <c r="Q817" s="86"/>
      <c r="R817" s="50" t="s">
        <v>2947</v>
      </c>
      <c r="S817" s="51" t="s">
        <v>1548</v>
      </c>
      <c r="T817" s="156" t="s">
        <v>2440</v>
      </c>
    </row>
    <row r="818" spans="1:20" ht="56.65" customHeight="1">
      <c r="A818" s="57">
        <v>804</v>
      </c>
      <c r="B818" s="119">
        <v>3347</v>
      </c>
      <c r="C818" s="126" t="s">
        <v>809</v>
      </c>
      <c r="D818" s="45"/>
      <c r="E818" s="94" t="s">
        <v>147</v>
      </c>
      <c r="F818" s="46" t="s">
        <v>569</v>
      </c>
      <c r="G818" s="34" t="str">
        <f t="shared" si="68"/>
        <v>фото</v>
      </c>
      <c r="H818" s="85" t="s">
        <v>570</v>
      </c>
      <c r="I818" s="37" t="s">
        <v>483</v>
      </c>
      <c r="J818" s="157" t="s">
        <v>149</v>
      </c>
      <c r="K818" s="48">
        <v>7</v>
      </c>
      <c r="L818" s="53">
        <v>394.2</v>
      </c>
      <c r="M818" s="69">
        <v>1</v>
      </c>
      <c r="N818" s="188"/>
      <c r="O818" s="191">
        <f t="shared" si="69"/>
        <v>0</v>
      </c>
      <c r="P818" s="49">
        <v>4607109951514</v>
      </c>
      <c r="Q818" s="86"/>
      <c r="R818" s="50" t="s">
        <v>809</v>
      </c>
      <c r="S818" s="51" t="s">
        <v>1548</v>
      </c>
      <c r="T818" s="156" t="s">
        <v>2440</v>
      </c>
    </row>
    <row r="819" spans="1:20" ht="56.65" customHeight="1">
      <c r="A819" s="57">
        <v>805</v>
      </c>
      <c r="B819" s="119">
        <v>3352</v>
      </c>
      <c r="C819" s="126" t="s">
        <v>810</v>
      </c>
      <c r="D819" s="45"/>
      <c r="E819" s="94" t="s">
        <v>147</v>
      </c>
      <c r="F819" s="46" t="s">
        <v>571</v>
      </c>
      <c r="G819" s="34" t="str">
        <f t="shared" si="68"/>
        <v>фото</v>
      </c>
      <c r="H819" s="85" t="s">
        <v>572</v>
      </c>
      <c r="I819" s="37" t="s">
        <v>483</v>
      </c>
      <c r="J819" s="157" t="s">
        <v>149</v>
      </c>
      <c r="K819" s="48">
        <v>7</v>
      </c>
      <c r="L819" s="53">
        <v>436.8</v>
      </c>
      <c r="M819" s="69">
        <v>1</v>
      </c>
      <c r="N819" s="188"/>
      <c r="O819" s="191">
        <f t="shared" si="69"/>
        <v>0</v>
      </c>
      <c r="P819" s="49">
        <v>4607109951507</v>
      </c>
      <c r="Q819" s="86"/>
      <c r="R819" s="50" t="s">
        <v>810</v>
      </c>
      <c r="S819" s="51" t="s">
        <v>1548</v>
      </c>
      <c r="T819" s="156" t="s">
        <v>2440</v>
      </c>
    </row>
    <row r="820" spans="1:20" ht="56.65" customHeight="1">
      <c r="A820" s="57">
        <v>806</v>
      </c>
      <c r="B820" s="119">
        <v>864</v>
      </c>
      <c r="C820" s="126" t="s">
        <v>811</v>
      </c>
      <c r="D820" s="45"/>
      <c r="E820" s="94" t="s">
        <v>147</v>
      </c>
      <c r="F820" s="46" t="s">
        <v>573</v>
      </c>
      <c r="G820" s="34" t="str">
        <f t="shared" si="68"/>
        <v>фото</v>
      </c>
      <c r="H820" s="85" t="s">
        <v>574</v>
      </c>
      <c r="I820" s="37" t="s">
        <v>483</v>
      </c>
      <c r="J820" s="157" t="s">
        <v>149</v>
      </c>
      <c r="K820" s="48">
        <v>7</v>
      </c>
      <c r="L820" s="53">
        <v>472.5</v>
      </c>
      <c r="M820" s="69">
        <v>1</v>
      </c>
      <c r="N820" s="188"/>
      <c r="O820" s="191">
        <f t="shared" si="69"/>
        <v>0</v>
      </c>
      <c r="P820" s="49">
        <v>4607109956656</v>
      </c>
      <c r="Q820" s="86"/>
      <c r="R820" s="50" t="s">
        <v>811</v>
      </c>
      <c r="S820" s="51" t="s">
        <v>1548</v>
      </c>
      <c r="T820" s="156" t="s">
        <v>2440</v>
      </c>
    </row>
    <row r="821" spans="1:20" ht="56.65" customHeight="1">
      <c r="A821" s="57">
        <v>807</v>
      </c>
      <c r="B821" s="119">
        <v>2453</v>
      </c>
      <c r="C821" s="126" t="s">
        <v>1515</v>
      </c>
      <c r="D821" s="45"/>
      <c r="E821" s="94" t="s">
        <v>147</v>
      </c>
      <c r="F821" s="46" t="s">
        <v>1425</v>
      </c>
      <c r="G821" s="34" t="str">
        <f t="shared" si="68"/>
        <v>фото</v>
      </c>
      <c r="H821" s="85" t="s">
        <v>2601</v>
      </c>
      <c r="I821" s="37" t="s">
        <v>483</v>
      </c>
      <c r="J821" s="157" t="s">
        <v>149</v>
      </c>
      <c r="K821" s="48">
        <v>5</v>
      </c>
      <c r="L821" s="53">
        <v>365</v>
      </c>
      <c r="M821" s="69">
        <v>1</v>
      </c>
      <c r="N821" s="188"/>
      <c r="O821" s="191">
        <f t="shared" si="69"/>
        <v>0</v>
      </c>
      <c r="P821" s="49">
        <v>4607109966709</v>
      </c>
      <c r="Q821" s="86"/>
      <c r="R821" s="50" t="s">
        <v>1515</v>
      </c>
      <c r="S821" s="51" t="s">
        <v>1548</v>
      </c>
      <c r="T821" s="156" t="s">
        <v>2440</v>
      </c>
    </row>
    <row r="822" spans="1:20" ht="56.65" customHeight="1">
      <c r="A822" s="57">
        <v>808</v>
      </c>
      <c r="B822" s="119">
        <v>6633</v>
      </c>
      <c r="C822" s="126" t="s">
        <v>1558</v>
      </c>
      <c r="D822" s="45"/>
      <c r="E822" s="94" t="s">
        <v>147</v>
      </c>
      <c r="F822" s="46" t="s">
        <v>1559</v>
      </c>
      <c r="G822" s="34" t="str">
        <f t="shared" si="68"/>
        <v>фото</v>
      </c>
      <c r="H822" s="85" t="s">
        <v>1560</v>
      </c>
      <c r="I822" s="37" t="s">
        <v>483</v>
      </c>
      <c r="J822" s="157" t="s">
        <v>149</v>
      </c>
      <c r="K822" s="48">
        <v>7</v>
      </c>
      <c r="L822" s="53">
        <v>436.8</v>
      </c>
      <c r="M822" s="69">
        <v>1</v>
      </c>
      <c r="N822" s="188"/>
      <c r="O822" s="191">
        <f t="shared" si="69"/>
        <v>0</v>
      </c>
      <c r="P822" s="49">
        <v>4607109942772</v>
      </c>
      <c r="Q822" s="86"/>
      <c r="R822" s="50" t="s">
        <v>1558</v>
      </c>
      <c r="S822" s="51" t="s">
        <v>1548</v>
      </c>
      <c r="T822" s="156" t="s">
        <v>2440</v>
      </c>
    </row>
    <row r="823" spans="1:20" ht="56.65" customHeight="1">
      <c r="A823" s="57">
        <v>809</v>
      </c>
      <c r="B823" s="119">
        <v>3367</v>
      </c>
      <c r="C823" s="126" t="s">
        <v>812</v>
      </c>
      <c r="D823" s="45"/>
      <c r="E823" s="94" t="s">
        <v>147</v>
      </c>
      <c r="F823" s="46" t="s">
        <v>575</v>
      </c>
      <c r="G823" s="34" t="str">
        <f t="shared" si="68"/>
        <v>фото</v>
      </c>
      <c r="H823" s="85" t="s">
        <v>813</v>
      </c>
      <c r="I823" s="37" t="s">
        <v>483</v>
      </c>
      <c r="J823" s="157" t="s">
        <v>149</v>
      </c>
      <c r="K823" s="48">
        <v>7</v>
      </c>
      <c r="L823" s="53">
        <v>454.6</v>
      </c>
      <c r="M823" s="69">
        <v>1</v>
      </c>
      <c r="N823" s="188"/>
      <c r="O823" s="191">
        <f t="shared" si="69"/>
        <v>0</v>
      </c>
      <c r="P823" s="49">
        <v>4607109951491</v>
      </c>
      <c r="Q823" s="86"/>
      <c r="R823" s="50" t="s">
        <v>812</v>
      </c>
      <c r="S823" s="51" t="s">
        <v>1548</v>
      </c>
      <c r="T823" s="156" t="s">
        <v>2440</v>
      </c>
    </row>
    <row r="824" spans="1:20" ht="56.65" customHeight="1">
      <c r="A824" s="57">
        <v>810</v>
      </c>
      <c r="B824" s="119">
        <v>2020</v>
      </c>
      <c r="C824" s="126" t="s">
        <v>2292</v>
      </c>
      <c r="D824" s="45"/>
      <c r="E824" s="94" t="s">
        <v>147</v>
      </c>
      <c r="F824" s="46" t="s">
        <v>2351</v>
      </c>
      <c r="G824" s="34" t="str">
        <f t="shared" si="68"/>
        <v>фото</v>
      </c>
      <c r="H824" s="85" t="s">
        <v>2799</v>
      </c>
      <c r="I824" s="37" t="s">
        <v>483</v>
      </c>
      <c r="J824" s="157" t="s">
        <v>148</v>
      </c>
      <c r="K824" s="48">
        <v>7</v>
      </c>
      <c r="L824" s="53">
        <v>377.7</v>
      </c>
      <c r="M824" s="69">
        <v>1</v>
      </c>
      <c r="N824" s="188"/>
      <c r="O824" s="191">
        <f t="shared" si="69"/>
        <v>0</v>
      </c>
      <c r="P824" s="49">
        <v>4607109943946</v>
      </c>
      <c r="Q824" s="86"/>
      <c r="R824" s="50" t="s">
        <v>2292</v>
      </c>
      <c r="S824" s="51" t="s">
        <v>1548</v>
      </c>
      <c r="T824" s="156" t="s">
        <v>2440</v>
      </c>
    </row>
    <row r="825" spans="1:20" ht="49.35" customHeight="1">
      <c r="A825" s="57">
        <v>811</v>
      </c>
      <c r="B825" s="119">
        <v>12313</v>
      </c>
      <c r="C825" s="126" t="s">
        <v>2948</v>
      </c>
      <c r="D825" s="45"/>
      <c r="E825" s="95" t="s">
        <v>147</v>
      </c>
      <c r="F825" s="52" t="s">
        <v>3069</v>
      </c>
      <c r="G825" s="34" t="str">
        <f t="shared" si="68"/>
        <v>фото</v>
      </c>
      <c r="H825" s="85" t="s">
        <v>3001</v>
      </c>
      <c r="I825" s="37" t="s">
        <v>483</v>
      </c>
      <c r="J825" s="157" t="s">
        <v>149</v>
      </c>
      <c r="K825" s="48">
        <v>5</v>
      </c>
      <c r="L825" s="53">
        <v>401.3</v>
      </c>
      <c r="M825" s="69">
        <v>1</v>
      </c>
      <c r="N825" s="188"/>
      <c r="O825" s="191">
        <f t="shared" si="69"/>
        <v>0</v>
      </c>
      <c r="P825" s="49">
        <v>4607109939932</v>
      </c>
      <c r="Q825" s="158" t="s">
        <v>2644</v>
      </c>
      <c r="R825" s="50" t="s">
        <v>2948</v>
      </c>
      <c r="S825" s="51" t="s">
        <v>1548</v>
      </c>
      <c r="T825" s="156" t="s">
        <v>2440</v>
      </c>
    </row>
    <row r="826" spans="1:20" ht="46.5" customHeight="1">
      <c r="A826" s="57">
        <v>812</v>
      </c>
      <c r="B826" s="119">
        <v>15321</v>
      </c>
      <c r="C826" s="126" t="s">
        <v>2672</v>
      </c>
      <c r="D826" s="45"/>
      <c r="E826" s="95" t="s">
        <v>147</v>
      </c>
      <c r="F826" s="52" t="s">
        <v>2739</v>
      </c>
      <c r="G826" s="34" t="str">
        <f t="shared" si="68"/>
        <v>фото</v>
      </c>
      <c r="H826" s="85" t="s">
        <v>2800</v>
      </c>
      <c r="I826" s="37" t="s">
        <v>483</v>
      </c>
      <c r="J826" s="157" t="s">
        <v>148</v>
      </c>
      <c r="K826" s="48">
        <v>7</v>
      </c>
      <c r="L826" s="53">
        <v>394.2</v>
      </c>
      <c r="M826" s="69">
        <v>1</v>
      </c>
      <c r="N826" s="188"/>
      <c r="O826" s="191">
        <f t="shared" si="69"/>
        <v>0</v>
      </c>
      <c r="P826" s="49">
        <v>4607109943441</v>
      </c>
      <c r="Q826" s="158" t="s">
        <v>2644</v>
      </c>
      <c r="R826" s="50" t="s">
        <v>2672</v>
      </c>
      <c r="S826" s="51" t="s">
        <v>1548</v>
      </c>
      <c r="T826" s="156" t="s">
        <v>2440</v>
      </c>
    </row>
    <row r="827" spans="1:20" ht="49.15" customHeight="1">
      <c r="A827" s="57">
        <v>813</v>
      </c>
      <c r="B827" s="119">
        <v>15323</v>
      </c>
      <c r="C827" s="126" t="s">
        <v>2949</v>
      </c>
      <c r="D827" s="45"/>
      <c r="E827" s="95" t="s">
        <v>147</v>
      </c>
      <c r="F827" s="52" t="s">
        <v>3070</v>
      </c>
      <c r="G827" s="34" t="str">
        <f t="shared" si="68"/>
        <v>фото</v>
      </c>
      <c r="H827" s="85" t="s">
        <v>3002</v>
      </c>
      <c r="I827" s="37" t="s">
        <v>483</v>
      </c>
      <c r="J827" s="157" t="s">
        <v>149</v>
      </c>
      <c r="K827" s="48">
        <v>7</v>
      </c>
      <c r="L827" s="53">
        <v>417.6</v>
      </c>
      <c r="M827" s="69">
        <v>1</v>
      </c>
      <c r="N827" s="188"/>
      <c r="O827" s="191">
        <f t="shared" si="69"/>
        <v>0</v>
      </c>
      <c r="P827" s="49">
        <v>4607105153738</v>
      </c>
      <c r="Q827" s="158" t="s">
        <v>2644</v>
      </c>
      <c r="R827" s="50" t="s">
        <v>2949</v>
      </c>
      <c r="S827" s="51" t="s">
        <v>1548</v>
      </c>
      <c r="T827" s="156" t="s">
        <v>2440</v>
      </c>
    </row>
    <row r="828" spans="1:20" ht="56.25" hidden="1" customHeight="1">
      <c r="A828" s="57">
        <v>814</v>
      </c>
      <c r="B828" s="178">
        <v>2634</v>
      </c>
      <c r="C828" s="126" t="s">
        <v>1768</v>
      </c>
      <c r="D828" s="45"/>
      <c r="E828" s="94" t="s">
        <v>147</v>
      </c>
      <c r="F828" s="46" t="s">
        <v>576</v>
      </c>
      <c r="G828" s="34" t="str">
        <f t="shared" ref="G828:G839" si="70">HYPERLINK("https://www.gardenbulbs.ru/images/summer_CL/thumbnails/"&amp;C828&amp;".jpg","фото")</f>
        <v>фото</v>
      </c>
      <c r="H828" s="85" t="s">
        <v>2041</v>
      </c>
      <c r="I828" s="37" t="s">
        <v>483</v>
      </c>
      <c r="J828" s="157" t="s">
        <v>148</v>
      </c>
      <c r="K828" s="48">
        <v>10</v>
      </c>
      <c r="L828" s="53">
        <v>386.1</v>
      </c>
      <c r="M828" s="69">
        <v>1</v>
      </c>
      <c r="N828" s="188"/>
      <c r="O828" s="191">
        <f t="shared" ref="O828:O839" si="71">IF(ISERROR(L828*N828),0,L828*N828)</f>
        <v>0</v>
      </c>
      <c r="P828" s="49">
        <v>4607109956687</v>
      </c>
      <c r="Q828" s="86"/>
      <c r="R828" s="50" t="s">
        <v>1768</v>
      </c>
      <c r="S828" s="51" t="s">
        <v>1548</v>
      </c>
      <c r="T828" s="156" t="s">
        <v>2440</v>
      </c>
    </row>
    <row r="829" spans="1:20" ht="56.65" customHeight="1">
      <c r="A829" s="57">
        <v>815</v>
      </c>
      <c r="B829" s="119">
        <v>10850</v>
      </c>
      <c r="C829" s="126" t="s">
        <v>2673</v>
      </c>
      <c r="D829" s="45"/>
      <c r="E829" s="94" t="s">
        <v>147</v>
      </c>
      <c r="F829" s="46" t="s">
        <v>2740</v>
      </c>
      <c r="G829" s="34" t="str">
        <f t="shared" si="70"/>
        <v>фото</v>
      </c>
      <c r="H829" s="85" t="s">
        <v>3188</v>
      </c>
      <c r="I829" s="37" t="s">
        <v>483</v>
      </c>
      <c r="J829" s="157" t="s">
        <v>149</v>
      </c>
      <c r="K829" s="48">
        <v>7</v>
      </c>
      <c r="L829" s="53">
        <v>493.1</v>
      </c>
      <c r="M829" s="69">
        <v>1</v>
      </c>
      <c r="N829" s="188"/>
      <c r="O829" s="191">
        <f t="shared" si="71"/>
        <v>0</v>
      </c>
      <c r="P829" s="49">
        <v>4607109938782</v>
      </c>
      <c r="Q829" s="86"/>
      <c r="R829" s="50" t="s">
        <v>2673</v>
      </c>
      <c r="S829" s="51" t="s">
        <v>1548</v>
      </c>
      <c r="T829" s="156" t="s">
        <v>2440</v>
      </c>
    </row>
    <row r="830" spans="1:20" ht="56.65" customHeight="1">
      <c r="A830" s="57">
        <v>816</v>
      </c>
      <c r="B830" s="119">
        <v>6061</v>
      </c>
      <c r="C830" s="126" t="s">
        <v>1300</v>
      </c>
      <c r="D830" s="45"/>
      <c r="E830" s="94" t="s">
        <v>147</v>
      </c>
      <c r="F830" s="46" t="s">
        <v>1187</v>
      </c>
      <c r="G830" s="34" t="str">
        <f t="shared" si="70"/>
        <v>фото</v>
      </c>
      <c r="H830" s="85" t="s">
        <v>1205</v>
      </c>
      <c r="I830" s="37" t="s">
        <v>483</v>
      </c>
      <c r="J830" s="157" t="s">
        <v>149</v>
      </c>
      <c r="K830" s="48">
        <v>7</v>
      </c>
      <c r="L830" s="53">
        <v>438.2</v>
      </c>
      <c r="M830" s="69">
        <v>1</v>
      </c>
      <c r="N830" s="188"/>
      <c r="O830" s="191">
        <f t="shared" si="71"/>
        <v>0</v>
      </c>
      <c r="P830" s="49">
        <v>4607109935385</v>
      </c>
      <c r="Q830" s="86"/>
      <c r="R830" s="50" t="s">
        <v>1300</v>
      </c>
      <c r="S830" s="51" t="s">
        <v>1548</v>
      </c>
      <c r="T830" s="156" t="s">
        <v>2440</v>
      </c>
    </row>
    <row r="831" spans="1:20" ht="46.5" customHeight="1">
      <c r="A831" s="57">
        <v>817</v>
      </c>
      <c r="B831" s="119">
        <v>12333</v>
      </c>
      <c r="C831" s="126" t="s">
        <v>2950</v>
      </c>
      <c r="D831" s="45"/>
      <c r="E831" s="95" t="s">
        <v>147</v>
      </c>
      <c r="F831" s="52" t="s">
        <v>3071</v>
      </c>
      <c r="G831" s="34" t="str">
        <f t="shared" si="70"/>
        <v>фото</v>
      </c>
      <c r="H831" s="85" t="s">
        <v>3003</v>
      </c>
      <c r="I831" s="37" t="s">
        <v>483</v>
      </c>
      <c r="J831" s="157" t="s">
        <v>149</v>
      </c>
      <c r="K831" s="48">
        <v>7</v>
      </c>
      <c r="L831" s="53">
        <v>454.6</v>
      </c>
      <c r="M831" s="69">
        <v>1</v>
      </c>
      <c r="N831" s="188"/>
      <c r="O831" s="191">
        <f t="shared" si="71"/>
        <v>0</v>
      </c>
      <c r="P831" s="49">
        <v>4607109946459</v>
      </c>
      <c r="Q831" s="158" t="s">
        <v>2644</v>
      </c>
      <c r="R831" s="50" t="s">
        <v>2950</v>
      </c>
      <c r="S831" s="51" t="s">
        <v>1548</v>
      </c>
      <c r="T831" s="156" t="s">
        <v>2440</v>
      </c>
    </row>
    <row r="832" spans="1:20" ht="55.5" customHeight="1">
      <c r="A832" s="57">
        <v>818</v>
      </c>
      <c r="B832" s="119">
        <v>2929</v>
      </c>
      <c r="C832" s="126" t="s">
        <v>815</v>
      </c>
      <c r="D832" s="45"/>
      <c r="E832" s="94" t="s">
        <v>147</v>
      </c>
      <c r="F832" s="46" t="s">
        <v>577</v>
      </c>
      <c r="G832" s="34" t="str">
        <f t="shared" si="70"/>
        <v>фото</v>
      </c>
      <c r="H832" s="85" t="s">
        <v>121</v>
      </c>
      <c r="I832" s="37" t="s">
        <v>483</v>
      </c>
      <c r="J832" s="157" t="s">
        <v>149</v>
      </c>
      <c r="K832" s="48">
        <v>7</v>
      </c>
      <c r="L832" s="53">
        <v>445</v>
      </c>
      <c r="M832" s="69">
        <v>1</v>
      </c>
      <c r="N832" s="188"/>
      <c r="O832" s="191">
        <f t="shared" si="71"/>
        <v>0</v>
      </c>
      <c r="P832" s="49">
        <v>4607109979136</v>
      </c>
      <c r="Q832" s="86"/>
      <c r="R832" s="50" t="s">
        <v>815</v>
      </c>
      <c r="S832" s="51" t="s">
        <v>1548</v>
      </c>
      <c r="T832" s="156" t="s">
        <v>2440</v>
      </c>
    </row>
    <row r="833" spans="1:20" ht="56.25" hidden="1" customHeight="1">
      <c r="A833" s="57">
        <v>819</v>
      </c>
      <c r="B833" s="178">
        <v>2441</v>
      </c>
      <c r="C833" s="126" t="s">
        <v>798</v>
      </c>
      <c r="D833" s="45"/>
      <c r="E833" s="94" t="s">
        <v>147</v>
      </c>
      <c r="F833" s="46" t="s">
        <v>578</v>
      </c>
      <c r="G833" s="34" t="str">
        <f t="shared" si="70"/>
        <v>фото</v>
      </c>
      <c r="H833" s="85" t="s">
        <v>579</v>
      </c>
      <c r="I833" s="37" t="s">
        <v>483</v>
      </c>
      <c r="J833" s="157" t="s">
        <v>149</v>
      </c>
      <c r="K833" s="48">
        <v>7</v>
      </c>
      <c r="L833" s="53">
        <v>410.7</v>
      </c>
      <c r="M833" s="69">
        <v>1</v>
      </c>
      <c r="N833" s="188"/>
      <c r="O833" s="191">
        <f t="shared" si="71"/>
        <v>0</v>
      </c>
      <c r="P833" s="49">
        <v>4607109966570</v>
      </c>
      <c r="Q833" s="86"/>
      <c r="R833" s="50" t="s">
        <v>798</v>
      </c>
      <c r="S833" s="51" t="s">
        <v>1548</v>
      </c>
      <c r="T833" s="156" t="s">
        <v>2440</v>
      </c>
    </row>
    <row r="834" spans="1:20" ht="52.7" customHeight="1">
      <c r="A834" s="57">
        <v>820</v>
      </c>
      <c r="B834" s="119">
        <v>15721</v>
      </c>
      <c r="C834" s="126" t="s">
        <v>2951</v>
      </c>
      <c r="D834" s="45"/>
      <c r="E834" s="95" t="s">
        <v>147</v>
      </c>
      <c r="F834" s="52" t="s">
        <v>2214</v>
      </c>
      <c r="G834" s="34" t="str">
        <f t="shared" si="70"/>
        <v>фото</v>
      </c>
      <c r="H834" s="85" t="s">
        <v>3004</v>
      </c>
      <c r="I834" s="37" t="s">
        <v>483</v>
      </c>
      <c r="J834" s="157" t="s">
        <v>149</v>
      </c>
      <c r="K834" s="48">
        <v>5</v>
      </c>
      <c r="L834" s="53">
        <v>468.9</v>
      </c>
      <c r="M834" s="69">
        <v>1</v>
      </c>
      <c r="N834" s="188"/>
      <c r="O834" s="191">
        <f t="shared" si="71"/>
        <v>0</v>
      </c>
      <c r="P834" s="49">
        <v>4607105152847</v>
      </c>
      <c r="Q834" s="158" t="s">
        <v>2644</v>
      </c>
      <c r="R834" s="50" t="s">
        <v>2951</v>
      </c>
      <c r="S834" s="51" t="s">
        <v>1548</v>
      </c>
      <c r="T834" s="156" t="s">
        <v>2440</v>
      </c>
    </row>
    <row r="835" spans="1:20" ht="56.65" customHeight="1">
      <c r="A835" s="57">
        <v>821</v>
      </c>
      <c r="B835" s="119">
        <v>1177</v>
      </c>
      <c r="C835" s="126" t="s">
        <v>799</v>
      </c>
      <c r="D835" s="45"/>
      <c r="E835" s="94" t="s">
        <v>147</v>
      </c>
      <c r="F835" s="46" t="s">
        <v>580</v>
      </c>
      <c r="G835" s="34" t="str">
        <f t="shared" si="70"/>
        <v>фото</v>
      </c>
      <c r="H835" s="85" t="s">
        <v>581</v>
      </c>
      <c r="I835" s="37" t="s">
        <v>483</v>
      </c>
      <c r="J835" s="157" t="s">
        <v>149</v>
      </c>
      <c r="K835" s="48">
        <v>7</v>
      </c>
      <c r="L835" s="53">
        <v>489</v>
      </c>
      <c r="M835" s="69">
        <v>1</v>
      </c>
      <c r="N835" s="188"/>
      <c r="O835" s="191">
        <f t="shared" si="71"/>
        <v>0</v>
      </c>
      <c r="P835" s="49">
        <v>4607109985809</v>
      </c>
      <c r="Q835" s="86"/>
      <c r="R835" s="50" t="s">
        <v>799</v>
      </c>
      <c r="S835" s="51" t="s">
        <v>1548</v>
      </c>
      <c r="T835" s="156" t="s">
        <v>2440</v>
      </c>
    </row>
    <row r="836" spans="1:20" ht="56.65" customHeight="1">
      <c r="A836" s="57">
        <v>822</v>
      </c>
      <c r="B836" s="119">
        <v>5810</v>
      </c>
      <c r="C836" s="126" t="s">
        <v>2293</v>
      </c>
      <c r="D836" s="45"/>
      <c r="E836" s="94" t="s">
        <v>147</v>
      </c>
      <c r="F836" s="46" t="s">
        <v>2352</v>
      </c>
      <c r="G836" s="34" t="str">
        <f t="shared" si="70"/>
        <v>фото</v>
      </c>
      <c r="H836" s="85" t="s">
        <v>2392</v>
      </c>
      <c r="I836" s="37" t="s">
        <v>483</v>
      </c>
      <c r="J836" s="157" t="s">
        <v>149</v>
      </c>
      <c r="K836" s="48">
        <v>5</v>
      </c>
      <c r="L836" s="53">
        <v>418.9</v>
      </c>
      <c r="M836" s="69">
        <v>1</v>
      </c>
      <c r="N836" s="188"/>
      <c r="O836" s="191">
        <f t="shared" si="71"/>
        <v>0</v>
      </c>
      <c r="P836" s="49">
        <v>4607109935071</v>
      </c>
      <c r="Q836" s="86"/>
      <c r="R836" s="50" t="s">
        <v>2293</v>
      </c>
      <c r="S836" s="51" t="s">
        <v>1548</v>
      </c>
      <c r="T836" s="156" t="s">
        <v>2440</v>
      </c>
    </row>
    <row r="837" spans="1:20" ht="56.65" customHeight="1">
      <c r="A837" s="57">
        <v>823</v>
      </c>
      <c r="B837" s="119">
        <v>3396</v>
      </c>
      <c r="C837" s="126" t="s">
        <v>800</v>
      </c>
      <c r="D837" s="45"/>
      <c r="E837" s="94" t="s">
        <v>147</v>
      </c>
      <c r="F837" s="46" t="s">
        <v>582</v>
      </c>
      <c r="G837" s="34" t="str">
        <f t="shared" si="70"/>
        <v>фото</v>
      </c>
      <c r="H837" s="85" t="s">
        <v>2802</v>
      </c>
      <c r="I837" s="37" t="s">
        <v>483</v>
      </c>
      <c r="J837" s="157" t="s">
        <v>149</v>
      </c>
      <c r="K837" s="48">
        <v>8</v>
      </c>
      <c r="L837" s="53">
        <v>372.2</v>
      </c>
      <c r="M837" s="69">
        <v>1</v>
      </c>
      <c r="N837" s="188"/>
      <c r="O837" s="191">
        <f t="shared" si="71"/>
        <v>0</v>
      </c>
      <c r="P837" s="49">
        <v>4607109951590</v>
      </c>
      <c r="Q837" s="86"/>
      <c r="R837" s="50" t="s">
        <v>800</v>
      </c>
      <c r="S837" s="51" t="s">
        <v>1548</v>
      </c>
      <c r="T837" s="156" t="s">
        <v>2440</v>
      </c>
    </row>
    <row r="838" spans="1:20" ht="56.65" customHeight="1">
      <c r="A838" s="57">
        <v>824</v>
      </c>
      <c r="B838" s="119">
        <v>2454</v>
      </c>
      <c r="C838" s="126" t="s">
        <v>1514</v>
      </c>
      <c r="D838" s="45"/>
      <c r="E838" s="94" t="s">
        <v>147</v>
      </c>
      <c r="F838" s="46" t="s">
        <v>1424</v>
      </c>
      <c r="G838" s="34" t="str">
        <f t="shared" si="70"/>
        <v>фото</v>
      </c>
      <c r="H838" s="85" t="s">
        <v>1461</v>
      </c>
      <c r="I838" s="37" t="s">
        <v>483</v>
      </c>
      <c r="J838" s="157" t="s">
        <v>182</v>
      </c>
      <c r="K838" s="48">
        <v>7</v>
      </c>
      <c r="L838" s="53">
        <v>479.4</v>
      </c>
      <c r="M838" s="69">
        <v>1</v>
      </c>
      <c r="N838" s="188"/>
      <c r="O838" s="191">
        <f t="shared" si="71"/>
        <v>0</v>
      </c>
      <c r="P838" s="49">
        <v>4607109966716</v>
      </c>
      <c r="Q838" s="86"/>
      <c r="R838" s="50" t="s">
        <v>1514</v>
      </c>
      <c r="S838" s="51" t="s">
        <v>1548</v>
      </c>
      <c r="T838" s="156" t="s">
        <v>2440</v>
      </c>
    </row>
    <row r="839" spans="1:20" ht="56.65" customHeight="1">
      <c r="A839" s="57">
        <v>825</v>
      </c>
      <c r="B839" s="119">
        <v>7415</v>
      </c>
      <c r="C839" s="126" t="s">
        <v>2952</v>
      </c>
      <c r="D839" s="45"/>
      <c r="E839" s="94" t="s">
        <v>147</v>
      </c>
      <c r="F839" s="46" t="s">
        <v>3072</v>
      </c>
      <c r="G839" s="34" t="str">
        <f t="shared" si="70"/>
        <v>фото</v>
      </c>
      <c r="H839" s="85" t="s">
        <v>3189</v>
      </c>
      <c r="I839" s="37" t="s">
        <v>483</v>
      </c>
      <c r="J839" s="157" t="s">
        <v>182</v>
      </c>
      <c r="K839" s="48">
        <v>5</v>
      </c>
      <c r="L839" s="53">
        <v>408.1</v>
      </c>
      <c r="M839" s="69">
        <v>1</v>
      </c>
      <c r="N839" s="188"/>
      <c r="O839" s="191">
        <f t="shared" si="71"/>
        <v>0</v>
      </c>
      <c r="P839" s="49">
        <v>4607109939482</v>
      </c>
      <c r="Q839" s="86"/>
      <c r="R839" s="50" t="s">
        <v>2952</v>
      </c>
      <c r="S839" s="51" t="s">
        <v>1548</v>
      </c>
      <c r="T839" s="156" t="s">
        <v>2440</v>
      </c>
    </row>
    <row r="840" spans="1:20" ht="17.25" customHeight="1">
      <c r="A840" s="57">
        <v>826</v>
      </c>
      <c r="B840" s="73"/>
      <c r="C840" s="125"/>
      <c r="D840" s="125"/>
      <c r="E840" s="148" t="s">
        <v>518</v>
      </c>
      <c r="F840" s="74"/>
      <c r="G840" s="144"/>
      <c r="H840" s="74"/>
      <c r="I840" s="145"/>
      <c r="J840" s="146"/>
      <c r="K840" s="146"/>
      <c r="L840" s="145"/>
      <c r="M840" s="147"/>
      <c r="N840" s="189"/>
      <c r="O840" s="181"/>
      <c r="P840" s="33"/>
      <c r="Q840" s="33"/>
      <c r="R840" s="33"/>
      <c r="S840" s="33"/>
      <c r="T840" s="155"/>
    </row>
    <row r="841" spans="1:20" ht="56.25" hidden="1" customHeight="1">
      <c r="A841" s="57">
        <v>827</v>
      </c>
      <c r="B841" s="178">
        <v>11674</v>
      </c>
      <c r="C841" s="126" t="s">
        <v>1761</v>
      </c>
      <c r="D841" s="45"/>
      <c r="E841" s="94" t="s">
        <v>147</v>
      </c>
      <c r="F841" s="46" t="s">
        <v>1641</v>
      </c>
      <c r="G841" s="34" t="str">
        <f t="shared" ref="G841:G888" si="72">HYPERLINK("https://www.gardenbulbs.ru/images/summer_CL/thumbnails/"&amp;C841&amp;".jpg","фото")</f>
        <v>фото</v>
      </c>
      <c r="H841" s="85" t="s">
        <v>1700</v>
      </c>
      <c r="I841" s="37" t="s">
        <v>483</v>
      </c>
      <c r="J841" s="157" t="s">
        <v>149</v>
      </c>
      <c r="K841" s="48">
        <v>7</v>
      </c>
      <c r="L841" s="53">
        <v>384.6</v>
      </c>
      <c r="M841" s="69">
        <v>1</v>
      </c>
      <c r="N841" s="188"/>
      <c r="O841" s="191">
        <f t="shared" ref="O841:O888" si="73">IF(ISERROR(L841*N841),0,L841*N841)</f>
        <v>0</v>
      </c>
      <c r="P841" s="49">
        <v>4607109923856</v>
      </c>
      <c r="Q841" s="86"/>
      <c r="R841" s="50" t="s">
        <v>1761</v>
      </c>
      <c r="S841" s="51" t="s">
        <v>1545</v>
      </c>
      <c r="T841" s="156" t="s">
        <v>2439</v>
      </c>
    </row>
    <row r="842" spans="1:20" ht="56.25" hidden="1" customHeight="1">
      <c r="A842" s="57">
        <v>828</v>
      </c>
      <c r="B842" s="178">
        <v>1334</v>
      </c>
      <c r="C842" s="126" t="s">
        <v>764</v>
      </c>
      <c r="D842" s="45"/>
      <c r="E842" s="94" t="s">
        <v>147</v>
      </c>
      <c r="F842" s="46" t="s">
        <v>318</v>
      </c>
      <c r="G842" s="34" t="str">
        <f t="shared" si="72"/>
        <v>фото</v>
      </c>
      <c r="H842" s="85" t="s">
        <v>11</v>
      </c>
      <c r="I842" s="37" t="s">
        <v>483</v>
      </c>
      <c r="J842" s="157" t="s">
        <v>149</v>
      </c>
      <c r="K842" s="48">
        <v>7</v>
      </c>
      <c r="L842" s="53">
        <v>403.8</v>
      </c>
      <c r="M842" s="69">
        <v>1</v>
      </c>
      <c r="N842" s="188"/>
      <c r="O842" s="191">
        <f t="shared" si="73"/>
        <v>0</v>
      </c>
      <c r="P842" s="49">
        <v>4607109962626</v>
      </c>
      <c r="Q842" s="86"/>
      <c r="R842" s="50" t="s">
        <v>764</v>
      </c>
      <c r="S842" s="51" t="s">
        <v>1545</v>
      </c>
      <c r="T842" s="156" t="s">
        <v>2439</v>
      </c>
    </row>
    <row r="843" spans="1:20" ht="56.65" customHeight="1">
      <c r="A843" s="57">
        <v>829</v>
      </c>
      <c r="B843" s="119">
        <v>1401</v>
      </c>
      <c r="C843" s="126" t="s">
        <v>1759</v>
      </c>
      <c r="D843" s="45"/>
      <c r="E843" s="94" t="s">
        <v>147</v>
      </c>
      <c r="F843" s="46" t="s">
        <v>1546</v>
      </c>
      <c r="G843" s="34" t="str">
        <f t="shared" si="72"/>
        <v>фото</v>
      </c>
      <c r="H843" s="85" t="s">
        <v>1547</v>
      </c>
      <c r="I843" s="37" t="s">
        <v>483</v>
      </c>
      <c r="J843" s="157" t="s">
        <v>149</v>
      </c>
      <c r="K843" s="48">
        <v>7</v>
      </c>
      <c r="L843" s="53">
        <v>468.4</v>
      </c>
      <c r="M843" s="69">
        <v>1</v>
      </c>
      <c r="N843" s="188"/>
      <c r="O843" s="191">
        <f t="shared" si="73"/>
        <v>0</v>
      </c>
      <c r="P843" s="49">
        <v>4607109950227</v>
      </c>
      <c r="Q843" s="86"/>
      <c r="R843" s="50" t="s">
        <v>1759</v>
      </c>
      <c r="S843" s="51" t="s">
        <v>1545</v>
      </c>
      <c r="T843" s="156" t="s">
        <v>2439</v>
      </c>
    </row>
    <row r="844" spans="1:20" ht="55.5" customHeight="1">
      <c r="A844" s="57">
        <v>830</v>
      </c>
      <c r="B844" s="119">
        <v>6664</v>
      </c>
      <c r="C844" s="126" t="s">
        <v>765</v>
      </c>
      <c r="D844" s="45"/>
      <c r="E844" s="94" t="s">
        <v>147</v>
      </c>
      <c r="F844" s="46" t="s">
        <v>23</v>
      </c>
      <c r="G844" s="34" t="str">
        <f t="shared" si="72"/>
        <v>фото</v>
      </c>
      <c r="H844" s="85" t="s">
        <v>24</v>
      </c>
      <c r="I844" s="37" t="s">
        <v>483</v>
      </c>
      <c r="J844" s="157" t="s">
        <v>148</v>
      </c>
      <c r="K844" s="48">
        <v>8</v>
      </c>
      <c r="L844" s="53">
        <v>434.9</v>
      </c>
      <c r="M844" s="69">
        <v>1</v>
      </c>
      <c r="N844" s="188"/>
      <c r="O844" s="191">
        <f t="shared" si="73"/>
        <v>0</v>
      </c>
      <c r="P844" s="49">
        <v>4607109943083</v>
      </c>
      <c r="Q844" s="86"/>
      <c r="R844" s="50" t="s">
        <v>765</v>
      </c>
      <c r="S844" s="51" t="s">
        <v>1545</v>
      </c>
      <c r="T844" s="156" t="s">
        <v>2439</v>
      </c>
    </row>
    <row r="845" spans="1:20" ht="56.25" hidden="1" customHeight="1">
      <c r="A845" s="57">
        <v>831</v>
      </c>
      <c r="B845" s="178">
        <v>2614</v>
      </c>
      <c r="C845" s="126" t="s">
        <v>766</v>
      </c>
      <c r="D845" s="45"/>
      <c r="E845" s="94" t="s">
        <v>147</v>
      </c>
      <c r="F845" s="46" t="s">
        <v>520</v>
      </c>
      <c r="G845" s="34" t="str">
        <f t="shared" si="72"/>
        <v>фото</v>
      </c>
      <c r="H845" s="85" t="s">
        <v>521</v>
      </c>
      <c r="I845" s="37" t="s">
        <v>483</v>
      </c>
      <c r="J845" s="157" t="s">
        <v>149</v>
      </c>
      <c r="K845" s="48">
        <v>7</v>
      </c>
      <c r="L845" s="53">
        <v>410.7</v>
      </c>
      <c r="M845" s="69">
        <v>1</v>
      </c>
      <c r="N845" s="188"/>
      <c r="O845" s="191">
        <f t="shared" si="73"/>
        <v>0</v>
      </c>
      <c r="P845" s="49">
        <v>4607109956410</v>
      </c>
      <c r="Q845" s="86"/>
      <c r="R845" s="50" t="s">
        <v>766</v>
      </c>
      <c r="S845" s="51" t="s">
        <v>1545</v>
      </c>
      <c r="T845" s="156" t="s">
        <v>2439</v>
      </c>
    </row>
    <row r="846" spans="1:20" ht="56.65" customHeight="1">
      <c r="A846" s="57">
        <v>832</v>
      </c>
      <c r="B846" s="119">
        <v>11319</v>
      </c>
      <c r="C846" s="126" t="s">
        <v>1848</v>
      </c>
      <c r="D846" s="45"/>
      <c r="E846" s="94" t="s">
        <v>147</v>
      </c>
      <c r="F846" s="46" t="s">
        <v>1849</v>
      </c>
      <c r="G846" s="34" t="str">
        <f t="shared" si="72"/>
        <v>фото</v>
      </c>
      <c r="H846" s="85" t="s">
        <v>1850</v>
      </c>
      <c r="I846" s="37" t="s">
        <v>483</v>
      </c>
      <c r="J846" s="157" t="s">
        <v>149</v>
      </c>
      <c r="K846" s="48">
        <v>7</v>
      </c>
      <c r="L846" s="53">
        <v>420.3</v>
      </c>
      <c r="M846" s="69">
        <v>1</v>
      </c>
      <c r="N846" s="188"/>
      <c r="O846" s="191">
        <f t="shared" si="73"/>
        <v>0</v>
      </c>
      <c r="P846" s="49">
        <v>4607109915431</v>
      </c>
      <c r="Q846" s="86"/>
      <c r="R846" s="50" t="s">
        <v>1848</v>
      </c>
      <c r="S846" s="51" t="s">
        <v>1545</v>
      </c>
      <c r="T846" s="156" t="s">
        <v>2439</v>
      </c>
    </row>
    <row r="847" spans="1:20" ht="56.65" customHeight="1">
      <c r="A847" s="57">
        <v>833</v>
      </c>
      <c r="B847" s="119">
        <v>16957</v>
      </c>
      <c r="C847" s="126" t="s">
        <v>2953</v>
      </c>
      <c r="D847" s="45"/>
      <c r="E847" s="95" t="s">
        <v>147</v>
      </c>
      <c r="F847" s="52" t="s">
        <v>3073</v>
      </c>
      <c r="G847" s="34" t="str">
        <f t="shared" si="72"/>
        <v>фото</v>
      </c>
      <c r="H847" s="85" t="s">
        <v>3190</v>
      </c>
      <c r="I847" s="37" t="s">
        <v>483</v>
      </c>
      <c r="J847" s="157" t="s">
        <v>149</v>
      </c>
      <c r="K847" s="48">
        <v>7</v>
      </c>
      <c r="L847" s="53">
        <v>464.3</v>
      </c>
      <c r="M847" s="69">
        <v>1</v>
      </c>
      <c r="N847" s="188"/>
      <c r="O847" s="191">
        <f t="shared" si="73"/>
        <v>0</v>
      </c>
      <c r="P847" s="49">
        <v>4607109910580</v>
      </c>
      <c r="Q847" s="158" t="s">
        <v>2644</v>
      </c>
      <c r="R847" s="50" t="s">
        <v>2953</v>
      </c>
      <c r="S847" s="51" t="s">
        <v>1545</v>
      </c>
      <c r="T847" s="156" t="s">
        <v>2439</v>
      </c>
    </row>
    <row r="848" spans="1:20" ht="55.5" customHeight="1">
      <c r="A848" s="57">
        <v>834</v>
      </c>
      <c r="B848" s="119">
        <v>1338</v>
      </c>
      <c r="C848" s="126" t="s">
        <v>785</v>
      </c>
      <c r="D848" s="45"/>
      <c r="E848" s="94" t="s">
        <v>147</v>
      </c>
      <c r="F848" s="46" t="s">
        <v>523</v>
      </c>
      <c r="G848" s="34" t="str">
        <f t="shared" si="72"/>
        <v>фото</v>
      </c>
      <c r="H848" s="85" t="s">
        <v>524</v>
      </c>
      <c r="I848" s="37" t="s">
        <v>483</v>
      </c>
      <c r="J848" s="157" t="s">
        <v>149</v>
      </c>
      <c r="K848" s="48">
        <v>7</v>
      </c>
      <c r="L848" s="53">
        <v>436.8</v>
      </c>
      <c r="M848" s="69">
        <v>1</v>
      </c>
      <c r="N848" s="188"/>
      <c r="O848" s="191">
        <f t="shared" si="73"/>
        <v>0</v>
      </c>
      <c r="P848" s="49">
        <v>4607109963463</v>
      </c>
      <c r="Q848" s="86"/>
      <c r="R848" s="50" t="s">
        <v>785</v>
      </c>
      <c r="S848" s="51" t="s">
        <v>1545</v>
      </c>
      <c r="T848" s="156" t="s">
        <v>2439</v>
      </c>
    </row>
    <row r="849" spans="1:20" ht="56.25" hidden="1" customHeight="1">
      <c r="A849" s="57">
        <v>835</v>
      </c>
      <c r="B849" s="178">
        <v>6059</v>
      </c>
      <c r="C849" s="126" t="s">
        <v>1561</v>
      </c>
      <c r="D849" s="45"/>
      <c r="E849" s="94" t="s">
        <v>147</v>
      </c>
      <c r="F849" s="46" t="s">
        <v>1562</v>
      </c>
      <c r="G849" s="34" t="str">
        <f t="shared" si="72"/>
        <v>фото</v>
      </c>
      <c r="H849" s="85" t="s">
        <v>1858</v>
      </c>
      <c r="I849" s="37" t="s">
        <v>483</v>
      </c>
      <c r="J849" s="157" t="s">
        <v>149</v>
      </c>
      <c r="K849" s="48">
        <v>7</v>
      </c>
      <c r="L849" s="53">
        <v>472.5</v>
      </c>
      <c r="M849" s="69">
        <v>1</v>
      </c>
      <c r="N849" s="188"/>
      <c r="O849" s="191">
        <f t="shared" si="73"/>
        <v>0</v>
      </c>
      <c r="P849" s="49">
        <v>4607109935422</v>
      </c>
      <c r="Q849" s="86"/>
      <c r="R849" s="50" t="s">
        <v>1561</v>
      </c>
      <c r="S849" s="51" t="s">
        <v>1545</v>
      </c>
      <c r="T849" s="156" t="s">
        <v>2439</v>
      </c>
    </row>
    <row r="850" spans="1:20" ht="56.65" customHeight="1">
      <c r="A850" s="57">
        <v>836</v>
      </c>
      <c r="B850" s="119">
        <v>4258</v>
      </c>
      <c r="C850" s="126" t="s">
        <v>1285</v>
      </c>
      <c r="D850" s="45"/>
      <c r="E850" s="94" t="s">
        <v>147</v>
      </c>
      <c r="F850" s="46" t="s">
        <v>1183</v>
      </c>
      <c r="G850" s="34" t="str">
        <f t="shared" si="72"/>
        <v>фото</v>
      </c>
      <c r="H850" s="85" t="s">
        <v>1200</v>
      </c>
      <c r="I850" s="37" t="s">
        <v>483</v>
      </c>
      <c r="J850" s="157" t="s">
        <v>149</v>
      </c>
      <c r="K850" s="48">
        <v>7</v>
      </c>
      <c r="L850" s="53">
        <v>417.6</v>
      </c>
      <c r="M850" s="69">
        <v>1</v>
      </c>
      <c r="N850" s="188"/>
      <c r="O850" s="191">
        <f t="shared" si="73"/>
        <v>0</v>
      </c>
      <c r="P850" s="49">
        <v>4607109935477</v>
      </c>
      <c r="Q850" s="86"/>
      <c r="R850" s="50" t="s">
        <v>1285</v>
      </c>
      <c r="S850" s="51" t="s">
        <v>1545</v>
      </c>
      <c r="T850" s="156" t="s">
        <v>2439</v>
      </c>
    </row>
    <row r="851" spans="1:20" ht="56.65" customHeight="1">
      <c r="A851" s="57">
        <v>837</v>
      </c>
      <c r="B851" s="119">
        <v>7408</v>
      </c>
      <c r="C851" s="126" t="s">
        <v>1283</v>
      </c>
      <c r="D851" s="45"/>
      <c r="E851" s="94" t="s">
        <v>147</v>
      </c>
      <c r="F851" s="46" t="s">
        <v>1284</v>
      </c>
      <c r="G851" s="34" t="str">
        <f t="shared" si="72"/>
        <v>фото</v>
      </c>
      <c r="H851" s="85" t="s">
        <v>2035</v>
      </c>
      <c r="I851" s="37" t="s">
        <v>483</v>
      </c>
      <c r="J851" s="157" t="s">
        <v>149</v>
      </c>
      <c r="K851" s="48">
        <v>7</v>
      </c>
      <c r="L851" s="53">
        <v>490.3</v>
      </c>
      <c r="M851" s="69">
        <v>1</v>
      </c>
      <c r="N851" s="188"/>
      <c r="O851" s="191">
        <f t="shared" si="73"/>
        <v>0</v>
      </c>
      <c r="P851" s="49">
        <v>4607109939550</v>
      </c>
      <c r="Q851" s="86"/>
      <c r="R851" s="50" t="s">
        <v>1283</v>
      </c>
      <c r="S851" s="51" t="s">
        <v>1545</v>
      </c>
      <c r="T851" s="156" t="s">
        <v>2439</v>
      </c>
    </row>
    <row r="852" spans="1:20" ht="56.65" customHeight="1">
      <c r="A852" s="57">
        <v>838</v>
      </c>
      <c r="B852" s="119">
        <v>11671</v>
      </c>
      <c r="C852" s="126" t="s">
        <v>1760</v>
      </c>
      <c r="D852" s="45"/>
      <c r="E852" s="94" t="s">
        <v>147</v>
      </c>
      <c r="F852" s="46" t="s">
        <v>1123</v>
      </c>
      <c r="G852" s="34" t="str">
        <f t="shared" si="72"/>
        <v>фото</v>
      </c>
      <c r="H852" s="85" t="s">
        <v>1699</v>
      </c>
      <c r="I852" s="37" t="s">
        <v>483</v>
      </c>
      <c r="J852" s="157" t="s">
        <v>149</v>
      </c>
      <c r="K852" s="48">
        <v>7</v>
      </c>
      <c r="L852" s="53">
        <v>443.7</v>
      </c>
      <c r="M852" s="69">
        <v>1</v>
      </c>
      <c r="N852" s="188"/>
      <c r="O852" s="191">
        <f t="shared" si="73"/>
        <v>0</v>
      </c>
      <c r="P852" s="49">
        <v>4607109923887</v>
      </c>
      <c r="Q852" s="86"/>
      <c r="R852" s="50" t="s">
        <v>1760</v>
      </c>
      <c r="S852" s="51" t="s">
        <v>1545</v>
      </c>
      <c r="T852" s="156" t="s">
        <v>2439</v>
      </c>
    </row>
    <row r="853" spans="1:20" ht="56.25" hidden="1" customHeight="1">
      <c r="A853" s="57">
        <v>839</v>
      </c>
      <c r="B853" s="178">
        <v>335</v>
      </c>
      <c r="C853" s="126" t="s">
        <v>775</v>
      </c>
      <c r="D853" s="45"/>
      <c r="E853" s="94" t="s">
        <v>147</v>
      </c>
      <c r="F853" s="46" t="s">
        <v>187</v>
      </c>
      <c r="G853" s="34" t="str">
        <f t="shared" si="72"/>
        <v>фото</v>
      </c>
      <c r="H853" s="85" t="s">
        <v>122</v>
      </c>
      <c r="I853" s="37" t="s">
        <v>483</v>
      </c>
      <c r="J853" s="157" t="s">
        <v>149</v>
      </c>
      <c r="K853" s="48">
        <v>7</v>
      </c>
      <c r="L853" s="53">
        <v>450.5</v>
      </c>
      <c r="M853" s="69">
        <v>1</v>
      </c>
      <c r="N853" s="188"/>
      <c r="O853" s="191">
        <f t="shared" si="73"/>
        <v>0</v>
      </c>
      <c r="P853" s="49">
        <v>4607109985465</v>
      </c>
      <c r="Q853" s="86"/>
      <c r="R853" s="50" t="s">
        <v>775</v>
      </c>
      <c r="S853" s="51" t="s">
        <v>1545</v>
      </c>
      <c r="T853" s="156" t="s">
        <v>2439</v>
      </c>
    </row>
    <row r="854" spans="1:20" ht="56.65" customHeight="1">
      <c r="A854" s="57">
        <v>840</v>
      </c>
      <c r="B854" s="119">
        <v>2400</v>
      </c>
      <c r="C854" s="126" t="s">
        <v>1549</v>
      </c>
      <c r="D854" s="45"/>
      <c r="E854" s="94" t="s">
        <v>147</v>
      </c>
      <c r="F854" s="46" t="s">
        <v>1550</v>
      </c>
      <c r="G854" s="34" t="str">
        <f t="shared" si="72"/>
        <v>фото</v>
      </c>
      <c r="H854" s="85" t="s">
        <v>1551</v>
      </c>
      <c r="I854" s="37" t="s">
        <v>483</v>
      </c>
      <c r="J854" s="157" t="s">
        <v>149</v>
      </c>
      <c r="K854" s="48">
        <v>7</v>
      </c>
      <c r="L854" s="53">
        <v>453.3</v>
      </c>
      <c r="M854" s="69">
        <v>1</v>
      </c>
      <c r="N854" s="188"/>
      <c r="O854" s="191">
        <f t="shared" si="73"/>
        <v>0</v>
      </c>
      <c r="P854" s="49">
        <v>4607109966976</v>
      </c>
      <c r="Q854" s="86"/>
      <c r="R854" s="50" t="s">
        <v>1549</v>
      </c>
      <c r="S854" s="51" t="s">
        <v>1545</v>
      </c>
      <c r="T854" s="156" t="s">
        <v>2439</v>
      </c>
    </row>
    <row r="855" spans="1:20" ht="56.65" customHeight="1">
      <c r="A855" s="57">
        <v>841</v>
      </c>
      <c r="B855" s="119">
        <v>16924</v>
      </c>
      <c r="C855" s="126" t="s">
        <v>2037</v>
      </c>
      <c r="D855" s="45"/>
      <c r="E855" s="94" t="s">
        <v>147</v>
      </c>
      <c r="F855" s="46" t="s">
        <v>2036</v>
      </c>
      <c r="G855" s="34" t="str">
        <f t="shared" si="72"/>
        <v>фото</v>
      </c>
      <c r="H855" s="85" t="s">
        <v>2803</v>
      </c>
      <c r="I855" s="37" t="s">
        <v>483</v>
      </c>
      <c r="J855" s="157" t="s">
        <v>149</v>
      </c>
      <c r="K855" s="48">
        <v>7</v>
      </c>
      <c r="L855" s="53">
        <v>436.8</v>
      </c>
      <c r="M855" s="69">
        <v>1</v>
      </c>
      <c r="N855" s="188"/>
      <c r="O855" s="191">
        <f t="shared" si="73"/>
        <v>0</v>
      </c>
      <c r="P855" s="49">
        <v>4607109910924</v>
      </c>
      <c r="Q855" s="86"/>
      <c r="R855" s="50" t="s">
        <v>2037</v>
      </c>
      <c r="S855" s="51" t="s">
        <v>1545</v>
      </c>
      <c r="T855" s="156" t="s">
        <v>2439</v>
      </c>
    </row>
    <row r="856" spans="1:20" ht="56.65" customHeight="1">
      <c r="A856" s="57">
        <v>842</v>
      </c>
      <c r="B856" s="119">
        <v>16926</v>
      </c>
      <c r="C856" s="126" t="s">
        <v>2284</v>
      </c>
      <c r="D856" s="45"/>
      <c r="E856" s="94" t="s">
        <v>147</v>
      </c>
      <c r="F856" s="46" t="s">
        <v>2343</v>
      </c>
      <c r="G856" s="34" t="str">
        <f t="shared" si="72"/>
        <v>фото</v>
      </c>
      <c r="H856" s="163" t="s">
        <v>2804</v>
      </c>
      <c r="I856" s="37" t="s">
        <v>483</v>
      </c>
      <c r="J856" s="157" t="s">
        <v>149</v>
      </c>
      <c r="K856" s="48">
        <v>7</v>
      </c>
      <c r="L856" s="53">
        <v>489</v>
      </c>
      <c r="M856" s="69">
        <v>1</v>
      </c>
      <c r="N856" s="188"/>
      <c r="O856" s="191">
        <f t="shared" si="73"/>
        <v>0</v>
      </c>
      <c r="P856" s="49">
        <v>4607109910900</v>
      </c>
      <c r="Q856" s="86"/>
      <c r="R856" s="50" t="s">
        <v>2284</v>
      </c>
      <c r="S856" s="51" t="s">
        <v>1545</v>
      </c>
      <c r="T856" s="156" t="s">
        <v>2439</v>
      </c>
    </row>
    <row r="857" spans="1:20" ht="55.5" customHeight="1">
      <c r="A857" s="57">
        <v>843</v>
      </c>
      <c r="B857" s="119">
        <v>6063</v>
      </c>
      <c r="C857" s="126" t="s">
        <v>1291</v>
      </c>
      <c r="D857" s="45"/>
      <c r="E857" s="94" t="s">
        <v>147</v>
      </c>
      <c r="F857" s="46" t="s">
        <v>1186</v>
      </c>
      <c r="G857" s="34" t="str">
        <f t="shared" si="72"/>
        <v>фото</v>
      </c>
      <c r="H857" s="85" t="s">
        <v>1203</v>
      </c>
      <c r="I857" s="37" t="s">
        <v>483</v>
      </c>
      <c r="J857" s="157" t="s">
        <v>149</v>
      </c>
      <c r="K857" s="48">
        <v>7</v>
      </c>
      <c r="L857" s="53">
        <v>436.8</v>
      </c>
      <c r="M857" s="69">
        <v>1</v>
      </c>
      <c r="N857" s="188"/>
      <c r="O857" s="191">
        <f t="shared" si="73"/>
        <v>0</v>
      </c>
      <c r="P857" s="49">
        <v>4607109935415</v>
      </c>
      <c r="Q857" s="86"/>
      <c r="R857" s="50" t="s">
        <v>1291</v>
      </c>
      <c r="S857" s="51" t="s">
        <v>1545</v>
      </c>
      <c r="T857" s="156" t="s">
        <v>2439</v>
      </c>
    </row>
    <row r="858" spans="1:20" ht="56.25" hidden="1" customHeight="1">
      <c r="A858" s="57">
        <v>844</v>
      </c>
      <c r="B858" s="178">
        <v>7404</v>
      </c>
      <c r="C858" s="126" t="s">
        <v>1553</v>
      </c>
      <c r="D858" s="45"/>
      <c r="E858" s="94" t="s">
        <v>147</v>
      </c>
      <c r="F858" s="46" t="s">
        <v>1554</v>
      </c>
      <c r="G858" s="34" t="str">
        <f t="shared" si="72"/>
        <v>фото</v>
      </c>
      <c r="H858" s="85" t="s">
        <v>1555</v>
      </c>
      <c r="I858" s="37" t="s">
        <v>483</v>
      </c>
      <c r="J858" s="157" t="s">
        <v>149</v>
      </c>
      <c r="K858" s="48">
        <v>7</v>
      </c>
      <c r="L858" s="53">
        <v>436.8</v>
      </c>
      <c r="M858" s="69">
        <v>1</v>
      </c>
      <c r="N858" s="188"/>
      <c r="O858" s="191">
        <f t="shared" si="73"/>
        <v>0</v>
      </c>
      <c r="P858" s="49">
        <v>4607109939598</v>
      </c>
      <c r="Q858" s="86"/>
      <c r="R858" s="50" t="s">
        <v>1553</v>
      </c>
      <c r="S858" s="51" t="s">
        <v>1545</v>
      </c>
      <c r="T858" s="156" t="s">
        <v>2439</v>
      </c>
    </row>
    <row r="859" spans="1:20" ht="56.65" customHeight="1">
      <c r="A859" s="57">
        <v>845</v>
      </c>
      <c r="B859" s="119">
        <v>7406</v>
      </c>
      <c r="C859" s="126" t="s">
        <v>1282</v>
      </c>
      <c r="D859" s="45"/>
      <c r="E859" s="94" t="s">
        <v>147</v>
      </c>
      <c r="F859" s="46" t="s">
        <v>767</v>
      </c>
      <c r="G859" s="34" t="str">
        <f t="shared" si="72"/>
        <v>фото</v>
      </c>
      <c r="H859" s="85" t="s">
        <v>768</v>
      </c>
      <c r="I859" s="37" t="s">
        <v>519</v>
      </c>
      <c r="J859" s="157" t="s">
        <v>148</v>
      </c>
      <c r="K859" s="48">
        <v>8</v>
      </c>
      <c r="L859" s="53">
        <v>424</v>
      </c>
      <c r="M859" s="69">
        <v>1</v>
      </c>
      <c r="N859" s="188"/>
      <c r="O859" s="191">
        <f t="shared" si="73"/>
        <v>0</v>
      </c>
      <c r="P859" s="49">
        <v>4607109939574</v>
      </c>
      <c r="Q859" s="86"/>
      <c r="R859" s="50" t="s">
        <v>1282</v>
      </c>
      <c r="S859" s="51" t="s">
        <v>1545</v>
      </c>
      <c r="T859" s="156" t="s">
        <v>2439</v>
      </c>
    </row>
    <row r="860" spans="1:20" ht="56.65" customHeight="1">
      <c r="A860" s="57">
        <v>846</v>
      </c>
      <c r="B860" s="119">
        <v>3308</v>
      </c>
      <c r="C860" s="126" t="s">
        <v>769</v>
      </c>
      <c r="D860" s="45"/>
      <c r="E860" s="94" t="s">
        <v>147</v>
      </c>
      <c r="F860" s="46" t="s">
        <v>188</v>
      </c>
      <c r="G860" s="34" t="str">
        <f t="shared" si="72"/>
        <v>фото</v>
      </c>
      <c r="H860" s="85" t="s">
        <v>121</v>
      </c>
      <c r="I860" s="37" t="s">
        <v>500</v>
      </c>
      <c r="J860" s="157" t="s">
        <v>149</v>
      </c>
      <c r="K860" s="48">
        <v>7</v>
      </c>
      <c r="L860" s="53">
        <v>468.4</v>
      </c>
      <c r="M860" s="69">
        <v>1</v>
      </c>
      <c r="N860" s="188"/>
      <c r="O860" s="191">
        <f t="shared" si="73"/>
        <v>0</v>
      </c>
      <c r="P860" s="49">
        <v>4607109951835</v>
      </c>
      <c r="Q860" s="86"/>
      <c r="R860" s="50" t="s">
        <v>769</v>
      </c>
      <c r="S860" s="51" t="s">
        <v>1545</v>
      </c>
      <c r="T860" s="156" t="s">
        <v>2439</v>
      </c>
    </row>
    <row r="861" spans="1:20" ht="56.65" customHeight="1">
      <c r="A861" s="57">
        <v>847</v>
      </c>
      <c r="B861" s="119">
        <v>2414</v>
      </c>
      <c r="C861" s="126" t="s">
        <v>2155</v>
      </c>
      <c r="D861" s="45"/>
      <c r="E861" s="94" t="s">
        <v>147</v>
      </c>
      <c r="F861" s="46" t="s">
        <v>2200</v>
      </c>
      <c r="G861" s="34" t="str">
        <f t="shared" si="72"/>
        <v>фото</v>
      </c>
      <c r="H861" s="85" t="s">
        <v>2229</v>
      </c>
      <c r="I861" s="37" t="s">
        <v>483</v>
      </c>
      <c r="J861" s="157" t="s">
        <v>149</v>
      </c>
      <c r="K861" s="48">
        <v>7</v>
      </c>
      <c r="L861" s="53">
        <v>476.6</v>
      </c>
      <c r="M861" s="69">
        <v>1</v>
      </c>
      <c r="N861" s="188"/>
      <c r="O861" s="191">
        <f t="shared" si="73"/>
        <v>0</v>
      </c>
      <c r="P861" s="49">
        <v>4607109966488</v>
      </c>
      <c r="Q861" s="86"/>
      <c r="R861" s="50" t="s">
        <v>2155</v>
      </c>
      <c r="S861" s="51" t="s">
        <v>1545</v>
      </c>
      <c r="T861" s="156" t="s">
        <v>2439</v>
      </c>
    </row>
    <row r="862" spans="1:20" ht="54.75" customHeight="1">
      <c r="A862" s="57">
        <v>848</v>
      </c>
      <c r="B862" s="119">
        <v>11672</v>
      </c>
      <c r="C862" s="126" t="s">
        <v>1762</v>
      </c>
      <c r="D862" s="45"/>
      <c r="E862" s="94" t="s">
        <v>147</v>
      </c>
      <c r="F862" s="46" t="s">
        <v>1642</v>
      </c>
      <c r="G862" s="34" t="str">
        <f t="shared" si="72"/>
        <v>фото</v>
      </c>
      <c r="H862" s="85" t="s">
        <v>1701</v>
      </c>
      <c r="I862" s="37" t="s">
        <v>483</v>
      </c>
      <c r="J862" s="157" t="s">
        <v>149</v>
      </c>
      <c r="K862" s="48">
        <v>7</v>
      </c>
      <c r="L862" s="53">
        <v>498.6</v>
      </c>
      <c r="M862" s="69">
        <v>1</v>
      </c>
      <c r="N862" s="188"/>
      <c r="O862" s="191">
        <f t="shared" si="73"/>
        <v>0</v>
      </c>
      <c r="P862" s="49">
        <v>4607109923870</v>
      </c>
      <c r="Q862" s="86"/>
      <c r="R862" s="50" t="s">
        <v>1762</v>
      </c>
      <c r="S862" s="51" t="s">
        <v>1545</v>
      </c>
      <c r="T862" s="156" t="s">
        <v>2439</v>
      </c>
    </row>
    <row r="863" spans="1:20" ht="56.25" hidden="1" customHeight="1">
      <c r="A863" s="57">
        <v>849</v>
      </c>
      <c r="B863" s="178">
        <v>1525</v>
      </c>
      <c r="C863" s="126" t="s">
        <v>774</v>
      </c>
      <c r="D863" s="45"/>
      <c r="E863" s="94" t="s">
        <v>147</v>
      </c>
      <c r="F863" s="46" t="s">
        <v>189</v>
      </c>
      <c r="G863" s="34" t="str">
        <f t="shared" si="72"/>
        <v>фото</v>
      </c>
      <c r="H863" s="85" t="s">
        <v>190</v>
      </c>
      <c r="I863" s="37" t="s">
        <v>483</v>
      </c>
      <c r="J863" s="157" t="s">
        <v>149</v>
      </c>
      <c r="K863" s="48">
        <v>7</v>
      </c>
      <c r="L863" s="53">
        <v>436.8</v>
      </c>
      <c r="M863" s="69">
        <v>1</v>
      </c>
      <c r="N863" s="188"/>
      <c r="O863" s="191">
        <f t="shared" si="73"/>
        <v>0</v>
      </c>
      <c r="P863" s="49">
        <v>4607109985496</v>
      </c>
      <c r="Q863" s="86"/>
      <c r="R863" s="50" t="s">
        <v>774</v>
      </c>
      <c r="S863" s="51" t="s">
        <v>1545</v>
      </c>
      <c r="T863" s="156" t="s">
        <v>2439</v>
      </c>
    </row>
    <row r="864" spans="1:20" ht="56.65" customHeight="1">
      <c r="A864" s="57">
        <v>850</v>
      </c>
      <c r="B864" s="119">
        <v>7407</v>
      </c>
      <c r="C864" s="126" t="s">
        <v>1236</v>
      </c>
      <c r="D864" s="45"/>
      <c r="E864" s="94" t="s">
        <v>147</v>
      </c>
      <c r="F864" s="46" t="s">
        <v>770</v>
      </c>
      <c r="G864" s="34" t="str">
        <f t="shared" si="72"/>
        <v>фото</v>
      </c>
      <c r="H864" s="85" t="s">
        <v>771</v>
      </c>
      <c r="I864" s="37" t="s">
        <v>483</v>
      </c>
      <c r="J864" s="157" t="s">
        <v>149</v>
      </c>
      <c r="K864" s="48">
        <v>7</v>
      </c>
      <c r="L864" s="53">
        <v>417.6</v>
      </c>
      <c r="M864" s="69">
        <v>1</v>
      </c>
      <c r="N864" s="188"/>
      <c r="O864" s="191">
        <f t="shared" si="73"/>
        <v>0</v>
      </c>
      <c r="P864" s="49">
        <v>4607109939567</v>
      </c>
      <c r="Q864" s="86"/>
      <c r="R864" s="50" t="s">
        <v>1236</v>
      </c>
      <c r="S864" s="51" t="s">
        <v>1545</v>
      </c>
      <c r="T864" s="156" t="s">
        <v>2439</v>
      </c>
    </row>
    <row r="865" spans="1:20" ht="48" customHeight="1">
      <c r="A865" s="57">
        <v>851</v>
      </c>
      <c r="B865" s="119">
        <v>15700</v>
      </c>
      <c r="C865" s="126" t="s">
        <v>3193</v>
      </c>
      <c r="D865" s="45"/>
      <c r="E865" s="95" t="s">
        <v>147</v>
      </c>
      <c r="F865" s="52" t="s">
        <v>2741</v>
      </c>
      <c r="G865" s="34" t="str">
        <f t="shared" si="72"/>
        <v>фото</v>
      </c>
      <c r="H865" s="85" t="s">
        <v>2805</v>
      </c>
      <c r="I865" s="37" t="s">
        <v>483</v>
      </c>
      <c r="J865" s="157" t="s">
        <v>148</v>
      </c>
      <c r="K865" s="48">
        <v>7</v>
      </c>
      <c r="L865" s="53">
        <v>381.9</v>
      </c>
      <c r="M865" s="69">
        <v>1</v>
      </c>
      <c r="N865" s="188"/>
      <c r="O865" s="191">
        <f t="shared" si="73"/>
        <v>0</v>
      </c>
      <c r="P865" s="49">
        <v>4607105146723</v>
      </c>
      <c r="Q865" s="158" t="s">
        <v>2644</v>
      </c>
      <c r="R865" s="50" t="s">
        <v>3193</v>
      </c>
      <c r="S865" s="51" t="s">
        <v>1545</v>
      </c>
      <c r="T865" s="156" t="s">
        <v>2439</v>
      </c>
    </row>
    <row r="866" spans="1:20" ht="56.25" hidden="1" customHeight="1">
      <c r="A866" s="57">
        <v>852</v>
      </c>
      <c r="B866" s="178">
        <v>863</v>
      </c>
      <c r="C866" s="126" t="s">
        <v>776</v>
      </c>
      <c r="D866" s="45"/>
      <c r="E866" s="94" t="s">
        <v>147</v>
      </c>
      <c r="F866" s="46" t="s">
        <v>191</v>
      </c>
      <c r="G866" s="34" t="str">
        <f t="shared" si="72"/>
        <v>фото</v>
      </c>
      <c r="H866" s="85" t="s">
        <v>192</v>
      </c>
      <c r="I866" s="37" t="s">
        <v>483</v>
      </c>
      <c r="J866" s="157" t="s">
        <v>149</v>
      </c>
      <c r="K866" s="48">
        <v>7</v>
      </c>
      <c r="L866" s="53">
        <v>403.8</v>
      </c>
      <c r="M866" s="69">
        <v>1</v>
      </c>
      <c r="N866" s="188"/>
      <c r="O866" s="191">
        <f t="shared" si="73"/>
        <v>0</v>
      </c>
      <c r="P866" s="49">
        <v>4607109956571</v>
      </c>
      <c r="Q866" s="86"/>
      <c r="R866" s="50" t="s">
        <v>776</v>
      </c>
      <c r="S866" s="51" t="s">
        <v>1545</v>
      </c>
      <c r="T866" s="156" t="s">
        <v>2439</v>
      </c>
    </row>
    <row r="867" spans="1:20" ht="56.65" customHeight="1">
      <c r="A867" s="57">
        <v>853</v>
      </c>
      <c r="B867" s="119">
        <v>5610</v>
      </c>
      <c r="C867" s="126" t="s">
        <v>2285</v>
      </c>
      <c r="D867" s="45"/>
      <c r="E867" s="94" t="s">
        <v>147</v>
      </c>
      <c r="F867" s="46" t="s">
        <v>2344</v>
      </c>
      <c r="G867" s="34" t="str">
        <f t="shared" si="72"/>
        <v>фото</v>
      </c>
      <c r="H867" s="85" t="s">
        <v>2389</v>
      </c>
      <c r="I867" s="37" t="s">
        <v>483</v>
      </c>
      <c r="J867" s="157" t="s">
        <v>149</v>
      </c>
      <c r="K867" s="48">
        <v>7</v>
      </c>
      <c r="L867" s="53">
        <v>472.5</v>
      </c>
      <c r="M867" s="69">
        <v>1</v>
      </c>
      <c r="N867" s="188"/>
      <c r="O867" s="191">
        <f t="shared" si="73"/>
        <v>0</v>
      </c>
      <c r="P867" s="49">
        <v>4607109915721</v>
      </c>
      <c r="Q867" s="86"/>
      <c r="R867" s="50" t="s">
        <v>2285</v>
      </c>
      <c r="S867" s="51" t="s">
        <v>1545</v>
      </c>
      <c r="T867" s="156" t="s">
        <v>2439</v>
      </c>
    </row>
    <row r="868" spans="1:20" ht="56.65" customHeight="1">
      <c r="A868" s="57">
        <v>854</v>
      </c>
      <c r="B868" s="119">
        <v>3319</v>
      </c>
      <c r="C868" s="126" t="s">
        <v>2156</v>
      </c>
      <c r="D868" s="45"/>
      <c r="E868" s="94" t="s">
        <v>147</v>
      </c>
      <c r="F868" s="46" t="s">
        <v>2201</v>
      </c>
      <c r="G868" s="34" t="str">
        <f t="shared" si="72"/>
        <v>фото</v>
      </c>
      <c r="H868" s="85" t="s">
        <v>2230</v>
      </c>
      <c r="I868" s="37" t="s">
        <v>483</v>
      </c>
      <c r="J868" s="157" t="s">
        <v>149</v>
      </c>
      <c r="K868" s="48">
        <v>7</v>
      </c>
      <c r="L868" s="53">
        <v>436.8</v>
      </c>
      <c r="M868" s="69">
        <v>1</v>
      </c>
      <c r="N868" s="188"/>
      <c r="O868" s="191">
        <f t="shared" si="73"/>
        <v>0</v>
      </c>
      <c r="P868" s="49">
        <v>4607109951330</v>
      </c>
      <c r="Q868" s="86"/>
      <c r="R868" s="50" t="s">
        <v>2156</v>
      </c>
      <c r="S868" s="51" t="s">
        <v>1545</v>
      </c>
      <c r="T868" s="156" t="s">
        <v>2439</v>
      </c>
    </row>
    <row r="869" spans="1:20" ht="56.65" customHeight="1">
      <c r="A869" s="57">
        <v>855</v>
      </c>
      <c r="B869" s="119">
        <v>1336</v>
      </c>
      <c r="C869" s="126" t="s">
        <v>777</v>
      </c>
      <c r="D869" s="45"/>
      <c r="E869" s="94" t="s">
        <v>147</v>
      </c>
      <c r="F869" s="46" t="s">
        <v>130</v>
      </c>
      <c r="G869" s="34" t="str">
        <f t="shared" si="72"/>
        <v>фото</v>
      </c>
      <c r="H869" s="85" t="s">
        <v>131</v>
      </c>
      <c r="I869" s="37" t="s">
        <v>483</v>
      </c>
      <c r="J869" s="157" t="s">
        <v>149</v>
      </c>
      <c r="K869" s="48">
        <v>7</v>
      </c>
      <c r="L869" s="53">
        <v>387.4</v>
      </c>
      <c r="M869" s="69">
        <v>1</v>
      </c>
      <c r="N869" s="188"/>
      <c r="O869" s="191">
        <f t="shared" si="73"/>
        <v>0</v>
      </c>
      <c r="P869" s="49">
        <v>4607109963210</v>
      </c>
      <c r="Q869" s="86"/>
      <c r="R869" s="50" t="s">
        <v>777</v>
      </c>
      <c r="S869" s="51" t="s">
        <v>1545</v>
      </c>
      <c r="T869" s="156" t="s">
        <v>2439</v>
      </c>
    </row>
    <row r="870" spans="1:20" ht="56.65" customHeight="1">
      <c r="A870" s="57">
        <v>856</v>
      </c>
      <c r="B870" s="119">
        <v>1281</v>
      </c>
      <c r="C870" s="126" t="s">
        <v>2157</v>
      </c>
      <c r="D870" s="45"/>
      <c r="E870" s="94" t="s">
        <v>147</v>
      </c>
      <c r="F870" s="46" t="s">
        <v>2202</v>
      </c>
      <c r="G870" s="34" t="str">
        <f t="shared" si="72"/>
        <v>фото</v>
      </c>
      <c r="H870" s="85" t="s">
        <v>2231</v>
      </c>
      <c r="I870" s="37" t="s">
        <v>483</v>
      </c>
      <c r="J870" s="157" t="s">
        <v>149</v>
      </c>
      <c r="K870" s="48">
        <v>7</v>
      </c>
      <c r="L870" s="53">
        <v>436.8</v>
      </c>
      <c r="M870" s="69">
        <v>1</v>
      </c>
      <c r="N870" s="188"/>
      <c r="O870" s="191">
        <f t="shared" si="73"/>
        <v>0</v>
      </c>
      <c r="P870" s="49">
        <v>4607109985625</v>
      </c>
      <c r="Q870" s="86"/>
      <c r="R870" s="50" t="s">
        <v>2157</v>
      </c>
      <c r="S870" s="51" t="s">
        <v>1545</v>
      </c>
      <c r="T870" s="156" t="s">
        <v>2439</v>
      </c>
    </row>
    <row r="871" spans="1:20" ht="56.65" customHeight="1">
      <c r="A871" s="57">
        <v>857</v>
      </c>
      <c r="B871" s="119">
        <v>3349</v>
      </c>
      <c r="C871" s="126" t="s">
        <v>779</v>
      </c>
      <c r="D871" s="45"/>
      <c r="E871" s="94" t="s">
        <v>147</v>
      </c>
      <c r="F871" s="46" t="s">
        <v>134</v>
      </c>
      <c r="G871" s="34" t="str">
        <f t="shared" si="72"/>
        <v>фото</v>
      </c>
      <c r="H871" s="85" t="s">
        <v>135</v>
      </c>
      <c r="I871" s="37" t="s">
        <v>483</v>
      </c>
      <c r="J871" s="157" t="s">
        <v>149</v>
      </c>
      <c r="K871" s="48">
        <v>7</v>
      </c>
      <c r="L871" s="53">
        <v>410.7</v>
      </c>
      <c r="M871" s="69">
        <v>1</v>
      </c>
      <c r="N871" s="188"/>
      <c r="O871" s="191">
        <f t="shared" si="73"/>
        <v>0</v>
      </c>
      <c r="P871" s="49">
        <v>4607109951743</v>
      </c>
      <c r="Q871" s="86"/>
      <c r="R871" s="50" t="s">
        <v>779</v>
      </c>
      <c r="S871" s="51" t="s">
        <v>1545</v>
      </c>
      <c r="T871" s="156" t="s">
        <v>2439</v>
      </c>
    </row>
    <row r="872" spans="1:20" ht="56.65" customHeight="1">
      <c r="A872" s="57">
        <v>858</v>
      </c>
      <c r="B872" s="119">
        <v>6056</v>
      </c>
      <c r="C872" s="126" t="s">
        <v>1289</v>
      </c>
      <c r="D872" s="45"/>
      <c r="E872" s="94" t="s">
        <v>147</v>
      </c>
      <c r="F872" s="46" t="s">
        <v>1184</v>
      </c>
      <c r="G872" s="34" t="str">
        <f t="shared" si="72"/>
        <v>фото</v>
      </c>
      <c r="H872" s="85" t="s">
        <v>1201</v>
      </c>
      <c r="I872" s="37" t="s">
        <v>483</v>
      </c>
      <c r="J872" s="157" t="s">
        <v>149</v>
      </c>
      <c r="K872" s="48">
        <v>7</v>
      </c>
      <c r="L872" s="53">
        <v>420.3</v>
      </c>
      <c r="M872" s="69">
        <v>1</v>
      </c>
      <c r="N872" s="188"/>
      <c r="O872" s="191">
        <f t="shared" si="73"/>
        <v>0</v>
      </c>
      <c r="P872" s="49">
        <v>4607109935453</v>
      </c>
      <c r="Q872" s="86"/>
      <c r="R872" s="50" t="s">
        <v>1289</v>
      </c>
      <c r="S872" s="51" t="s">
        <v>1545</v>
      </c>
      <c r="T872" s="156" t="s">
        <v>2439</v>
      </c>
    </row>
    <row r="873" spans="1:20" ht="56.65" customHeight="1">
      <c r="A873" s="57">
        <v>859</v>
      </c>
      <c r="B873" s="119">
        <v>11310</v>
      </c>
      <c r="C873" s="126" t="s">
        <v>1851</v>
      </c>
      <c r="D873" s="45"/>
      <c r="E873" s="94" t="s">
        <v>147</v>
      </c>
      <c r="F873" s="46" t="s">
        <v>1852</v>
      </c>
      <c r="G873" s="34" t="str">
        <f t="shared" si="72"/>
        <v>фото</v>
      </c>
      <c r="H873" s="85" t="s">
        <v>1853</v>
      </c>
      <c r="I873" s="37" t="s">
        <v>483</v>
      </c>
      <c r="J873" s="157" t="s">
        <v>149</v>
      </c>
      <c r="K873" s="48">
        <v>7</v>
      </c>
      <c r="L873" s="53">
        <v>410.7</v>
      </c>
      <c r="M873" s="69">
        <v>1</v>
      </c>
      <c r="N873" s="188"/>
      <c r="O873" s="191">
        <f t="shared" si="73"/>
        <v>0</v>
      </c>
      <c r="P873" s="49">
        <v>4607109915677</v>
      </c>
      <c r="Q873" s="86"/>
      <c r="R873" s="50" t="s">
        <v>1851</v>
      </c>
      <c r="S873" s="51" t="s">
        <v>1545</v>
      </c>
      <c r="T873" s="156" t="s">
        <v>2439</v>
      </c>
    </row>
    <row r="874" spans="1:20" ht="46.5" customHeight="1">
      <c r="A874" s="57">
        <v>860</v>
      </c>
      <c r="B874" s="119">
        <v>17098</v>
      </c>
      <c r="C874" s="126" t="s">
        <v>2954</v>
      </c>
      <c r="D874" s="45"/>
      <c r="E874" s="95" t="s">
        <v>147</v>
      </c>
      <c r="F874" s="52" t="s">
        <v>3074</v>
      </c>
      <c r="G874" s="34" t="str">
        <f t="shared" si="72"/>
        <v>фото</v>
      </c>
      <c r="H874" s="85" t="s">
        <v>3191</v>
      </c>
      <c r="I874" s="37" t="s">
        <v>483</v>
      </c>
      <c r="J874" s="157" t="s">
        <v>149</v>
      </c>
      <c r="K874" s="48">
        <v>5</v>
      </c>
      <c r="L874" s="53">
        <v>383.6</v>
      </c>
      <c r="M874" s="69">
        <v>1</v>
      </c>
      <c r="N874" s="188"/>
      <c r="O874" s="191">
        <f t="shared" si="73"/>
        <v>0</v>
      </c>
      <c r="P874" s="49">
        <v>4607105152182</v>
      </c>
      <c r="Q874" s="158" t="s">
        <v>2644</v>
      </c>
      <c r="R874" s="50" t="s">
        <v>2954</v>
      </c>
      <c r="S874" s="51" t="s">
        <v>1545</v>
      </c>
      <c r="T874" s="156" t="s">
        <v>2439</v>
      </c>
    </row>
    <row r="875" spans="1:20" ht="54.75" customHeight="1">
      <c r="A875" s="57">
        <v>861</v>
      </c>
      <c r="B875" s="119">
        <v>11675</v>
      </c>
      <c r="C875" s="126" t="s">
        <v>1763</v>
      </c>
      <c r="D875" s="45"/>
      <c r="E875" s="94" t="s">
        <v>147</v>
      </c>
      <c r="F875" s="46" t="s">
        <v>1643</v>
      </c>
      <c r="G875" s="34" t="str">
        <f t="shared" si="72"/>
        <v>фото</v>
      </c>
      <c r="H875" s="85" t="s">
        <v>1702</v>
      </c>
      <c r="I875" s="37" t="s">
        <v>483</v>
      </c>
      <c r="J875" s="157" t="s">
        <v>149</v>
      </c>
      <c r="K875" s="48">
        <v>5</v>
      </c>
      <c r="L875" s="53">
        <v>352.2</v>
      </c>
      <c r="M875" s="69">
        <v>1</v>
      </c>
      <c r="N875" s="188"/>
      <c r="O875" s="191">
        <f t="shared" si="73"/>
        <v>0</v>
      </c>
      <c r="P875" s="49">
        <v>4607109923849</v>
      </c>
      <c r="Q875" s="86"/>
      <c r="R875" s="50" t="s">
        <v>1763</v>
      </c>
      <c r="S875" s="51" t="s">
        <v>1545</v>
      </c>
      <c r="T875" s="156" t="s">
        <v>2439</v>
      </c>
    </row>
    <row r="876" spans="1:20" ht="56.25" hidden="1" customHeight="1">
      <c r="A876" s="57">
        <v>862</v>
      </c>
      <c r="B876" s="178">
        <v>6057</v>
      </c>
      <c r="C876" s="126" t="s">
        <v>1290</v>
      </c>
      <c r="D876" s="45"/>
      <c r="E876" s="94" t="s">
        <v>147</v>
      </c>
      <c r="F876" s="46" t="s">
        <v>1185</v>
      </c>
      <c r="G876" s="34" t="str">
        <f t="shared" si="72"/>
        <v>фото</v>
      </c>
      <c r="H876" s="85" t="s">
        <v>1202</v>
      </c>
      <c r="I876" s="37" t="s">
        <v>483</v>
      </c>
      <c r="J876" s="157" t="s">
        <v>149</v>
      </c>
      <c r="K876" s="48">
        <v>7</v>
      </c>
      <c r="L876" s="53">
        <v>417.6</v>
      </c>
      <c r="M876" s="69">
        <v>1</v>
      </c>
      <c r="N876" s="188"/>
      <c r="O876" s="191">
        <f t="shared" si="73"/>
        <v>0</v>
      </c>
      <c r="P876" s="49">
        <v>4607109935446</v>
      </c>
      <c r="Q876" s="86"/>
      <c r="R876" s="50" t="s">
        <v>1290</v>
      </c>
      <c r="S876" s="51" t="s">
        <v>1545</v>
      </c>
      <c r="T876" s="156" t="s">
        <v>2439</v>
      </c>
    </row>
    <row r="877" spans="1:20" ht="56.65" customHeight="1">
      <c r="A877" s="57">
        <v>863</v>
      </c>
      <c r="B877" s="119">
        <v>1289</v>
      </c>
      <c r="C877" s="126" t="s">
        <v>780</v>
      </c>
      <c r="D877" s="45"/>
      <c r="E877" s="94" t="s">
        <v>147</v>
      </c>
      <c r="F877" s="46" t="s">
        <v>136</v>
      </c>
      <c r="G877" s="34" t="str">
        <f t="shared" si="72"/>
        <v>фото</v>
      </c>
      <c r="H877" s="85" t="s">
        <v>137</v>
      </c>
      <c r="I877" s="37" t="s">
        <v>483</v>
      </c>
      <c r="J877" s="157" t="s">
        <v>149</v>
      </c>
      <c r="K877" s="48">
        <v>7</v>
      </c>
      <c r="L877" s="53">
        <v>439.5</v>
      </c>
      <c r="M877" s="69">
        <v>1</v>
      </c>
      <c r="N877" s="188"/>
      <c r="O877" s="191">
        <f t="shared" si="73"/>
        <v>0</v>
      </c>
      <c r="P877" s="49">
        <v>4607109985687</v>
      </c>
      <c r="Q877" s="86"/>
      <c r="R877" s="50" t="s">
        <v>780</v>
      </c>
      <c r="S877" s="51" t="s">
        <v>1545</v>
      </c>
      <c r="T877" s="156" t="s">
        <v>2439</v>
      </c>
    </row>
    <row r="878" spans="1:20" ht="56.65" customHeight="1">
      <c r="A878" s="57">
        <v>864</v>
      </c>
      <c r="B878" s="119">
        <v>3373</v>
      </c>
      <c r="C878" s="126" t="s">
        <v>781</v>
      </c>
      <c r="D878" s="45"/>
      <c r="E878" s="94" t="s">
        <v>147</v>
      </c>
      <c r="F878" s="46" t="s">
        <v>138</v>
      </c>
      <c r="G878" s="34" t="str">
        <f t="shared" si="72"/>
        <v>фото</v>
      </c>
      <c r="H878" s="85" t="s">
        <v>521</v>
      </c>
      <c r="I878" s="37" t="s">
        <v>483</v>
      </c>
      <c r="J878" s="157" t="s">
        <v>149</v>
      </c>
      <c r="K878" s="48">
        <v>7</v>
      </c>
      <c r="L878" s="53">
        <v>436.8</v>
      </c>
      <c r="M878" s="69">
        <v>1</v>
      </c>
      <c r="N878" s="188"/>
      <c r="O878" s="191">
        <f t="shared" si="73"/>
        <v>0</v>
      </c>
      <c r="P878" s="49">
        <v>4607109951729</v>
      </c>
      <c r="Q878" s="86"/>
      <c r="R878" s="50" t="s">
        <v>781</v>
      </c>
      <c r="S878" s="51" t="s">
        <v>1545</v>
      </c>
      <c r="T878" s="156" t="s">
        <v>2439</v>
      </c>
    </row>
    <row r="879" spans="1:20" ht="54" customHeight="1">
      <c r="A879" s="57">
        <v>865</v>
      </c>
      <c r="B879" s="119">
        <v>11676</v>
      </c>
      <c r="C879" s="126" t="s">
        <v>1764</v>
      </c>
      <c r="D879" s="45"/>
      <c r="E879" s="94" t="s">
        <v>147</v>
      </c>
      <c r="F879" s="46" t="s">
        <v>1644</v>
      </c>
      <c r="G879" s="34" t="str">
        <f t="shared" si="72"/>
        <v>фото</v>
      </c>
      <c r="H879" s="85" t="s">
        <v>1703</v>
      </c>
      <c r="I879" s="37" t="s">
        <v>483</v>
      </c>
      <c r="J879" s="157" t="s">
        <v>149</v>
      </c>
      <c r="K879" s="48">
        <v>7</v>
      </c>
      <c r="L879" s="53">
        <v>454.6</v>
      </c>
      <c r="M879" s="69">
        <v>1</v>
      </c>
      <c r="N879" s="188"/>
      <c r="O879" s="191">
        <f t="shared" si="73"/>
        <v>0</v>
      </c>
      <c r="P879" s="49">
        <v>4607109923832</v>
      </c>
      <c r="Q879" s="86"/>
      <c r="R879" s="50" t="s">
        <v>1764</v>
      </c>
      <c r="S879" s="51" t="s">
        <v>1545</v>
      </c>
      <c r="T879" s="156" t="s">
        <v>2439</v>
      </c>
    </row>
    <row r="880" spans="1:20" ht="56.25" hidden="1" customHeight="1">
      <c r="A880" s="57">
        <v>866</v>
      </c>
      <c r="B880" s="178">
        <v>2436</v>
      </c>
      <c r="C880" s="126" t="s">
        <v>773</v>
      </c>
      <c r="D880" s="45"/>
      <c r="E880" s="94" t="s">
        <v>147</v>
      </c>
      <c r="F880" s="46" t="s">
        <v>139</v>
      </c>
      <c r="G880" s="34" t="str">
        <f t="shared" si="72"/>
        <v>фото</v>
      </c>
      <c r="H880" s="85" t="s">
        <v>140</v>
      </c>
      <c r="I880" s="37" t="s">
        <v>483</v>
      </c>
      <c r="J880" s="157" t="s">
        <v>149</v>
      </c>
      <c r="K880" s="48">
        <v>7</v>
      </c>
      <c r="L880" s="53">
        <v>381.9</v>
      </c>
      <c r="M880" s="69">
        <v>1</v>
      </c>
      <c r="N880" s="188"/>
      <c r="O880" s="191">
        <f t="shared" si="73"/>
        <v>0</v>
      </c>
      <c r="P880" s="49">
        <v>4607109966495</v>
      </c>
      <c r="Q880" s="86"/>
      <c r="R880" s="50" t="s">
        <v>773</v>
      </c>
      <c r="S880" s="51" t="s">
        <v>1545</v>
      </c>
      <c r="T880" s="156" t="s">
        <v>2439</v>
      </c>
    </row>
    <row r="881" spans="1:20" ht="56.65" customHeight="1">
      <c r="A881" s="57">
        <v>867</v>
      </c>
      <c r="B881" s="119">
        <v>7412</v>
      </c>
      <c r="C881" s="126" t="s">
        <v>1237</v>
      </c>
      <c r="D881" s="45"/>
      <c r="E881" s="94" t="s">
        <v>147</v>
      </c>
      <c r="F881" s="46" t="s">
        <v>783</v>
      </c>
      <c r="G881" s="34" t="str">
        <f t="shared" si="72"/>
        <v>фото</v>
      </c>
      <c r="H881" s="85" t="s">
        <v>784</v>
      </c>
      <c r="I881" s="37" t="s">
        <v>483</v>
      </c>
      <c r="J881" s="157" t="s">
        <v>149</v>
      </c>
      <c r="K881" s="48">
        <v>7</v>
      </c>
      <c r="L881" s="53">
        <v>445</v>
      </c>
      <c r="M881" s="69">
        <v>1</v>
      </c>
      <c r="N881" s="188"/>
      <c r="O881" s="191">
        <f t="shared" si="73"/>
        <v>0</v>
      </c>
      <c r="P881" s="49">
        <v>4607109939512</v>
      </c>
      <c r="Q881" s="86"/>
      <c r="R881" s="50" t="s">
        <v>1237</v>
      </c>
      <c r="S881" s="51" t="s">
        <v>1545</v>
      </c>
      <c r="T881" s="156" t="s">
        <v>2439</v>
      </c>
    </row>
    <row r="882" spans="1:20" ht="56.65" customHeight="1">
      <c r="A882" s="57">
        <v>868</v>
      </c>
      <c r="B882" s="119">
        <v>3243</v>
      </c>
      <c r="C882" s="126" t="s">
        <v>1512</v>
      </c>
      <c r="D882" s="45"/>
      <c r="E882" s="94" t="s">
        <v>147</v>
      </c>
      <c r="F882" s="46" t="s">
        <v>1422</v>
      </c>
      <c r="G882" s="34" t="str">
        <f t="shared" si="72"/>
        <v>фото</v>
      </c>
      <c r="H882" s="85" t="s">
        <v>1458</v>
      </c>
      <c r="I882" s="37" t="s">
        <v>483</v>
      </c>
      <c r="J882" s="157" t="s">
        <v>148</v>
      </c>
      <c r="K882" s="48">
        <v>7</v>
      </c>
      <c r="L882" s="53">
        <v>431.3</v>
      </c>
      <c r="M882" s="69">
        <v>1</v>
      </c>
      <c r="N882" s="188"/>
      <c r="O882" s="191">
        <f t="shared" si="73"/>
        <v>0</v>
      </c>
      <c r="P882" s="49">
        <v>4607109943014</v>
      </c>
      <c r="Q882" s="86"/>
      <c r="R882" s="50" t="s">
        <v>1512</v>
      </c>
      <c r="S882" s="51" t="s">
        <v>1545</v>
      </c>
      <c r="T882" s="156" t="s">
        <v>2439</v>
      </c>
    </row>
    <row r="883" spans="1:20" ht="56.65" customHeight="1">
      <c r="A883" s="57">
        <v>869</v>
      </c>
      <c r="B883" s="119">
        <v>1296</v>
      </c>
      <c r="C883" s="126" t="s">
        <v>778</v>
      </c>
      <c r="D883" s="45"/>
      <c r="E883" s="94" t="s">
        <v>147</v>
      </c>
      <c r="F883" s="46" t="s">
        <v>132</v>
      </c>
      <c r="G883" s="34" t="str">
        <f t="shared" si="72"/>
        <v>фото</v>
      </c>
      <c r="H883" s="85" t="s">
        <v>133</v>
      </c>
      <c r="I883" s="37" t="s">
        <v>483</v>
      </c>
      <c r="J883" s="157" t="s">
        <v>149</v>
      </c>
      <c r="K883" s="48">
        <v>7</v>
      </c>
      <c r="L883" s="53">
        <v>454.6</v>
      </c>
      <c r="M883" s="69">
        <v>1</v>
      </c>
      <c r="N883" s="188"/>
      <c r="O883" s="191">
        <f t="shared" si="73"/>
        <v>0</v>
      </c>
      <c r="P883" s="49">
        <v>4607109985793</v>
      </c>
      <c r="Q883" s="86"/>
      <c r="R883" s="50" t="s">
        <v>778</v>
      </c>
      <c r="S883" s="51" t="s">
        <v>1545</v>
      </c>
      <c r="T883" s="156" t="s">
        <v>2439</v>
      </c>
    </row>
    <row r="884" spans="1:20" ht="56.65" customHeight="1">
      <c r="A884" s="57">
        <v>870</v>
      </c>
      <c r="B884" s="119">
        <v>2054</v>
      </c>
      <c r="C884" s="126" t="s">
        <v>1286</v>
      </c>
      <c r="D884" s="45"/>
      <c r="E884" s="94" t="s">
        <v>147</v>
      </c>
      <c r="F884" s="46" t="s">
        <v>1287</v>
      </c>
      <c r="G884" s="34" t="str">
        <f t="shared" si="72"/>
        <v>фото</v>
      </c>
      <c r="H884" s="85" t="s">
        <v>1288</v>
      </c>
      <c r="I884" s="37" t="s">
        <v>483</v>
      </c>
      <c r="J884" s="157" t="s">
        <v>149</v>
      </c>
      <c r="K884" s="48">
        <v>7</v>
      </c>
      <c r="L884" s="53">
        <v>420.3</v>
      </c>
      <c r="M884" s="69">
        <v>1</v>
      </c>
      <c r="N884" s="188"/>
      <c r="O884" s="191">
        <f t="shared" si="73"/>
        <v>0</v>
      </c>
      <c r="P884" s="49">
        <v>4607109967669</v>
      </c>
      <c r="Q884" s="86"/>
      <c r="R884" s="50" t="s">
        <v>1286</v>
      </c>
      <c r="S884" s="51" t="s">
        <v>1545</v>
      </c>
      <c r="T884" s="156" t="s">
        <v>2439</v>
      </c>
    </row>
    <row r="885" spans="1:20" ht="56.25" hidden="1" customHeight="1">
      <c r="A885" s="57">
        <v>871</v>
      </c>
      <c r="B885" s="178">
        <v>2443</v>
      </c>
      <c r="C885" s="126" t="s">
        <v>1511</v>
      </c>
      <c r="D885" s="45"/>
      <c r="E885" s="94" t="s">
        <v>147</v>
      </c>
      <c r="F885" s="46" t="s">
        <v>1420</v>
      </c>
      <c r="G885" s="34" t="str">
        <f t="shared" si="72"/>
        <v>фото</v>
      </c>
      <c r="H885" s="85" t="s">
        <v>528</v>
      </c>
      <c r="I885" s="37" t="s">
        <v>483</v>
      </c>
      <c r="J885" s="157" t="s">
        <v>149</v>
      </c>
      <c r="K885" s="48">
        <v>7</v>
      </c>
      <c r="L885" s="53">
        <v>387.4</v>
      </c>
      <c r="M885" s="69">
        <v>1</v>
      </c>
      <c r="N885" s="188"/>
      <c r="O885" s="191">
        <f t="shared" si="73"/>
        <v>0</v>
      </c>
      <c r="P885" s="49">
        <v>4607109966518</v>
      </c>
      <c r="Q885" s="86"/>
      <c r="R885" s="50" t="s">
        <v>1511</v>
      </c>
      <c r="S885" s="51" t="s">
        <v>1545</v>
      </c>
      <c r="T885" s="156" t="s">
        <v>2439</v>
      </c>
    </row>
    <row r="886" spans="1:20" ht="56.65" customHeight="1">
      <c r="A886" s="57">
        <v>872</v>
      </c>
      <c r="B886" s="119">
        <v>1213</v>
      </c>
      <c r="C886" s="126" t="s">
        <v>782</v>
      </c>
      <c r="D886" s="45"/>
      <c r="E886" s="94" t="s">
        <v>147</v>
      </c>
      <c r="F886" s="46" t="s">
        <v>529</v>
      </c>
      <c r="G886" s="34" t="str">
        <f t="shared" si="72"/>
        <v>фото</v>
      </c>
      <c r="H886" s="85" t="s">
        <v>4</v>
      </c>
      <c r="I886" s="37" t="s">
        <v>483</v>
      </c>
      <c r="J886" s="157" t="s">
        <v>149</v>
      </c>
      <c r="K886" s="48">
        <v>7</v>
      </c>
      <c r="L886" s="53">
        <v>436.8</v>
      </c>
      <c r="M886" s="69">
        <v>1</v>
      </c>
      <c r="N886" s="188"/>
      <c r="O886" s="191">
        <f t="shared" si="73"/>
        <v>0</v>
      </c>
      <c r="P886" s="49">
        <v>4607109985823</v>
      </c>
      <c r="Q886" s="86"/>
      <c r="R886" s="50" t="s">
        <v>782</v>
      </c>
      <c r="S886" s="51" t="s">
        <v>1545</v>
      </c>
      <c r="T886" s="156" t="s">
        <v>2439</v>
      </c>
    </row>
    <row r="887" spans="1:20" ht="54.75" customHeight="1">
      <c r="A887" s="57">
        <v>873</v>
      </c>
      <c r="B887" s="119">
        <v>6746</v>
      </c>
      <c r="C887" s="126" t="s">
        <v>2286</v>
      </c>
      <c r="D887" s="45"/>
      <c r="E887" s="94" t="s">
        <v>147</v>
      </c>
      <c r="F887" s="46" t="s">
        <v>2345</v>
      </c>
      <c r="G887" s="34" t="str">
        <f t="shared" si="72"/>
        <v>фото</v>
      </c>
      <c r="H887" s="85" t="s">
        <v>3005</v>
      </c>
      <c r="I887" s="37" t="s">
        <v>483</v>
      </c>
      <c r="J887" s="157" t="s">
        <v>149</v>
      </c>
      <c r="K887" s="48">
        <v>7</v>
      </c>
      <c r="L887" s="53">
        <v>495.8</v>
      </c>
      <c r="M887" s="69">
        <v>1</v>
      </c>
      <c r="N887" s="188"/>
      <c r="O887" s="191">
        <f t="shared" si="73"/>
        <v>0</v>
      </c>
      <c r="P887" s="49">
        <v>4607109970492</v>
      </c>
      <c r="Q887" s="86"/>
      <c r="R887" s="50" t="s">
        <v>2286</v>
      </c>
      <c r="S887" s="51" t="s">
        <v>1545</v>
      </c>
      <c r="T887" s="156" t="s">
        <v>2439</v>
      </c>
    </row>
    <row r="888" spans="1:20" ht="56.25" hidden="1" customHeight="1">
      <c r="A888" s="57">
        <v>874</v>
      </c>
      <c r="B888" s="178">
        <v>2570</v>
      </c>
      <c r="C888" s="126" t="s">
        <v>1510</v>
      </c>
      <c r="D888" s="45"/>
      <c r="E888" s="94" t="s">
        <v>147</v>
      </c>
      <c r="F888" s="46" t="s">
        <v>1419</v>
      </c>
      <c r="G888" s="34" t="str">
        <f t="shared" si="72"/>
        <v>фото</v>
      </c>
      <c r="H888" s="85" t="s">
        <v>1456</v>
      </c>
      <c r="I888" s="37" t="s">
        <v>483</v>
      </c>
      <c r="J888" s="157" t="s">
        <v>149</v>
      </c>
      <c r="K888" s="48">
        <v>7</v>
      </c>
      <c r="L888" s="53">
        <v>436.8</v>
      </c>
      <c r="M888" s="69">
        <v>1</v>
      </c>
      <c r="N888" s="188"/>
      <c r="O888" s="191">
        <f t="shared" si="73"/>
        <v>0</v>
      </c>
      <c r="P888" s="49">
        <v>4607109970478</v>
      </c>
      <c r="Q888" s="86"/>
      <c r="R888" s="50" t="s">
        <v>1510</v>
      </c>
      <c r="S888" s="51" t="s">
        <v>1545</v>
      </c>
      <c r="T888" s="156" t="s">
        <v>2439</v>
      </c>
    </row>
    <row r="889" spans="1:20" ht="17.25" customHeight="1">
      <c r="A889" s="57">
        <v>875</v>
      </c>
      <c r="B889" s="73"/>
      <c r="C889" s="125"/>
      <c r="D889" s="125"/>
      <c r="E889" s="148" t="s">
        <v>609</v>
      </c>
      <c r="F889" s="74"/>
      <c r="G889" s="144"/>
      <c r="H889" s="74"/>
      <c r="I889" s="145"/>
      <c r="J889" s="146"/>
      <c r="K889" s="146"/>
      <c r="L889" s="145"/>
      <c r="M889" s="147"/>
      <c r="N889" s="189"/>
      <c r="O889" s="181"/>
      <c r="P889" s="33"/>
      <c r="Q889" s="33"/>
      <c r="R889" s="33"/>
      <c r="S889" s="33"/>
      <c r="T889" s="155"/>
    </row>
    <row r="890" spans="1:20" ht="56.65" customHeight="1">
      <c r="A890" s="57">
        <v>876</v>
      </c>
      <c r="B890" s="119">
        <v>1399</v>
      </c>
      <c r="C890" s="126" t="s">
        <v>1516</v>
      </c>
      <c r="D890" s="45"/>
      <c r="E890" s="94" t="s">
        <v>147</v>
      </c>
      <c r="F890" s="46" t="s">
        <v>1426</v>
      </c>
      <c r="G890" s="34" t="str">
        <f t="shared" ref="G890:G922" si="74">HYPERLINK("https://www.gardenbulbs.ru/images/summer_CL/thumbnails/"&amp;C890&amp;".jpg","фото")</f>
        <v>фото</v>
      </c>
      <c r="H890" s="85" t="s">
        <v>1464</v>
      </c>
      <c r="I890" s="37" t="s">
        <v>519</v>
      </c>
      <c r="J890" s="157" t="s">
        <v>149</v>
      </c>
      <c r="K890" s="48">
        <v>8</v>
      </c>
      <c r="L890" s="53">
        <v>370.6</v>
      </c>
      <c r="M890" s="69">
        <v>1</v>
      </c>
      <c r="N890" s="188"/>
      <c r="O890" s="191">
        <f t="shared" ref="O890:O922" si="75">IF(ISERROR(L890*N890),0,L890*N890)</f>
        <v>0</v>
      </c>
      <c r="P890" s="49">
        <v>4607109950234</v>
      </c>
      <c r="Q890" s="86"/>
      <c r="R890" s="50" t="s">
        <v>1516</v>
      </c>
      <c r="S890" s="51" t="s">
        <v>1566</v>
      </c>
      <c r="T890" s="156" t="s">
        <v>2441</v>
      </c>
    </row>
    <row r="891" spans="1:20" ht="56.65" customHeight="1">
      <c r="A891" s="57">
        <v>877</v>
      </c>
      <c r="B891" s="119">
        <v>14824</v>
      </c>
      <c r="C891" s="126" t="s">
        <v>2161</v>
      </c>
      <c r="D891" s="45"/>
      <c r="E891" s="94" t="s">
        <v>147</v>
      </c>
      <c r="F891" s="46" t="s">
        <v>2206</v>
      </c>
      <c r="G891" s="34" t="str">
        <f t="shared" si="74"/>
        <v>фото</v>
      </c>
      <c r="H891" s="85" t="s">
        <v>2393</v>
      </c>
      <c r="I891" s="37" t="s">
        <v>486</v>
      </c>
      <c r="J891" s="157" t="s">
        <v>149</v>
      </c>
      <c r="K891" s="48">
        <v>7</v>
      </c>
      <c r="L891" s="53">
        <v>427.2</v>
      </c>
      <c r="M891" s="69">
        <v>1</v>
      </c>
      <c r="N891" s="188"/>
      <c r="O891" s="191">
        <f t="shared" si="75"/>
        <v>0</v>
      </c>
      <c r="P891" s="49">
        <v>4607105143425</v>
      </c>
      <c r="Q891" s="86"/>
      <c r="R891" s="50" t="s">
        <v>2161</v>
      </c>
      <c r="S891" s="51" t="s">
        <v>1566</v>
      </c>
      <c r="T891" s="156" t="s">
        <v>2441</v>
      </c>
    </row>
    <row r="892" spans="1:20" ht="56.25" hidden="1" customHeight="1">
      <c r="A892" s="57">
        <v>878</v>
      </c>
      <c r="B892" s="178">
        <v>7432</v>
      </c>
      <c r="C892" s="126" t="s">
        <v>1244</v>
      </c>
      <c r="D892" s="45"/>
      <c r="E892" s="94" t="s">
        <v>147</v>
      </c>
      <c r="F892" s="46" t="s">
        <v>844</v>
      </c>
      <c r="G892" s="34" t="str">
        <f t="shared" si="74"/>
        <v>фото</v>
      </c>
      <c r="H892" s="85" t="s">
        <v>845</v>
      </c>
      <c r="I892" s="37" t="s">
        <v>846</v>
      </c>
      <c r="J892" s="157" t="s">
        <v>149</v>
      </c>
      <c r="K892" s="48">
        <v>8</v>
      </c>
      <c r="L892" s="53">
        <v>419.2</v>
      </c>
      <c r="M892" s="69">
        <v>1</v>
      </c>
      <c r="N892" s="188"/>
      <c r="O892" s="191">
        <f t="shared" si="75"/>
        <v>0</v>
      </c>
      <c r="P892" s="49">
        <v>4607109939314</v>
      </c>
      <c r="Q892" s="86"/>
      <c r="R892" s="50" t="s">
        <v>1244</v>
      </c>
      <c r="S892" s="51" t="s">
        <v>1566</v>
      </c>
      <c r="T892" s="156" t="s">
        <v>2441</v>
      </c>
    </row>
    <row r="893" spans="1:20" ht="56.65" customHeight="1">
      <c r="A893" s="57">
        <v>879</v>
      </c>
      <c r="B893" s="119">
        <v>2608</v>
      </c>
      <c r="C893" s="126" t="s">
        <v>835</v>
      </c>
      <c r="D893" s="45"/>
      <c r="E893" s="94" t="s">
        <v>147</v>
      </c>
      <c r="F893" s="46" t="s">
        <v>610</v>
      </c>
      <c r="G893" s="34" t="str">
        <f t="shared" si="74"/>
        <v>фото</v>
      </c>
      <c r="H893" s="85" t="s">
        <v>611</v>
      </c>
      <c r="I893" s="37" t="s">
        <v>483</v>
      </c>
      <c r="J893" s="157" t="s">
        <v>149</v>
      </c>
      <c r="K893" s="48">
        <v>7</v>
      </c>
      <c r="L893" s="53">
        <v>417.6</v>
      </c>
      <c r="M893" s="69">
        <v>1</v>
      </c>
      <c r="N893" s="188"/>
      <c r="O893" s="191">
        <f t="shared" si="75"/>
        <v>0</v>
      </c>
      <c r="P893" s="49">
        <v>4607109956335</v>
      </c>
      <c r="Q893" s="86"/>
      <c r="R893" s="50" t="s">
        <v>835</v>
      </c>
      <c r="S893" s="51" t="s">
        <v>1566</v>
      </c>
      <c r="T893" s="156" t="s">
        <v>2441</v>
      </c>
    </row>
    <row r="894" spans="1:20" ht="52.5" customHeight="1">
      <c r="A894" s="57">
        <v>880</v>
      </c>
      <c r="B894" s="119">
        <v>3247</v>
      </c>
      <c r="C894" s="126" t="s">
        <v>833</v>
      </c>
      <c r="D894" s="45"/>
      <c r="E894" s="94" t="s">
        <v>147</v>
      </c>
      <c r="F894" s="46" t="s">
        <v>612</v>
      </c>
      <c r="G894" s="34" t="str">
        <f t="shared" si="74"/>
        <v>фото</v>
      </c>
      <c r="H894" s="85" t="s">
        <v>613</v>
      </c>
      <c r="I894" s="37" t="s">
        <v>483</v>
      </c>
      <c r="J894" s="157" t="s">
        <v>149</v>
      </c>
      <c r="K894" s="48">
        <v>10</v>
      </c>
      <c r="L894" s="53">
        <v>405.7</v>
      </c>
      <c r="M894" s="69">
        <v>1</v>
      </c>
      <c r="N894" s="188"/>
      <c r="O894" s="191">
        <f t="shared" si="75"/>
        <v>0</v>
      </c>
      <c r="P894" s="49">
        <v>4607109951217</v>
      </c>
      <c r="Q894" s="86"/>
      <c r="R894" s="50" t="s">
        <v>833</v>
      </c>
      <c r="S894" s="51" t="s">
        <v>1566</v>
      </c>
      <c r="T894" s="156" t="s">
        <v>2441</v>
      </c>
    </row>
    <row r="895" spans="1:20" ht="56.25" hidden="1" customHeight="1">
      <c r="A895" s="57">
        <v>881</v>
      </c>
      <c r="B895" s="178">
        <v>1359</v>
      </c>
      <c r="C895" s="126" t="s">
        <v>834</v>
      </c>
      <c r="D895" s="45"/>
      <c r="E895" s="94" t="s">
        <v>147</v>
      </c>
      <c r="F895" s="46" t="s">
        <v>614</v>
      </c>
      <c r="G895" s="34" t="str">
        <f t="shared" si="74"/>
        <v>фото</v>
      </c>
      <c r="H895" s="85" t="s">
        <v>2806</v>
      </c>
      <c r="I895" s="37" t="s">
        <v>483</v>
      </c>
      <c r="J895" s="157" t="s">
        <v>149</v>
      </c>
      <c r="K895" s="48">
        <v>7</v>
      </c>
      <c r="L895" s="53">
        <v>413.4</v>
      </c>
      <c r="M895" s="69">
        <v>1</v>
      </c>
      <c r="N895" s="188"/>
      <c r="O895" s="191">
        <f t="shared" si="75"/>
        <v>0</v>
      </c>
      <c r="P895" s="49">
        <v>4607109962688</v>
      </c>
      <c r="Q895" s="86"/>
      <c r="R895" s="50" t="s">
        <v>834</v>
      </c>
      <c r="S895" s="51" t="s">
        <v>1566</v>
      </c>
      <c r="T895" s="156" t="s">
        <v>2441</v>
      </c>
    </row>
    <row r="896" spans="1:20" ht="56.25" hidden="1" customHeight="1">
      <c r="A896" s="57">
        <v>882</v>
      </c>
      <c r="B896" s="178">
        <v>894</v>
      </c>
      <c r="C896" s="126" t="s">
        <v>849</v>
      </c>
      <c r="D896" s="45"/>
      <c r="E896" s="94" t="s">
        <v>147</v>
      </c>
      <c r="F896" s="46" t="s">
        <v>615</v>
      </c>
      <c r="G896" s="34" t="str">
        <f t="shared" si="74"/>
        <v>фото</v>
      </c>
      <c r="H896" s="85" t="s">
        <v>616</v>
      </c>
      <c r="I896" s="37" t="s">
        <v>486</v>
      </c>
      <c r="J896" s="157" t="s">
        <v>182</v>
      </c>
      <c r="K896" s="48">
        <v>7</v>
      </c>
      <c r="L896" s="53">
        <v>381.9</v>
      </c>
      <c r="M896" s="69">
        <v>1</v>
      </c>
      <c r="N896" s="188"/>
      <c r="O896" s="191">
        <f t="shared" si="75"/>
        <v>0</v>
      </c>
      <c r="P896" s="49">
        <v>4607109956373</v>
      </c>
      <c r="Q896" s="86"/>
      <c r="R896" s="50" t="s">
        <v>849</v>
      </c>
      <c r="S896" s="51" t="s">
        <v>1566</v>
      </c>
      <c r="T896" s="156" t="s">
        <v>2441</v>
      </c>
    </row>
    <row r="897" spans="1:20" ht="46.5" customHeight="1">
      <c r="A897" s="57">
        <v>883</v>
      </c>
      <c r="B897" s="119">
        <v>6360</v>
      </c>
      <c r="C897" s="126" t="s">
        <v>2674</v>
      </c>
      <c r="D897" s="45"/>
      <c r="E897" s="95" t="s">
        <v>147</v>
      </c>
      <c r="F897" s="52" t="s">
        <v>2742</v>
      </c>
      <c r="G897" s="34" t="str">
        <f t="shared" si="74"/>
        <v>фото</v>
      </c>
      <c r="H897" s="85" t="s">
        <v>2807</v>
      </c>
      <c r="I897" s="37" t="s">
        <v>483</v>
      </c>
      <c r="J897" s="157" t="s">
        <v>149</v>
      </c>
      <c r="K897" s="48">
        <v>7</v>
      </c>
      <c r="L897" s="53">
        <v>447.8</v>
      </c>
      <c r="M897" s="69">
        <v>1</v>
      </c>
      <c r="N897" s="188"/>
      <c r="O897" s="191">
        <f t="shared" si="75"/>
        <v>0</v>
      </c>
      <c r="P897" s="49">
        <v>4607105146396</v>
      </c>
      <c r="Q897" s="158" t="s">
        <v>2644</v>
      </c>
      <c r="R897" s="50" t="s">
        <v>2674</v>
      </c>
      <c r="S897" s="51" t="s">
        <v>1566</v>
      </c>
      <c r="T897" s="156" t="s">
        <v>2441</v>
      </c>
    </row>
    <row r="898" spans="1:20" ht="56.65" customHeight="1">
      <c r="A898" s="57">
        <v>884</v>
      </c>
      <c r="B898" s="119">
        <v>1365</v>
      </c>
      <c r="C898" s="126" t="s">
        <v>857</v>
      </c>
      <c r="D898" s="45"/>
      <c r="E898" s="94" t="s">
        <v>147</v>
      </c>
      <c r="F898" s="46" t="s">
        <v>617</v>
      </c>
      <c r="G898" s="34" t="str">
        <f t="shared" si="74"/>
        <v>фото</v>
      </c>
      <c r="H898" s="85" t="s">
        <v>121</v>
      </c>
      <c r="I898" s="37" t="s">
        <v>486</v>
      </c>
      <c r="J898" s="157" t="s">
        <v>149</v>
      </c>
      <c r="K898" s="48">
        <v>7</v>
      </c>
      <c r="L898" s="53">
        <v>436.8</v>
      </c>
      <c r="M898" s="69">
        <v>1</v>
      </c>
      <c r="N898" s="188"/>
      <c r="O898" s="191">
        <f t="shared" si="75"/>
        <v>0</v>
      </c>
      <c r="P898" s="49">
        <v>4607109963432</v>
      </c>
      <c r="Q898" s="86"/>
      <c r="R898" s="50" t="s">
        <v>857</v>
      </c>
      <c r="S898" s="51" t="s">
        <v>1566</v>
      </c>
      <c r="T898" s="156" t="s">
        <v>2441</v>
      </c>
    </row>
    <row r="899" spans="1:20" ht="56.65" customHeight="1">
      <c r="A899" s="57">
        <v>885</v>
      </c>
      <c r="B899" s="119">
        <v>2878</v>
      </c>
      <c r="C899" s="126" t="s">
        <v>955</v>
      </c>
      <c r="D899" s="45"/>
      <c r="E899" s="94" t="s">
        <v>147</v>
      </c>
      <c r="F899" s="46" t="s">
        <v>210</v>
      </c>
      <c r="G899" s="34" t="str">
        <f t="shared" si="74"/>
        <v>фото</v>
      </c>
      <c r="H899" s="85" t="s">
        <v>3006</v>
      </c>
      <c r="I899" s="37" t="s">
        <v>519</v>
      </c>
      <c r="J899" s="157" t="s">
        <v>149</v>
      </c>
      <c r="K899" s="48">
        <v>10</v>
      </c>
      <c r="L899" s="53">
        <v>401.8</v>
      </c>
      <c r="M899" s="69">
        <v>1</v>
      </c>
      <c r="N899" s="188"/>
      <c r="O899" s="191">
        <f t="shared" si="75"/>
        <v>0</v>
      </c>
      <c r="P899" s="49">
        <v>4607109979303</v>
      </c>
      <c r="Q899" s="86"/>
      <c r="R899" s="50" t="s">
        <v>955</v>
      </c>
      <c r="S899" s="51" t="s">
        <v>1566</v>
      </c>
      <c r="T899" s="156" t="s">
        <v>2441</v>
      </c>
    </row>
    <row r="900" spans="1:20" ht="56.65" customHeight="1">
      <c r="A900" s="57">
        <v>886</v>
      </c>
      <c r="B900" s="119">
        <v>6607</v>
      </c>
      <c r="C900" s="126" t="s">
        <v>1308</v>
      </c>
      <c r="D900" s="45"/>
      <c r="E900" s="94" t="s">
        <v>147</v>
      </c>
      <c r="F900" s="46" t="s">
        <v>1309</v>
      </c>
      <c r="G900" s="34" t="str">
        <f t="shared" si="74"/>
        <v>фото</v>
      </c>
      <c r="H900" s="85" t="s">
        <v>2808</v>
      </c>
      <c r="I900" s="37" t="s">
        <v>486</v>
      </c>
      <c r="J900" s="157" t="s">
        <v>149</v>
      </c>
      <c r="K900" s="48">
        <v>7</v>
      </c>
      <c r="L900" s="53">
        <v>454.6</v>
      </c>
      <c r="M900" s="69">
        <v>1</v>
      </c>
      <c r="N900" s="188"/>
      <c r="O900" s="191">
        <f t="shared" si="75"/>
        <v>0</v>
      </c>
      <c r="P900" s="49">
        <v>4607109930441</v>
      </c>
      <c r="Q900" s="86"/>
      <c r="R900" s="50" t="s">
        <v>1308</v>
      </c>
      <c r="S900" s="51" t="s">
        <v>1566</v>
      </c>
      <c r="T900" s="156" t="s">
        <v>2441</v>
      </c>
    </row>
    <row r="901" spans="1:20" ht="56.65" customHeight="1">
      <c r="A901" s="57">
        <v>887</v>
      </c>
      <c r="B901" s="119">
        <v>2406</v>
      </c>
      <c r="C901" s="126" t="s">
        <v>837</v>
      </c>
      <c r="D901" s="45"/>
      <c r="E901" s="94" t="s">
        <v>147</v>
      </c>
      <c r="F901" s="46" t="s">
        <v>619</v>
      </c>
      <c r="G901" s="34" t="str">
        <f t="shared" si="74"/>
        <v>фото</v>
      </c>
      <c r="H901" s="85" t="s">
        <v>620</v>
      </c>
      <c r="I901" s="37" t="s">
        <v>486</v>
      </c>
      <c r="J901" s="157" t="s">
        <v>149</v>
      </c>
      <c r="K901" s="48">
        <v>7</v>
      </c>
      <c r="L901" s="53">
        <v>436.8</v>
      </c>
      <c r="M901" s="69">
        <v>1</v>
      </c>
      <c r="N901" s="188"/>
      <c r="O901" s="191">
        <f t="shared" si="75"/>
        <v>0</v>
      </c>
      <c r="P901" s="49">
        <v>4607109966730</v>
      </c>
      <c r="Q901" s="86"/>
      <c r="R901" s="50" t="s">
        <v>837</v>
      </c>
      <c r="S901" s="51" t="s">
        <v>1566</v>
      </c>
      <c r="T901" s="156" t="s">
        <v>2441</v>
      </c>
    </row>
    <row r="902" spans="1:20" ht="54.75" customHeight="1">
      <c r="A902" s="57">
        <v>888</v>
      </c>
      <c r="B902" s="119">
        <v>2619</v>
      </c>
      <c r="C902" s="126" t="s">
        <v>1307</v>
      </c>
      <c r="D902" s="45"/>
      <c r="E902" s="94" t="s">
        <v>147</v>
      </c>
      <c r="F902" s="46" t="s">
        <v>621</v>
      </c>
      <c r="G902" s="34" t="str">
        <f t="shared" si="74"/>
        <v>фото</v>
      </c>
      <c r="H902" s="85" t="s">
        <v>622</v>
      </c>
      <c r="I902" s="37" t="s">
        <v>486</v>
      </c>
      <c r="J902" s="157" t="s">
        <v>149</v>
      </c>
      <c r="K902" s="48">
        <v>7</v>
      </c>
      <c r="L902" s="53">
        <v>399.7</v>
      </c>
      <c r="M902" s="69">
        <v>1</v>
      </c>
      <c r="N902" s="188"/>
      <c r="O902" s="191">
        <f t="shared" si="75"/>
        <v>0</v>
      </c>
      <c r="P902" s="49">
        <v>4607109956465</v>
      </c>
      <c r="Q902" s="86"/>
      <c r="R902" s="50" t="s">
        <v>1307</v>
      </c>
      <c r="S902" s="51" t="s">
        <v>1566</v>
      </c>
      <c r="T902" s="156" t="s">
        <v>2441</v>
      </c>
    </row>
    <row r="903" spans="1:20" ht="76.5" hidden="1">
      <c r="A903" s="57">
        <v>889</v>
      </c>
      <c r="B903" s="178">
        <v>2915</v>
      </c>
      <c r="C903" s="126" t="s">
        <v>838</v>
      </c>
      <c r="D903" s="45"/>
      <c r="E903" s="94" t="s">
        <v>147</v>
      </c>
      <c r="F903" s="46" t="s">
        <v>623</v>
      </c>
      <c r="G903" s="34" t="str">
        <f t="shared" si="74"/>
        <v>фото</v>
      </c>
      <c r="H903" s="85" t="s">
        <v>1465</v>
      </c>
      <c r="I903" s="37" t="s">
        <v>486</v>
      </c>
      <c r="J903" s="157" t="s">
        <v>149</v>
      </c>
      <c r="K903" s="48">
        <v>7</v>
      </c>
      <c r="L903" s="53">
        <v>427.2</v>
      </c>
      <c r="M903" s="69">
        <v>1</v>
      </c>
      <c r="N903" s="188"/>
      <c r="O903" s="191">
        <f t="shared" si="75"/>
        <v>0</v>
      </c>
      <c r="P903" s="49">
        <v>4607109979150</v>
      </c>
      <c r="Q903" s="86"/>
      <c r="R903" s="50" t="s">
        <v>838</v>
      </c>
      <c r="S903" s="51" t="s">
        <v>1566</v>
      </c>
      <c r="T903" s="156" t="s">
        <v>2441</v>
      </c>
    </row>
    <row r="904" spans="1:20" ht="54" customHeight="1">
      <c r="A904" s="57">
        <v>890</v>
      </c>
      <c r="B904" s="119">
        <v>3299</v>
      </c>
      <c r="C904" s="126" t="s">
        <v>842</v>
      </c>
      <c r="D904" s="45"/>
      <c r="E904" s="94" t="s">
        <v>147</v>
      </c>
      <c r="F904" s="46" t="s">
        <v>624</v>
      </c>
      <c r="G904" s="34" t="str">
        <f t="shared" si="74"/>
        <v>фото</v>
      </c>
      <c r="H904" s="85" t="s">
        <v>546</v>
      </c>
      <c r="I904" s="37" t="s">
        <v>483</v>
      </c>
      <c r="J904" s="157" t="s">
        <v>149</v>
      </c>
      <c r="K904" s="48">
        <v>7</v>
      </c>
      <c r="L904" s="53">
        <v>436.8</v>
      </c>
      <c r="M904" s="69">
        <v>1</v>
      </c>
      <c r="N904" s="188"/>
      <c r="O904" s="191">
        <f t="shared" si="75"/>
        <v>0</v>
      </c>
      <c r="P904" s="49">
        <v>4607109951170</v>
      </c>
      <c r="Q904" s="86"/>
      <c r="R904" s="50" t="s">
        <v>842</v>
      </c>
      <c r="S904" s="51" t="s">
        <v>1566</v>
      </c>
      <c r="T904" s="156" t="s">
        <v>2441</v>
      </c>
    </row>
    <row r="905" spans="1:20" ht="56.25" hidden="1" customHeight="1">
      <c r="A905" s="57">
        <v>891</v>
      </c>
      <c r="B905" s="178">
        <v>3309</v>
      </c>
      <c r="C905" s="126" t="s">
        <v>851</v>
      </c>
      <c r="D905" s="45"/>
      <c r="E905" s="94" t="s">
        <v>147</v>
      </c>
      <c r="F905" s="46" t="s">
        <v>625</v>
      </c>
      <c r="G905" s="34" t="str">
        <f t="shared" si="74"/>
        <v>фото</v>
      </c>
      <c r="H905" s="85" t="s">
        <v>626</v>
      </c>
      <c r="I905" s="37" t="s">
        <v>519</v>
      </c>
      <c r="J905" s="157" t="s">
        <v>149</v>
      </c>
      <c r="K905" s="48">
        <v>10</v>
      </c>
      <c r="L905" s="53">
        <v>401.8</v>
      </c>
      <c r="M905" s="69">
        <v>1</v>
      </c>
      <c r="N905" s="188"/>
      <c r="O905" s="191">
        <f t="shared" si="75"/>
        <v>0</v>
      </c>
      <c r="P905" s="49">
        <v>4607109951149</v>
      </c>
      <c r="Q905" s="86"/>
      <c r="R905" s="50" t="s">
        <v>851</v>
      </c>
      <c r="S905" s="51" t="s">
        <v>1566</v>
      </c>
      <c r="T905" s="156" t="s">
        <v>2441</v>
      </c>
    </row>
    <row r="906" spans="1:20" ht="56.25" hidden="1" customHeight="1">
      <c r="A906" s="57">
        <v>892</v>
      </c>
      <c r="B906" s="178">
        <v>1360</v>
      </c>
      <c r="C906" s="126" t="s">
        <v>836</v>
      </c>
      <c r="D906" s="45"/>
      <c r="E906" s="94" t="s">
        <v>147</v>
      </c>
      <c r="F906" s="46" t="s">
        <v>627</v>
      </c>
      <c r="G906" s="34" t="str">
        <f t="shared" si="74"/>
        <v>фото</v>
      </c>
      <c r="H906" s="85" t="s">
        <v>628</v>
      </c>
      <c r="I906" s="37" t="s">
        <v>483</v>
      </c>
      <c r="J906" s="157" t="s">
        <v>149</v>
      </c>
      <c r="K906" s="48">
        <v>7</v>
      </c>
      <c r="L906" s="53">
        <v>399.7</v>
      </c>
      <c r="M906" s="69">
        <v>1</v>
      </c>
      <c r="N906" s="188"/>
      <c r="O906" s="191">
        <f t="shared" si="75"/>
        <v>0</v>
      </c>
      <c r="P906" s="49">
        <v>4607109962855</v>
      </c>
      <c r="Q906" s="86"/>
      <c r="R906" s="50" t="s">
        <v>836</v>
      </c>
      <c r="S906" s="51" t="s">
        <v>1566</v>
      </c>
      <c r="T906" s="156" t="s">
        <v>2441</v>
      </c>
    </row>
    <row r="907" spans="1:20" ht="56.25" hidden="1" customHeight="1">
      <c r="A907" s="57">
        <v>893</v>
      </c>
      <c r="B907" s="178">
        <v>7433</v>
      </c>
      <c r="C907" s="126" t="s">
        <v>1245</v>
      </c>
      <c r="D907" s="45"/>
      <c r="E907" s="94" t="s">
        <v>147</v>
      </c>
      <c r="F907" s="46" t="s">
        <v>847</v>
      </c>
      <c r="G907" s="34" t="str">
        <f t="shared" si="74"/>
        <v>фото</v>
      </c>
      <c r="H907" s="85" t="s">
        <v>848</v>
      </c>
      <c r="I907" s="37" t="s">
        <v>486</v>
      </c>
      <c r="J907" s="157" t="s">
        <v>149</v>
      </c>
      <c r="K907" s="48">
        <v>7</v>
      </c>
      <c r="L907" s="53">
        <v>429.9</v>
      </c>
      <c r="M907" s="69">
        <v>1</v>
      </c>
      <c r="N907" s="188"/>
      <c r="O907" s="191">
        <f t="shared" si="75"/>
        <v>0</v>
      </c>
      <c r="P907" s="49">
        <v>4607109939307</v>
      </c>
      <c r="Q907" s="86"/>
      <c r="R907" s="50" t="s">
        <v>1245</v>
      </c>
      <c r="S907" s="51" t="s">
        <v>1566</v>
      </c>
      <c r="T907" s="156" t="s">
        <v>2441</v>
      </c>
    </row>
    <row r="908" spans="1:20" ht="56.25" customHeight="1">
      <c r="A908" s="57">
        <v>894</v>
      </c>
      <c r="B908" s="119">
        <v>3361</v>
      </c>
      <c r="C908" s="126" t="s">
        <v>850</v>
      </c>
      <c r="D908" s="45"/>
      <c r="E908" s="94" t="s">
        <v>147</v>
      </c>
      <c r="F908" s="46" t="s">
        <v>629</v>
      </c>
      <c r="G908" s="34" t="str">
        <f t="shared" si="74"/>
        <v>фото</v>
      </c>
      <c r="H908" s="85" t="s">
        <v>521</v>
      </c>
      <c r="I908" s="37" t="s">
        <v>486</v>
      </c>
      <c r="J908" s="157" t="s">
        <v>149</v>
      </c>
      <c r="K908" s="48">
        <v>7</v>
      </c>
      <c r="L908" s="53">
        <v>436.8</v>
      </c>
      <c r="M908" s="69">
        <v>1</v>
      </c>
      <c r="N908" s="188"/>
      <c r="O908" s="191">
        <f t="shared" si="75"/>
        <v>0</v>
      </c>
      <c r="P908" s="49">
        <v>4607109951156</v>
      </c>
      <c r="Q908" s="86"/>
      <c r="R908" s="50" t="s">
        <v>850</v>
      </c>
      <c r="S908" s="51" t="s">
        <v>1566</v>
      </c>
      <c r="T908" s="156" t="s">
        <v>2441</v>
      </c>
    </row>
    <row r="909" spans="1:20" ht="56.25" hidden="1" customHeight="1">
      <c r="A909" s="57">
        <v>895</v>
      </c>
      <c r="B909" s="178">
        <v>5614</v>
      </c>
      <c r="C909" s="126" t="s">
        <v>1864</v>
      </c>
      <c r="D909" s="45"/>
      <c r="E909" s="94" t="s">
        <v>147</v>
      </c>
      <c r="F909" s="46" t="s">
        <v>1865</v>
      </c>
      <c r="G909" s="34" t="str">
        <f t="shared" si="74"/>
        <v>фото</v>
      </c>
      <c r="H909" s="85" t="s">
        <v>1866</v>
      </c>
      <c r="I909" s="37" t="s">
        <v>486</v>
      </c>
      <c r="J909" s="157" t="s">
        <v>149</v>
      </c>
      <c r="K909" s="48">
        <v>7</v>
      </c>
      <c r="L909" s="53">
        <v>447.8</v>
      </c>
      <c r="M909" s="69">
        <v>1</v>
      </c>
      <c r="N909" s="188"/>
      <c r="O909" s="191">
        <f t="shared" si="75"/>
        <v>0</v>
      </c>
      <c r="P909" s="49">
        <v>4607109915592</v>
      </c>
      <c r="Q909" s="86"/>
      <c r="R909" s="50" t="s">
        <v>1864</v>
      </c>
      <c r="S909" s="51" t="s">
        <v>1566</v>
      </c>
      <c r="T909" s="156" t="s">
        <v>2441</v>
      </c>
    </row>
    <row r="910" spans="1:20" ht="56.25" hidden="1" customHeight="1">
      <c r="A910" s="57">
        <v>896</v>
      </c>
      <c r="B910" s="178">
        <v>2635</v>
      </c>
      <c r="C910" s="126" t="s">
        <v>853</v>
      </c>
      <c r="D910" s="45"/>
      <c r="E910" s="94" t="s">
        <v>147</v>
      </c>
      <c r="F910" s="46" t="s">
        <v>630</v>
      </c>
      <c r="G910" s="34" t="str">
        <f t="shared" si="74"/>
        <v>фото</v>
      </c>
      <c r="H910" s="85" t="s">
        <v>2809</v>
      </c>
      <c r="I910" s="37" t="s">
        <v>486</v>
      </c>
      <c r="J910" s="157" t="s">
        <v>149</v>
      </c>
      <c r="K910" s="48">
        <v>7</v>
      </c>
      <c r="L910" s="53">
        <v>429.9</v>
      </c>
      <c r="M910" s="69">
        <v>1</v>
      </c>
      <c r="N910" s="188"/>
      <c r="O910" s="191">
        <f t="shared" si="75"/>
        <v>0</v>
      </c>
      <c r="P910" s="49">
        <v>4607109956694</v>
      </c>
      <c r="Q910" s="86"/>
      <c r="R910" s="50" t="s">
        <v>853</v>
      </c>
      <c r="S910" s="51" t="s">
        <v>1566</v>
      </c>
      <c r="T910" s="156" t="s">
        <v>2441</v>
      </c>
    </row>
    <row r="911" spans="1:20" ht="52.7" customHeight="1">
      <c r="A911" s="57">
        <v>897</v>
      </c>
      <c r="B911" s="119">
        <v>17076</v>
      </c>
      <c r="C911" s="126" t="s">
        <v>2955</v>
      </c>
      <c r="D911" s="45"/>
      <c r="E911" s="94" t="s">
        <v>147</v>
      </c>
      <c r="F911" s="46" t="s">
        <v>3075</v>
      </c>
      <c r="G911" s="34" t="str">
        <f t="shared" si="74"/>
        <v>фото</v>
      </c>
      <c r="H911" s="85" t="s">
        <v>3007</v>
      </c>
      <c r="I911" s="37" t="s">
        <v>519</v>
      </c>
      <c r="J911" s="157" t="s">
        <v>149</v>
      </c>
      <c r="K911" s="48">
        <v>7</v>
      </c>
      <c r="L911" s="53">
        <v>417.6</v>
      </c>
      <c r="M911" s="69">
        <v>1</v>
      </c>
      <c r="N911" s="188"/>
      <c r="O911" s="191">
        <f t="shared" si="75"/>
        <v>0</v>
      </c>
      <c r="P911" s="49">
        <v>4607109916599</v>
      </c>
      <c r="Q911" s="86">
        <v>2024</v>
      </c>
      <c r="R911" s="50" t="s">
        <v>2955</v>
      </c>
      <c r="S911" s="51" t="s">
        <v>1566</v>
      </c>
      <c r="T911" s="156" t="s">
        <v>2441</v>
      </c>
    </row>
    <row r="912" spans="1:20" ht="54.75" customHeight="1">
      <c r="A912" s="57">
        <v>898</v>
      </c>
      <c r="B912" s="119">
        <v>3376</v>
      </c>
      <c r="C912" s="126" t="s">
        <v>852</v>
      </c>
      <c r="D912" s="45"/>
      <c r="E912" s="94" t="s">
        <v>147</v>
      </c>
      <c r="F912" s="46" t="s">
        <v>631</v>
      </c>
      <c r="G912" s="34" t="str">
        <f t="shared" si="74"/>
        <v>фото</v>
      </c>
      <c r="H912" s="85" t="s">
        <v>632</v>
      </c>
      <c r="I912" s="37" t="s">
        <v>486</v>
      </c>
      <c r="J912" s="157" t="s">
        <v>149</v>
      </c>
      <c r="K912" s="48">
        <v>7</v>
      </c>
      <c r="L912" s="53">
        <v>417.6</v>
      </c>
      <c r="M912" s="69">
        <v>1</v>
      </c>
      <c r="N912" s="188"/>
      <c r="O912" s="191">
        <f t="shared" si="75"/>
        <v>0</v>
      </c>
      <c r="P912" s="49">
        <v>4607109951118</v>
      </c>
      <c r="Q912" s="86"/>
      <c r="R912" s="50" t="s">
        <v>852</v>
      </c>
      <c r="S912" s="51" t="s">
        <v>1566</v>
      </c>
      <c r="T912" s="156" t="s">
        <v>2441</v>
      </c>
    </row>
    <row r="913" spans="1:20" ht="56.25" hidden="1" customHeight="1">
      <c r="A913" s="57">
        <v>899</v>
      </c>
      <c r="B913" s="178">
        <v>3381</v>
      </c>
      <c r="C913" s="126" t="s">
        <v>854</v>
      </c>
      <c r="D913" s="45"/>
      <c r="E913" s="94" t="s">
        <v>147</v>
      </c>
      <c r="F913" s="46" t="s">
        <v>633</v>
      </c>
      <c r="G913" s="34" t="str">
        <f t="shared" si="74"/>
        <v>фото</v>
      </c>
      <c r="H913" s="85" t="s">
        <v>634</v>
      </c>
      <c r="I913" s="37" t="s">
        <v>519</v>
      </c>
      <c r="J913" s="157" t="s">
        <v>149</v>
      </c>
      <c r="K913" s="48">
        <v>7</v>
      </c>
      <c r="L913" s="53">
        <v>361.3</v>
      </c>
      <c r="M913" s="69">
        <v>1</v>
      </c>
      <c r="N913" s="188"/>
      <c r="O913" s="191">
        <f t="shared" si="75"/>
        <v>0</v>
      </c>
      <c r="P913" s="49">
        <v>4607109951101</v>
      </c>
      <c r="Q913" s="86"/>
      <c r="R913" s="50" t="s">
        <v>854</v>
      </c>
      <c r="S913" s="51" t="s">
        <v>1566</v>
      </c>
      <c r="T913" s="156" t="s">
        <v>2441</v>
      </c>
    </row>
    <row r="914" spans="1:20" ht="56.65" customHeight="1">
      <c r="A914" s="57">
        <v>900</v>
      </c>
      <c r="B914" s="119">
        <v>3383</v>
      </c>
      <c r="C914" s="126" t="s">
        <v>855</v>
      </c>
      <c r="D914" s="45"/>
      <c r="E914" s="94" t="s">
        <v>147</v>
      </c>
      <c r="F914" s="46" t="s">
        <v>635</v>
      </c>
      <c r="G914" s="34" t="str">
        <f t="shared" si="74"/>
        <v>фото</v>
      </c>
      <c r="H914" s="85" t="s">
        <v>1206</v>
      </c>
      <c r="I914" s="37" t="s">
        <v>486</v>
      </c>
      <c r="J914" s="157" t="s">
        <v>149</v>
      </c>
      <c r="K914" s="48">
        <v>7</v>
      </c>
      <c r="L914" s="53">
        <v>436.8</v>
      </c>
      <c r="M914" s="69">
        <v>1</v>
      </c>
      <c r="N914" s="188"/>
      <c r="O914" s="191">
        <f t="shared" si="75"/>
        <v>0</v>
      </c>
      <c r="P914" s="49">
        <v>4607109951095</v>
      </c>
      <c r="Q914" s="86"/>
      <c r="R914" s="50" t="s">
        <v>855</v>
      </c>
      <c r="S914" s="51" t="s">
        <v>1566</v>
      </c>
      <c r="T914" s="156" t="s">
        <v>2441</v>
      </c>
    </row>
    <row r="915" spans="1:20" ht="56.25" hidden="1" customHeight="1">
      <c r="A915" s="57">
        <v>901</v>
      </c>
      <c r="B915" s="178">
        <v>6608</v>
      </c>
      <c r="C915" s="126" t="s">
        <v>1310</v>
      </c>
      <c r="D915" s="45"/>
      <c r="E915" s="94" t="s">
        <v>147</v>
      </c>
      <c r="F915" s="46" t="s">
        <v>1311</v>
      </c>
      <c r="G915" s="34" t="str">
        <f t="shared" si="74"/>
        <v>фото</v>
      </c>
      <c r="H915" s="85" t="s">
        <v>1312</v>
      </c>
      <c r="I915" s="37" t="s">
        <v>486</v>
      </c>
      <c r="J915" s="157" t="s">
        <v>149</v>
      </c>
      <c r="K915" s="48">
        <v>7</v>
      </c>
      <c r="L915" s="53">
        <v>460.1</v>
      </c>
      <c r="M915" s="69">
        <v>1</v>
      </c>
      <c r="N915" s="188"/>
      <c r="O915" s="191">
        <f t="shared" si="75"/>
        <v>0</v>
      </c>
      <c r="P915" s="49">
        <v>4607109930434</v>
      </c>
      <c r="Q915" s="86"/>
      <c r="R915" s="50" t="s">
        <v>1310</v>
      </c>
      <c r="S915" s="51" t="s">
        <v>1566</v>
      </c>
      <c r="T915" s="156" t="s">
        <v>2441</v>
      </c>
    </row>
    <row r="916" spans="1:20" ht="56.65" customHeight="1">
      <c r="A916" s="57">
        <v>902</v>
      </c>
      <c r="B916" s="119">
        <v>2637</v>
      </c>
      <c r="C916" s="126" t="s">
        <v>856</v>
      </c>
      <c r="D916" s="45"/>
      <c r="E916" s="94" t="s">
        <v>147</v>
      </c>
      <c r="F916" s="46" t="s">
        <v>636</v>
      </c>
      <c r="G916" s="34" t="str">
        <f t="shared" si="74"/>
        <v>фото</v>
      </c>
      <c r="H916" s="85" t="s">
        <v>539</v>
      </c>
      <c r="I916" s="37" t="s">
        <v>486</v>
      </c>
      <c r="J916" s="157" t="s">
        <v>149</v>
      </c>
      <c r="K916" s="48">
        <v>7</v>
      </c>
      <c r="L916" s="53">
        <v>417.6</v>
      </c>
      <c r="M916" s="69">
        <v>1</v>
      </c>
      <c r="N916" s="188"/>
      <c r="O916" s="191">
        <f t="shared" si="75"/>
        <v>0</v>
      </c>
      <c r="P916" s="49">
        <v>4607109956731</v>
      </c>
      <c r="Q916" s="86"/>
      <c r="R916" s="50" t="s">
        <v>856</v>
      </c>
      <c r="S916" s="51" t="s">
        <v>1566</v>
      </c>
      <c r="T916" s="156" t="s">
        <v>2441</v>
      </c>
    </row>
    <row r="917" spans="1:20" ht="56.65" customHeight="1">
      <c r="A917" s="57">
        <v>903</v>
      </c>
      <c r="B917" s="119">
        <v>6682</v>
      </c>
      <c r="C917" s="126" t="s">
        <v>840</v>
      </c>
      <c r="D917" s="45"/>
      <c r="E917" s="94" t="s">
        <v>147</v>
      </c>
      <c r="F917" s="46" t="s">
        <v>29</v>
      </c>
      <c r="G917" s="34" t="str">
        <f t="shared" si="74"/>
        <v>фото</v>
      </c>
      <c r="H917" s="85" t="s">
        <v>30</v>
      </c>
      <c r="I917" s="37" t="s">
        <v>486</v>
      </c>
      <c r="J917" s="157" t="s">
        <v>149</v>
      </c>
      <c r="K917" s="48">
        <v>7</v>
      </c>
      <c r="L917" s="53">
        <v>417.6</v>
      </c>
      <c r="M917" s="69">
        <v>1</v>
      </c>
      <c r="N917" s="188"/>
      <c r="O917" s="191">
        <f t="shared" si="75"/>
        <v>0</v>
      </c>
      <c r="P917" s="49">
        <v>4607109943267</v>
      </c>
      <c r="Q917" s="86"/>
      <c r="R917" s="50" t="s">
        <v>840</v>
      </c>
      <c r="S917" s="51" t="s">
        <v>1566</v>
      </c>
      <c r="T917" s="156" t="s">
        <v>2441</v>
      </c>
    </row>
    <row r="918" spans="1:20" ht="52.7" customHeight="1">
      <c r="A918" s="57">
        <v>904</v>
      </c>
      <c r="B918" s="119">
        <v>15277</v>
      </c>
      <c r="C918" s="126" t="s">
        <v>2956</v>
      </c>
      <c r="D918" s="45"/>
      <c r="E918" s="95" t="s">
        <v>147</v>
      </c>
      <c r="F918" s="52" t="s">
        <v>3076</v>
      </c>
      <c r="G918" s="34" t="str">
        <f t="shared" si="74"/>
        <v>фото</v>
      </c>
      <c r="H918" s="85" t="s">
        <v>3008</v>
      </c>
      <c r="I918" s="37" t="s">
        <v>483</v>
      </c>
      <c r="J918" s="157" t="s">
        <v>149</v>
      </c>
      <c r="K918" s="48">
        <v>8</v>
      </c>
      <c r="L918" s="53">
        <v>392.6</v>
      </c>
      <c r="M918" s="69">
        <v>1</v>
      </c>
      <c r="N918" s="188"/>
      <c r="O918" s="191">
        <f t="shared" si="75"/>
        <v>0</v>
      </c>
      <c r="P918" s="49">
        <v>4607105147379</v>
      </c>
      <c r="Q918" s="158" t="s">
        <v>2644</v>
      </c>
      <c r="R918" s="50" t="s">
        <v>2956</v>
      </c>
      <c r="S918" s="51" t="s">
        <v>1566</v>
      </c>
      <c r="T918" s="156" t="s">
        <v>2441</v>
      </c>
    </row>
    <row r="919" spans="1:20" ht="56.25" hidden="1" customHeight="1">
      <c r="A919" s="57">
        <v>905</v>
      </c>
      <c r="B919" s="178">
        <v>3392</v>
      </c>
      <c r="C919" s="126" t="s">
        <v>841</v>
      </c>
      <c r="D919" s="45"/>
      <c r="E919" s="94" t="s">
        <v>147</v>
      </c>
      <c r="F919" s="46" t="s">
        <v>637</v>
      </c>
      <c r="G919" s="34" t="str">
        <f t="shared" si="74"/>
        <v>фото</v>
      </c>
      <c r="H919" s="85" t="s">
        <v>638</v>
      </c>
      <c r="I919" s="37" t="s">
        <v>486</v>
      </c>
      <c r="J919" s="157" t="s">
        <v>149</v>
      </c>
      <c r="K919" s="48">
        <v>7</v>
      </c>
      <c r="L919" s="53">
        <v>423.1</v>
      </c>
      <c r="M919" s="69">
        <v>1</v>
      </c>
      <c r="N919" s="188"/>
      <c r="O919" s="191">
        <f t="shared" si="75"/>
        <v>0</v>
      </c>
      <c r="P919" s="49">
        <v>4607109951187</v>
      </c>
      <c r="Q919" s="86"/>
      <c r="R919" s="50" t="s">
        <v>841</v>
      </c>
      <c r="S919" s="51" t="s">
        <v>1566</v>
      </c>
      <c r="T919" s="156" t="s">
        <v>2441</v>
      </c>
    </row>
    <row r="920" spans="1:20" ht="54" customHeight="1">
      <c r="A920" s="57">
        <v>906</v>
      </c>
      <c r="B920" s="119">
        <v>1362</v>
      </c>
      <c r="C920" s="126" t="s">
        <v>839</v>
      </c>
      <c r="D920" s="45"/>
      <c r="E920" s="94" t="s">
        <v>147</v>
      </c>
      <c r="F920" s="46" t="s">
        <v>639</v>
      </c>
      <c r="G920" s="34" t="str">
        <f t="shared" si="74"/>
        <v>фото</v>
      </c>
      <c r="H920" s="85" t="s">
        <v>522</v>
      </c>
      <c r="I920" s="37" t="s">
        <v>486</v>
      </c>
      <c r="J920" s="157" t="s">
        <v>149</v>
      </c>
      <c r="K920" s="48">
        <v>7</v>
      </c>
      <c r="L920" s="53">
        <v>439.5</v>
      </c>
      <c r="M920" s="69">
        <v>1</v>
      </c>
      <c r="N920" s="188"/>
      <c r="O920" s="191">
        <f t="shared" si="75"/>
        <v>0</v>
      </c>
      <c r="P920" s="49">
        <v>4607109963012</v>
      </c>
      <c r="Q920" s="86"/>
      <c r="R920" s="50" t="s">
        <v>839</v>
      </c>
      <c r="S920" s="51" t="s">
        <v>1566</v>
      </c>
      <c r="T920" s="156" t="s">
        <v>2441</v>
      </c>
    </row>
    <row r="921" spans="1:20" ht="56.25" hidden="1" customHeight="1">
      <c r="A921" s="57">
        <v>907</v>
      </c>
      <c r="B921" s="178">
        <v>1363</v>
      </c>
      <c r="C921" s="126" t="s">
        <v>843</v>
      </c>
      <c r="D921" s="45"/>
      <c r="E921" s="94" t="s">
        <v>147</v>
      </c>
      <c r="F921" s="46" t="s">
        <v>640</v>
      </c>
      <c r="G921" s="34" t="str">
        <f t="shared" si="74"/>
        <v>фото</v>
      </c>
      <c r="H921" s="85" t="s">
        <v>641</v>
      </c>
      <c r="I921" s="37" t="s">
        <v>486</v>
      </c>
      <c r="J921" s="157" t="s">
        <v>148</v>
      </c>
      <c r="K921" s="48">
        <v>10</v>
      </c>
      <c r="L921" s="53">
        <v>425.3</v>
      </c>
      <c r="M921" s="69">
        <v>1</v>
      </c>
      <c r="N921" s="188"/>
      <c r="O921" s="191">
        <f t="shared" si="75"/>
        <v>0</v>
      </c>
      <c r="P921" s="49">
        <v>4607109963104</v>
      </c>
      <c r="Q921" s="86"/>
      <c r="R921" s="50" t="s">
        <v>843</v>
      </c>
      <c r="S921" s="51" t="s">
        <v>1566</v>
      </c>
      <c r="T921" s="156" t="s">
        <v>2441</v>
      </c>
    </row>
    <row r="922" spans="1:20" ht="52.7" customHeight="1">
      <c r="A922" s="57">
        <v>908</v>
      </c>
      <c r="B922" s="119">
        <v>15109</v>
      </c>
      <c r="C922" s="126" t="s">
        <v>2675</v>
      </c>
      <c r="D922" s="45"/>
      <c r="E922" s="95" t="s">
        <v>147</v>
      </c>
      <c r="F922" s="52" t="s">
        <v>2743</v>
      </c>
      <c r="G922" s="34" t="str">
        <f t="shared" si="74"/>
        <v>фото</v>
      </c>
      <c r="H922" s="85" t="s">
        <v>2810</v>
      </c>
      <c r="I922" s="37" t="s">
        <v>483</v>
      </c>
      <c r="J922" s="157" t="s">
        <v>149</v>
      </c>
      <c r="K922" s="48">
        <v>5</v>
      </c>
      <c r="L922" s="53">
        <v>360.1</v>
      </c>
      <c r="M922" s="69">
        <v>1</v>
      </c>
      <c r="N922" s="188"/>
      <c r="O922" s="191">
        <f t="shared" si="75"/>
        <v>0</v>
      </c>
      <c r="P922" s="49">
        <v>4607105146952</v>
      </c>
      <c r="Q922" s="158" t="s">
        <v>2644</v>
      </c>
      <c r="R922" s="50" t="s">
        <v>2675</v>
      </c>
      <c r="S922" s="51" t="s">
        <v>1566</v>
      </c>
      <c r="T922" s="156" t="s">
        <v>2441</v>
      </c>
    </row>
    <row r="923" spans="1:20" ht="17.25" customHeight="1">
      <c r="A923" s="57">
        <v>909</v>
      </c>
      <c r="B923" s="73"/>
      <c r="C923" s="125"/>
      <c r="D923" s="125"/>
      <c r="E923" s="148" t="s">
        <v>681</v>
      </c>
      <c r="F923" s="74"/>
      <c r="G923" s="144"/>
      <c r="H923" s="74"/>
      <c r="I923" s="145"/>
      <c r="J923" s="146"/>
      <c r="K923" s="146"/>
      <c r="L923" s="145"/>
      <c r="M923" s="147"/>
      <c r="N923" s="189"/>
      <c r="O923" s="181"/>
      <c r="P923" s="33"/>
      <c r="Q923" s="33"/>
      <c r="R923" s="33"/>
      <c r="S923" s="33"/>
      <c r="T923" s="155"/>
    </row>
    <row r="924" spans="1:20" ht="0.75" customHeight="1">
      <c r="A924" s="57">
        <v>910</v>
      </c>
      <c r="B924" s="178">
        <v>7448</v>
      </c>
      <c r="C924" s="126" t="s">
        <v>1251</v>
      </c>
      <c r="D924" s="45"/>
      <c r="E924" s="94" t="s">
        <v>147</v>
      </c>
      <c r="F924" s="46" t="s">
        <v>898</v>
      </c>
      <c r="G924" s="34" t="str">
        <f t="shared" ref="G924:G956" si="76">HYPERLINK("https://www.gardenbulbs.ru/images/summer_CL/thumbnails/"&amp;C924&amp;".jpg","фото")</f>
        <v>фото</v>
      </c>
      <c r="H924" s="85" t="s">
        <v>899</v>
      </c>
      <c r="I924" s="37" t="s">
        <v>483</v>
      </c>
      <c r="J924" s="157" t="s">
        <v>149</v>
      </c>
      <c r="K924" s="48">
        <v>7</v>
      </c>
      <c r="L924" s="53">
        <v>446.4</v>
      </c>
      <c r="M924" s="69">
        <v>1</v>
      </c>
      <c r="N924" s="188"/>
      <c r="O924" s="191">
        <f t="shared" ref="O924:O956" si="77">IF(ISERROR(L924*N924),0,L924*N924)</f>
        <v>0</v>
      </c>
      <c r="P924" s="49">
        <v>4607109939154</v>
      </c>
      <c r="Q924" s="86"/>
      <c r="R924" s="50" t="s">
        <v>1251</v>
      </c>
      <c r="S924" s="51" t="s">
        <v>1568</v>
      </c>
      <c r="T924" s="156" t="s">
        <v>2442</v>
      </c>
    </row>
    <row r="925" spans="1:20" ht="45.75" customHeight="1">
      <c r="A925" s="57">
        <v>911</v>
      </c>
      <c r="B925" s="119">
        <v>7914</v>
      </c>
      <c r="C925" s="126" t="s">
        <v>2957</v>
      </c>
      <c r="D925" s="45"/>
      <c r="E925" s="95" t="s">
        <v>147</v>
      </c>
      <c r="F925" s="52" t="s">
        <v>3077</v>
      </c>
      <c r="G925" s="34" t="str">
        <f t="shared" si="76"/>
        <v>фото</v>
      </c>
      <c r="H925" s="85" t="s">
        <v>3009</v>
      </c>
      <c r="I925" s="37" t="s">
        <v>483</v>
      </c>
      <c r="J925" s="157" t="s">
        <v>149</v>
      </c>
      <c r="K925" s="48">
        <v>5</v>
      </c>
      <c r="L925" s="53">
        <v>460.1</v>
      </c>
      <c r="M925" s="69">
        <v>1</v>
      </c>
      <c r="N925" s="188"/>
      <c r="O925" s="191">
        <f t="shared" si="77"/>
        <v>0</v>
      </c>
      <c r="P925" s="49">
        <v>4607105146006</v>
      </c>
      <c r="Q925" s="158" t="s">
        <v>2644</v>
      </c>
      <c r="R925" s="50" t="s">
        <v>2957</v>
      </c>
      <c r="S925" s="51" t="s">
        <v>1568</v>
      </c>
      <c r="T925" s="156" t="s">
        <v>2442</v>
      </c>
    </row>
    <row r="926" spans="1:20" ht="56.25" hidden="1" customHeight="1">
      <c r="A926" s="57">
        <v>912</v>
      </c>
      <c r="B926" s="178">
        <v>1371</v>
      </c>
      <c r="C926" s="126" t="s">
        <v>888</v>
      </c>
      <c r="D926" s="45"/>
      <c r="E926" s="94" t="s">
        <v>147</v>
      </c>
      <c r="F926" s="46" t="s">
        <v>682</v>
      </c>
      <c r="G926" s="34" t="str">
        <f t="shared" si="76"/>
        <v>фото</v>
      </c>
      <c r="H926" s="85" t="s">
        <v>683</v>
      </c>
      <c r="I926" s="37" t="s">
        <v>483</v>
      </c>
      <c r="J926" s="157" t="s">
        <v>149</v>
      </c>
      <c r="K926" s="48">
        <v>5</v>
      </c>
      <c r="L926" s="53">
        <v>366.9</v>
      </c>
      <c r="M926" s="69">
        <v>1</v>
      </c>
      <c r="N926" s="188"/>
      <c r="O926" s="191">
        <f t="shared" si="77"/>
        <v>0</v>
      </c>
      <c r="P926" s="49">
        <v>4607109962701</v>
      </c>
      <c r="Q926" s="86"/>
      <c r="R926" s="50" t="s">
        <v>888</v>
      </c>
      <c r="S926" s="51" t="s">
        <v>1568</v>
      </c>
      <c r="T926" s="156" t="s">
        <v>2442</v>
      </c>
    </row>
    <row r="927" spans="1:20" ht="43.5" customHeight="1">
      <c r="A927" s="57">
        <v>913</v>
      </c>
      <c r="B927" s="119">
        <v>5584</v>
      </c>
      <c r="C927" s="126" t="s">
        <v>2676</v>
      </c>
      <c r="D927" s="45"/>
      <c r="E927" s="95" t="s">
        <v>147</v>
      </c>
      <c r="F927" s="52" t="s">
        <v>2744</v>
      </c>
      <c r="G927" s="34" t="str">
        <f t="shared" si="76"/>
        <v>фото</v>
      </c>
      <c r="H927" s="85" t="s">
        <v>2811</v>
      </c>
      <c r="I927" s="37" t="s">
        <v>483</v>
      </c>
      <c r="J927" s="157" t="s">
        <v>149</v>
      </c>
      <c r="K927" s="48">
        <v>5</v>
      </c>
      <c r="L927" s="53">
        <v>380.8</v>
      </c>
      <c r="M927" s="69">
        <v>1</v>
      </c>
      <c r="N927" s="188"/>
      <c r="O927" s="191">
        <f t="shared" si="77"/>
        <v>0</v>
      </c>
      <c r="P927" s="49">
        <v>4607105146440</v>
      </c>
      <c r="Q927" s="158" t="s">
        <v>2644</v>
      </c>
      <c r="R927" s="50" t="s">
        <v>2676</v>
      </c>
      <c r="S927" s="51" t="s">
        <v>1568</v>
      </c>
      <c r="T927" s="156" t="s">
        <v>2442</v>
      </c>
    </row>
    <row r="928" spans="1:20" ht="56.25" hidden="1" customHeight="1">
      <c r="A928" s="57">
        <v>914</v>
      </c>
      <c r="B928" s="178">
        <v>1372</v>
      </c>
      <c r="C928" s="126" t="s">
        <v>889</v>
      </c>
      <c r="D928" s="45"/>
      <c r="E928" s="94" t="s">
        <v>147</v>
      </c>
      <c r="F928" s="46" t="s">
        <v>684</v>
      </c>
      <c r="G928" s="34" t="str">
        <f t="shared" si="76"/>
        <v>фото</v>
      </c>
      <c r="H928" s="85" t="s">
        <v>685</v>
      </c>
      <c r="I928" s="37" t="s">
        <v>483</v>
      </c>
      <c r="J928" s="157" t="s">
        <v>148</v>
      </c>
      <c r="K928" s="48">
        <v>7</v>
      </c>
      <c r="L928" s="53">
        <v>421.7</v>
      </c>
      <c r="M928" s="69">
        <v>1</v>
      </c>
      <c r="N928" s="188"/>
      <c r="O928" s="191">
        <f t="shared" si="77"/>
        <v>0</v>
      </c>
      <c r="P928" s="49">
        <v>4607109962763</v>
      </c>
      <c r="Q928" s="86"/>
      <c r="R928" s="50" t="s">
        <v>889</v>
      </c>
      <c r="S928" s="51" t="s">
        <v>1568</v>
      </c>
      <c r="T928" s="156" t="s">
        <v>2442</v>
      </c>
    </row>
    <row r="929" spans="1:20" ht="56.25" hidden="1" customHeight="1">
      <c r="A929" s="57">
        <v>915</v>
      </c>
      <c r="B929" s="178">
        <v>1373</v>
      </c>
      <c r="C929" s="126" t="s">
        <v>890</v>
      </c>
      <c r="D929" s="45"/>
      <c r="E929" s="94" t="s">
        <v>147</v>
      </c>
      <c r="F929" s="46" t="s">
        <v>686</v>
      </c>
      <c r="G929" s="34" t="str">
        <f t="shared" si="76"/>
        <v>фото</v>
      </c>
      <c r="H929" s="85" t="s">
        <v>183</v>
      </c>
      <c r="I929" s="37" t="s">
        <v>483</v>
      </c>
      <c r="J929" s="157" t="s">
        <v>149</v>
      </c>
      <c r="K929" s="48">
        <v>7</v>
      </c>
      <c r="L929" s="53">
        <v>425.8</v>
      </c>
      <c r="M929" s="69">
        <v>1</v>
      </c>
      <c r="N929" s="188"/>
      <c r="O929" s="191">
        <f t="shared" si="77"/>
        <v>0</v>
      </c>
      <c r="P929" s="49">
        <v>4607109962800</v>
      </c>
      <c r="Q929" s="86"/>
      <c r="R929" s="50" t="s">
        <v>890</v>
      </c>
      <c r="S929" s="51" t="s">
        <v>1568</v>
      </c>
      <c r="T929" s="156" t="s">
        <v>2442</v>
      </c>
    </row>
    <row r="930" spans="1:20" ht="56.65" customHeight="1">
      <c r="A930" s="57">
        <v>916</v>
      </c>
      <c r="B930" s="119">
        <v>2398</v>
      </c>
      <c r="C930" s="126" t="s">
        <v>2162</v>
      </c>
      <c r="D930" s="45"/>
      <c r="E930" s="94" t="s">
        <v>147</v>
      </c>
      <c r="F930" s="46" t="s">
        <v>2207</v>
      </c>
      <c r="G930" s="34" t="str">
        <f t="shared" si="76"/>
        <v>фото</v>
      </c>
      <c r="H930" s="85" t="s">
        <v>2235</v>
      </c>
      <c r="I930" s="37" t="s">
        <v>483</v>
      </c>
      <c r="J930" s="157" t="s">
        <v>149</v>
      </c>
      <c r="K930" s="48">
        <v>7</v>
      </c>
      <c r="L930" s="53">
        <v>431.3</v>
      </c>
      <c r="M930" s="69">
        <v>1</v>
      </c>
      <c r="N930" s="188"/>
      <c r="O930" s="191">
        <f t="shared" si="77"/>
        <v>0</v>
      </c>
      <c r="P930" s="49">
        <v>4607109966952</v>
      </c>
      <c r="Q930" s="86"/>
      <c r="R930" s="50" t="s">
        <v>2162</v>
      </c>
      <c r="S930" s="51" t="s">
        <v>1568</v>
      </c>
      <c r="T930" s="156" t="s">
        <v>2442</v>
      </c>
    </row>
    <row r="931" spans="1:20" ht="56.65" customHeight="1">
      <c r="A931" s="57">
        <v>917</v>
      </c>
      <c r="B931" s="119">
        <v>1374</v>
      </c>
      <c r="C931" s="126" t="s">
        <v>891</v>
      </c>
      <c r="D931" s="45"/>
      <c r="E931" s="94" t="s">
        <v>147</v>
      </c>
      <c r="F931" s="46" t="s">
        <v>687</v>
      </c>
      <c r="G931" s="34" t="str">
        <f t="shared" si="76"/>
        <v>фото</v>
      </c>
      <c r="H931" s="85" t="s">
        <v>688</v>
      </c>
      <c r="I931" s="37" t="s">
        <v>483</v>
      </c>
      <c r="J931" s="157" t="s">
        <v>149</v>
      </c>
      <c r="K931" s="48">
        <v>7</v>
      </c>
      <c r="L931" s="53">
        <v>431.3</v>
      </c>
      <c r="M931" s="69">
        <v>1</v>
      </c>
      <c r="N931" s="188"/>
      <c r="O931" s="191">
        <f t="shared" si="77"/>
        <v>0</v>
      </c>
      <c r="P931" s="49">
        <v>4607109962824</v>
      </c>
      <c r="Q931" s="86"/>
      <c r="R931" s="50" t="s">
        <v>891</v>
      </c>
      <c r="S931" s="51" t="s">
        <v>1568</v>
      </c>
      <c r="T931" s="156" t="s">
        <v>2442</v>
      </c>
    </row>
    <row r="932" spans="1:20" ht="56.65" customHeight="1">
      <c r="A932" s="57">
        <v>918</v>
      </c>
      <c r="B932" s="119">
        <v>6720</v>
      </c>
      <c r="C932" s="126" t="s">
        <v>2454</v>
      </c>
      <c r="D932" s="45"/>
      <c r="E932" s="94" t="s">
        <v>147</v>
      </c>
      <c r="F932" s="46" t="s">
        <v>2353</v>
      </c>
      <c r="G932" s="34" t="str">
        <f t="shared" si="76"/>
        <v>фото</v>
      </c>
      <c r="H932" s="85" t="s">
        <v>2394</v>
      </c>
      <c r="I932" s="37" t="s">
        <v>486</v>
      </c>
      <c r="J932" s="157" t="s">
        <v>149</v>
      </c>
      <c r="K932" s="48">
        <v>5</v>
      </c>
      <c r="L932" s="53">
        <v>340.5</v>
      </c>
      <c r="M932" s="69">
        <v>1</v>
      </c>
      <c r="N932" s="188"/>
      <c r="O932" s="191">
        <f t="shared" si="77"/>
        <v>0</v>
      </c>
      <c r="P932" s="49">
        <v>4607109943649</v>
      </c>
      <c r="Q932" s="86"/>
      <c r="R932" s="50" t="s">
        <v>2454</v>
      </c>
      <c r="S932" s="51" t="s">
        <v>1568</v>
      </c>
      <c r="T932" s="156" t="s">
        <v>2442</v>
      </c>
    </row>
    <row r="933" spans="1:20" ht="56.65" customHeight="1">
      <c r="A933" s="57">
        <v>919</v>
      </c>
      <c r="B933" s="119">
        <v>11690</v>
      </c>
      <c r="C933" s="126" t="s">
        <v>2534</v>
      </c>
      <c r="D933" s="45"/>
      <c r="E933" s="94" t="s">
        <v>147</v>
      </c>
      <c r="F933" s="46" t="s">
        <v>2567</v>
      </c>
      <c r="G933" s="34" t="str">
        <f t="shared" si="76"/>
        <v>фото</v>
      </c>
      <c r="H933" s="85" t="s">
        <v>2602</v>
      </c>
      <c r="I933" s="37" t="s">
        <v>486</v>
      </c>
      <c r="J933" s="157" t="s">
        <v>149</v>
      </c>
      <c r="K933" s="48">
        <v>5</v>
      </c>
      <c r="L933" s="53">
        <v>379.7</v>
      </c>
      <c r="M933" s="69">
        <v>1</v>
      </c>
      <c r="N933" s="188"/>
      <c r="O933" s="191">
        <f t="shared" si="77"/>
        <v>0</v>
      </c>
      <c r="P933" s="49">
        <v>4607109923696</v>
      </c>
      <c r="Q933" s="86"/>
      <c r="R933" s="50" t="s">
        <v>2534</v>
      </c>
      <c r="S933" s="51" t="s">
        <v>1568</v>
      </c>
      <c r="T933" s="156" t="s">
        <v>2442</v>
      </c>
    </row>
    <row r="934" spans="1:20" ht="45" customHeight="1">
      <c r="A934" s="57">
        <v>920</v>
      </c>
      <c r="B934" s="119">
        <v>11878</v>
      </c>
      <c r="C934" s="126" t="s">
        <v>2958</v>
      </c>
      <c r="D934" s="45"/>
      <c r="E934" s="95" t="s">
        <v>147</v>
      </c>
      <c r="F934" s="52" t="s">
        <v>3078</v>
      </c>
      <c r="G934" s="34" t="str">
        <f t="shared" si="76"/>
        <v>фото</v>
      </c>
      <c r="H934" s="85" t="s">
        <v>3010</v>
      </c>
      <c r="I934" s="37" t="s">
        <v>500</v>
      </c>
      <c r="J934" s="157" t="s">
        <v>406</v>
      </c>
      <c r="K934" s="48">
        <v>3</v>
      </c>
      <c r="L934" s="53">
        <v>392</v>
      </c>
      <c r="M934" s="69">
        <v>1</v>
      </c>
      <c r="N934" s="188"/>
      <c r="O934" s="191">
        <f t="shared" si="77"/>
        <v>0</v>
      </c>
      <c r="P934" s="49">
        <v>4607105107984</v>
      </c>
      <c r="Q934" s="158" t="s">
        <v>2644</v>
      </c>
      <c r="R934" s="50" t="s">
        <v>2958</v>
      </c>
      <c r="S934" s="51" t="s">
        <v>1568</v>
      </c>
      <c r="T934" s="156" t="s">
        <v>2442</v>
      </c>
    </row>
    <row r="935" spans="1:20" ht="56.25" hidden="1" customHeight="1">
      <c r="A935" s="57">
        <v>921</v>
      </c>
      <c r="B935" s="178">
        <v>6071</v>
      </c>
      <c r="C935" s="126" t="s">
        <v>1317</v>
      </c>
      <c r="D935" s="45"/>
      <c r="E935" s="94" t="s">
        <v>147</v>
      </c>
      <c r="F935" s="46" t="s">
        <v>1189</v>
      </c>
      <c r="G935" s="34" t="str">
        <f t="shared" si="76"/>
        <v>фото</v>
      </c>
      <c r="H935" s="85" t="s">
        <v>1207</v>
      </c>
      <c r="I935" s="37" t="s">
        <v>483</v>
      </c>
      <c r="J935" s="157" t="s">
        <v>149</v>
      </c>
      <c r="K935" s="48">
        <v>7</v>
      </c>
      <c r="L935" s="53">
        <v>473.9</v>
      </c>
      <c r="M935" s="69">
        <v>1</v>
      </c>
      <c r="N935" s="188"/>
      <c r="O935" s="191">
        <f t="shared" si="77"/>
        <v>0</v>
      </c>
      <c r="P935" s="49">
        <v>4607109935309</v>
      </c>
      <c r="Q935" s="86"/>
      <c r="R935" s="50" t="s">
        <v>1317</v>
      </c>
      <c r="S935" s="51" t="s">
        <v>1568</v>
      </c>
      <c r="T935" s="156" t="s">
        <v>2442</v>
      </c>
    </row>
    <row r="936" spans="1:20" ht="56.25" customHeight="1">
      <c r="A936" s="57">
        <v>922</v>
      </c>
      <c r="B936" s="119">
        <v>3292</v>
      </c>
      <c r="C936" s="126" t="s">
        <v>2294</v>
      </c>
      <c r="D936" s="45"/>
      <c r="E936" s="94" t="s">
        <v>147</v>
      </c>
      <c r="F936" s="46" t="s">
        <v>2354</v>
      </c>
      <c r="G936" s="34" t="str">
        <f t="shared" si="76"/>
        <v>фото</v>
      </c>
      <c r="H936" s="85" t="s">
        <v>2395</v>
      </c>
      <c r="I936" s="37" t="s">
        <v>491</v>
      </c>
      <c r="J936" s="157" t="s">
        <v>149</v>
      </c>
      <c r="K936" s="48">
        <v>7</v>
      </c>
      <c r="L936" s="53">
        <v>439.5</v>
      </c>
      <c r="M936" s="69">
        <v>1</v>
      </c>
      <c r="N936" s="188"/>
      <c r="O936" s="191">
        <f t="shared" si="77"/>
        <v>0</v>
      </c>
      <c r="P936" s="49">
        <v>4607109950821</v>
      </c>
      <c r="Q936" s="86"/>
      <c r="R936" s="50" t="s">
        <v>2294</v>
      </c>
      <c r="S936" s="51" t="s">
        <v>1568</v>
      </c>
      <c r="T936" s="156" t="s">
        <v>2442</v>
      </c>
    </row>
    <row r="937" spans="1:20" ht="0.75" customHeight="1">
      <c r="A937" s="57">
        <v>923</v>
      </c>
      <c r="B937" s="178">
        <v>15697</v>
      </c>
      <c r="C937" s="126" t="s">
        <v>2677</v>
      </c>
      <c r="D937" s="45"/>
      <c r="E937" s="95" t="s">
        <v>147</v>
      </c>
      <c r="F937" s="52" t="s">
        <v>2745</v>
      </c>
      <c r="G937" s="34" t="str">
        <f t="shared" si="76"/>
        <v>фото</v>
      </c>
      <c r="H937" s="85" t="s">
        <v>2812</v>
      </c>
      <c r="I937" s="37" t="s">
        <v>483</v>
      </c>
      <c r="J937" s="157" t="s">
        <v>149</v>
      </c>
      <c r="K937" s="48">
        <v>7</v>
      </c>
      <c r="L937" s="53">
        <v>373.6</v>
      </c>
      <c r="M937" s="69">
        <v>1</v>
      </c>
      <c r="N937" s="188"/>
      <c r="O937" s="191">
        <f t="shared" si="77"/>
        <v>0</v>
      </c>
      <c r="P937" s="49">
        <v>4607105146891</v>
      </c>
      <c r="Q937" s="158" t="s">
        <v>2644</v>
      </c>
      <c r="R937" s="50" t="s">
        <v>2677</v>
      </c>
      <c r="S937" s="51" t="s">
        <v>1568</v>
      </c>
      <c r="T937" s="156" t="s">
        <v>2442</v>
      </c>
    </row>
    <row r="938" spans="1:20" ht="56.65" customHeight="1">
      <c r="A938" s="57">
        <v>924</v>
      </c>
      <c r="B938" s="119">
        <v>11691</v>
      </c>
      <c r="C938" s="126" t="s">
        <v>1776</v>
      </c>
      <c r="D938" s="45"/>
      <c r="E938" s="94" t="s">
        <v>147</v>
      </c>
      <c r="F938" s="46" t="s">
        <v>1652</v>
      </c>
      <c r="G938" s="34" t="str">
        <f t="shared" si="76"/>
        <v>фото</v>
      </c>
      <c r="H938" s="85" t="s">
        <v>1710</v>
      </c>
      <c r="I938" s="37" t="s">
        <v>483</v>
      </c>
      <c r="J938" s="157" t="s">
        <v>148</v>
      </c>
      <c r="K938" s="48">
        <v>7</v>
      </c>
      <c r="L938" s="53">
        <v>399.7</v>
      </c>
      <c r="M938" s="69">
        <v>1</v>
      </c>
      <c r="N938" s="188"/>
      <c r="O938" s="191">
        <f t="shared" si="77"/>
        <v>0</v>
      </c>
      <c r="P938" s="49">
        <v>4607109923689</v>
      </c>
      <c r="Q938" s="86"/>
      <c r="R938" s="50" t="s">
        <v>1776</v>
      </c>
      <c r="S938" s="51" t="s">
        <v>1568</v>
      </c>
      <c r="T938" s="156" t="s">
        <v>2442</v>
      </c>
    </row>
    <row r="939" spans="1:20" ht="54" customHeight="1">
      <c r="A939" s="57">
        <v>925</v>
      </c>
      <c r="B939" s="119">
        <v>1520</v>
      </c>
      <c r="C939" s="126" t="s">
        <v>2295</v>
      </c>
      <c r="D939" s="45"/>
      <c r="E939" s="94" t="s">
        <v>147</v>
      </c>
      <c r="F939" s="46" t="s">
        <v>2355</v>
      </c>
      <c r="G939" s="34" t="str">
        <f t="shared" si="76"/>
        <v>фото</v>
      </c>
      <c r="H939" s="85" t="s">
        <v>3011</v>
      </c>
      <c r="I939" s="37" t="s">
        <v>483</v>
      </c>
      <c r="J939" s="157" t="s">
        <v>149</v>
      </c>
      <c r="K939" s="48">
        <v>5</v>
      </c>
      <c r="L939" s="53">
        <v>422.8</v>
      </c>
      <c r="M939" s="69">
        <v>1</v>
      </c>
      <c r="N939" s="188"/>
      <c r="O939" s="191">
        <f t="shared" si="77"/>
        <v>0</v>
      </c>
      <c r="P939" s="49">
        <v>4607109985472</v>
      </c>
      <c r="Q939" s="86"/>
      <c r="R939" s="50" t="s">
        <v>2295</v>
      </c>
      <c r="S939" s="51" t="s">
        <v>1568</v>
      </c>
      <c r="T939" s="156" t="s">
        <v>2442</v>
      </c>
    </row>
    <row r="940" spans="1:20" ht="56.25" hidden="1" customHeight="1">
      <c r="A940" s="57">
        <v>926</v>
      </c>
      <c r="B940" s="178">
        <v>7446</v>
      </c>
      <c r="C940" s="126" t="s">
        <v>1249</v>
      </c>
      <c r="D940" s="45"/>
      <c r="E940" s="94" t="s">
        <v>147</v>
      </c>
      <c r="F940" s="46" t="s">
        <v>893</v>
      </c>
      <c r="G940" s="34" t="str">
        <f t="shared" si="76"/>
        <v>фото</v>
      </c>
      <c r="H940" s="85" t="s">
        <v>894</v>
      </c>
      <c r="I940" s="37" t="s">
        <v>486</v>
      </c>
      <c r="J940" s="157" t="s">
        <v>149</v>
      </c>
      <c r="K940" s="48">
        <v>7</v>
      </c>
      <c r="L940" s="53">
        <v>472.5</v>
      </c>
      <c r="M940" s="69">
        <v>1</v>
      </c>
      <c r="N940" s="188"/>
      <c r="O940" s="191">
        <f t="shared" si="77"/>
        <v>0</v>
      </c>
      <c r="P940" s="49">
        <v>4607109939178</v>
      </c>
      <c r="Q940" s="86"/>
      <c r="R940" s="50" t="s">
        <v>1249</v>
      </c>
      <c r="S940" s="51" t="s">
        <v>1568</v>
      </c>
      <c r="T940" s="156" t="s">
        <v>2442</v>
      </c>
    </row>
    <row r="941" spans="1:20" ht="53.25" customHeight="1">
      <c r="A941" s="57">
        <v>927</v>
      </c>
      <c r="B941" s="119">
        <v>6072</v>
      </c>
      <c r="C941" s="126" t="s">
        <v>2535</v>
      </c>
      <c r="D941" s="45"/>
      <c r="E941" s="94" t="s">
        <v>147</v>
      </c>
      <c r="F941" s="46" t="s">
        <v>2568</v>
      </c>
      <c r="G941" s="34" t="str">
        <f t="shared" si="76"/>
        <v>фото</v>
      </c>
      <c r="H941" s="85" t="s">
        <v>2603</v>
      </c>
      <c r="I941" s="37" t="s">
        <v>483</v>
      </c>
      <c r="J941" s="157" t="s">
        <v>149</v>
      </c>
      <c r="K941" s="48">
        <v>7</v>
      </c>
      <c r="L941" s="53">
        <v>489</v>
      </c>
      <c r="M941" s="69">
        <v>1</v>
      </c>
      <c r="N941" s="188"/>
      <c r="O941" s="191">
        <f t="shared" si="77"/>
        <v>0</v>
      </c>
      <c r="P941" s="49">
        <v>4607109935293</v>
      </c>
      <c r="Q941" s="86"/>
      <c r="R941" s="50" t="s">
        <v>2535</v>
      </c>
      <c r="S941" s="51" t="s">
        <v>1568</v>
      </c>
      <c r="T941" s="156" t="s">
        <v>2442</v>
      </c>
    </row>
    <row r="942" spans="1:20" ht="56.25" hidden="1" customHeight="1">
      <c r="A942" s="57">
        <v>928</v>
      </c>
      <c r="B942" s="178">
        <v>1290</v>
      </c>
      <c r="C942" s="126" t="s">
        <v>895</v>
      </c>
      <c r="D942" s="45"/>
      <c r="E942" s="94" t="s">
        <v>147</v>
      </c>
      <c r="F942" s="46" t="s">
        <v>691</v>
      </c>
      <c r="G942" s="34" t="str">
        <f t="shared" si="76"/>
        <v>фото</v>
      </c>
      <c r="H942" s="85" t="s">
        <v>543</v>
      </c>
      <c r="I942" s="37" t="s">
        <v>483</v>
      </c>
      <c r="J942" s="157" t="s">
        <v>149</v>
      </c>
      <c r="K942" s="48">
        <v>7</v>
      </c>
      <c r="L942" s="53">
        <v>436.8</v>
      </c>
      <c r="M942" s="69">
        <v>1</v>
      </c>
      <c r="N942" s="188"/>
      <c r="O942" s="191">
        <f t="shared" si="77"/>
        <v>0</v>
      </c>
      <c r="P942" s="49">
        <v>4607109985649</v>
      </c>
      <c r="Q942" s="86"/>
      <c r="R942" s="50" t="s">
        <v>895</v>
      </c>
      <c r="S942" s="51" t="s">
        <v>1568</v>
      </c>
      <c r="T942" s="156" t="s">
        <v>2442</v>
      </c>
    </row>
    <row r="943" spans="1:20" ht="56.65" customHeight="1">
      <c r="A943" s="57">
        <v>929</v>
      </c>
      <c r="B943" s="119">
        <v>2933</v>
      </c>
      <c r="C943" s="126" t="s">
        <v>1252</v>
      </c>
      <c r="D943" s="45"/>
      <c r="E943" s="94" t="s">
        <v>147</v>
      </c>
      <c r="F943" s="46" t="s">
        <v>1427</v>
      </c>
      <c r="G943" s="34" t="str">
        <f t="shared" si="76"/>
        <v>фото</v>
      </c>
      <c r="H943" s="85" t="s">
        <v>690</v>
      </c>
      <c r="I943" s="37" t="s">
        <v>483</v>
      </c>
      <c r="J943" s="157" t="s">
        <v>149</v>
      </c>
      <c r="K943" s="48">
        <v>7</v>
      </c>
      <c r="L943" s="53">
        <v>454.6</v>
      </c>
      <c r="M943" s="69">
        <v>1</v>
      </c>
      <c r="N943" s="188"/>
      <c r="O943" s="191">
        <f t="shared" si="77"/>
        <v>0</v>
      </c>
      <c r="P943" s="49">
        <v>4607109979228</v>
      </c>
      <c r="Q943" s="86"/>
      <c r="R943" s="50" t="s">
        <v>1252</v>
      </c>
      <c r="S943" s="51" t="s">
        <v>1568</v>
      </c>
      <c r="T943" s="156" t="s">
        <v>2442</v>
      </c>
    </row>
    <row r="944" spans="1:20" ht="54.75" customHeight="1">
      <c r="A944" s="57">
        <v>930</v>
      </c>
      <c r="B944" s="119">
        <v>7447</v>
      </c>
      <c r="C944" s="126" t="s">
        <v>1250</v>
      </c>
      <c r="D944" s="45"/>
      <c r="E944" s="94" t="s">
        <v>147</v>
      </c>
      <c r="F944" s="46" t="s">
        <v>896</v>
      </c>
      <c r="G944" s="34" t="str">
        <f t="shared" si="76"/>
        <v>фото</v>
      </c>
      <c r="H944" s="85" t="s">
        <v>897</v>
      </c>
      <c r="I944" s="37" t="s">
        <v>483</v>
      </c>
      <c r="J944" s="157" t="s">
        <v>149</v>
      </c>
      <c r="K944" s="48">
        <v>7</v>
      </c>
      <c r="L944" s="53">
        <v>406.6</v>
      </c>
      <c r="M944" s="69">
        <v>1</v>
      </c>
      <c r="N944" s="188"/>
      <c r="O944" s="191">
        <f t="shared" si="77"/>
        <v>0</v>
      </c>
      <c r="P944" s="49">
        <v>4607109939161</v>
      </c>
      <c r="Q944" s="86"/>
      <c r="R944" s="50" t="s">
        <v>1250</v>
      </c>
      <c r="S944" s="51" t="s">
        <v>1568</v>
      </c>
      <c r="T944" s="156" t="s">
        <v>2442</v>
      </c>
    </row>
    <row r="945" spans="1:20" ht="48.75" hidden="1" customHeight="1">
      <c r="A945" s="57">
        <v>931</v>
      </c>
      <c r="B945" s="178">
        <v>17093</v>
      </c>
      <c r="C945" s="126" t="s">
        <v>2678</v>
      </c>
      <c r="D945" s="45"/>
      <c r="E945" s="95" t="s">
        <v>147</v>
      </c>
      <c r="F945" s="52" t="s">
        <v>2746</v>
      </c>
      <c r="G945" s="34" t="str">
        <f t="shared" si="76"/>
        <v>фото</v>
      </c>
      <c r="H945" s="85" t="s">
        <v>2813</v>
      </c>
      <c r="I945" s="37" t="s">
        <v>483</v>
      </c>
      <c r="J945" s="157" t="s">
        <v>149</v>
      </c>
      <c r="K945" s="48">
        <v>7</v>
      </c>
      <c r="L945" s="53">
        <v>428.6</v>
      </c>
      <c r="M945" s="69">
        <v>1</v>
      </c>
      <c r="N945" s="188"/>
      <c r="O945" s="191">
        <f t="shared" si="77"/>
        <v>0</v>
      </c>
      <c r="P945" s="49">
        <v>4607105151390</v>
      </c>
      <c r="Q945" s="158" t="s">
        <v>2644</v>
      </c>
      <c r="R945" s="50" t="s">
        <v>2678</v>
      </c>
      <c r="S945" s="51" t="s">
        <v>1568</v>
      </c>
      <c r="T945" s="156" t="s">
        <v>2442</v>
      </c>
    </row>
    <row r="946" spans="1:20" ht="56.65" customHeight="1">
      <c r="A946" s="57">
        <v>932</v>
      </c>
      <c r="B946" s="119">
        <v>2430</v>
      </c>
      <c r="C946" s="126" t="s">
        <v>900</v>
      </c>
      <c r="D946" s="45"/>
      <c r="E946" s="94" t="s">
        <v>147</v>
      </c>
      <c r="F946" s="46" t="s">
        <v>692</v>
      </c>
      <c r="G946" s="34" t="str">
        <f t="shared" si="76"/>
        <v>фото</v>
      </c>
      <c r="H946" s="85" t="s">
        <v>693</v>
      </c>
      <c r="I946" s="37" t="s">
        <v>483</v>
      </c>
      <c r="J946" s="157" t="s">
        <v>149</v>
      </c>
      <c r="K946" s="48">
        <v>7</v>
      </c>
      <c r="L946" s="53">
        <v>417.6</v>
      </c>
      <c r="M946" s="69">
        <v>1</v>
      </c>
      <c r="N946" s="188"/>
      <c r="O946" s="191">
        <f t="shared" si="77"/>
        <v>0</v>
      </c>
      <c r="P946" s="49">
        <v>4607109966969</v>
      </c>
      <c r="Q946" s="86"/>
      <c r="R946" s="50" t="s">
        <v>900</v>
      </c>
      <c r="S946" s="51" t="s">
        <v>1568</v>
      </c>
      <c r="T946" s="156" t="s">
        <v>2442</v>
      </c>
    </row>
    <row r="947" spans="1:20" ht="56.65" customHeight="1">
      <c r="A947" s="57">
        <v>933</v>
      </c>
      <c r="B947" s="119">
        <v>11692</v>
      </c>
      <c r="C947" s="126" t="s">
        <v>1778</v>
      </c>
      <c r="D947" s="45"/>
      <c r="E947" s="94" t="s">
        <v>147</v>
      </c>
      <c r="F947" s="46" t="s">
        <v>1653</v>
      </c>
      <c r="G947" s="34" t="str">
        <f t="shared" si="76"/>
        <v>фото</v>
      </c>
      <c r="H947" s="85" t="s">
        <v>3012</v>
      </c>
      <c r="I947" s="37" t="s">
        <v>483</v>
      </c>
      <c r="J947" s="157" t="s">
        <v>149</v>
      </c>
      <c r="K947" s="48">
        <v>7</v>
      </c>
      <c r="L947" s="53">
        <v>413.4</v>
      </c>
      <c r="M947" s="69">
        <v>1</v>
      </c>
      <c r="N947" s="188"/>
      <c r="O947" s="191">
        <f t="shared" si="77"/>
        <v>0</v>
      </c>
      <c r="P947" s="49">
        <v>4607109923672</v>
      </c>
      <c r="Q947" s="86"/>
      <c r="R947" s="50" t="s">
        <v>1778</v>
      </c>
      <c r="S947" s="51" t="s">
        <v>1568</v>
      </c>
      <c r="T947" s="156" t="s">
        <v>2442</v>
      </c>
    </row>
    <row r="948" spans="1:20" ht="55.5" customHeight="1">
      <c r="A948" s="57">
        <v>934</v>
      </c>
      <c r="B948" s="119">
        <v>11693</v>
      </c>
      <c r="C948" s="126" t="s">
        <v>1779</v>
      </c>
      <c r="D948" s="45"/>
      <c r="E948" s="94" t="s">
        <v>147</v>
      </c>
      <c r="F948" s="46" t="s">
        <v>1654</v>
      </c>
      <c r="G948" s="34" t="str">
        <f t="shared" si="76"/>
        <v>фото</v>
      </c>
      <c r="H948" s="85" t="s">
        <v>2814</v>
      </c>
      <c r="I948" s="37" t="s">
        <v>483</v>
      </c>
      <c r="J948" s="157" t="s">
        <v>148</v>
      </c>
      <c r="K948" s="48">
        <v>7</v>
      </c>
      <c r="L948" s="53">
        <v>376.4</v>
      </c>
      <c r="M948" s="69">
        <v>1</v>
      </c>
      <c r="N948" s="188"/>
      <c r="O948" s="191">
        <f t="shared" si="77"/>
        <v>0</v>
      </c>
      <c r="P948" s="49">
        <v>4607109923665</v>
      </c>
      <c r="Q948" s="86"/>
      <c r="R948" s="50" t="s">
        <v>1779</v>
      </c>
      <c r="S948" s="51" t="s">
        <v>1568</v>
      </c>
      <c r="T948" s="156" t="s">
        <v>2442</v>
      </c>
    </row>
    <row r="949" spans="1:20" ht="56.25" hidden="1" customHeight="1">
      <c r="A949" s="57">
        <v>935</v>
      </c>
      <c r="B949" s="178">
        <v>1377</v>
      </c>
      <c r="C949" s="126" t="s">
        <v>901</v>
      </c>
      <c r="D949" s="45"/>
      <c r="E949" s="94" t="s">
        <v>147</v>
      </c>
      <c r="F949" s="46" t="s">
        <v>694</v>
      </c>
      <c r="G949" s="34" t="str">
        <f t="shared" si="76"/>
        <v>фото</v>
      </c>
      <c r="H949" s="85" t="s">
        <v>695</v>
      </c>
      <c r="I949" s="37" t="s">
        <v>486</v>
      </c>
      <c r="J949" s="157" t="s">
        <v>149</v>
      </c>
      <c r="K949" s="48">
        <v>7</v>
      </c>
      <c r="L949" s="53">
        <v>475.2</v>
      </c>
      <c r="M949" s="69">
        <v>1</v>
      </c>
      <c r="N949" s="188"/>
      <c r="O949" s="191">
        <f t="shared" si="77"/>
        <v>0</v>
      </c>
      <c r="P949" s="49">
        <v>4607109963401</v>
      </c>
      <c r="Q949" s="86"/>
      <c r="R949" s="50" t="s">
        <v>901</v>
      </c>
      <c r="S949" s="51" t="s">
        <v>1568</v>
      </c>
      <c r="T949" s="156" t="s">
        <v>2442</v>
      </c>
    </row>
    <row r="950" spans="1:20" ht="56.65" customHeight="1">
      <c r="A950" s="57">
        <v>936</v>
      </c>
      <c r="B950" s="119">
        <v>3379</v>
      </c>
      <c r="C950" s="126" t="s">
        <v>902</v>
      </c>
      <c r="D950" s="45"/>
      <c r="E950" s="94" t="s">
        <v>147</v>
      </c>
      <c r="F950" s="46" t="s">
        <v>696</v>
      </c>
      <c r="G950" s="34" t="str">
        <f t="shared" si="76"/>
        <v>фото</v>
      </c>
      <c r="H950" s="85" t="s">
        <v>697</v>
      </c>
      <c r="I950" s="37" t="s">
        <v>486</v>
      </c>
      <c r="J950" s="157" t="s">
        <v>149</v>
      </c>
      <c r="K950" s="48">
        <v>7</v>
      </c>
      <c r="L950" s="53">
        <v>427.2</v>
      </c>
      <c r="M950" s="69">
        <v>1</v>
      </c>
      <c r="N950" s="188"/>
      <c r="O950" s="191">
        <f t="shared" si="77"/>
        <v>0</v>
      </c>
      <c r="P950" s="49">
        <v>4607109950760</v>
      </c>
      <c r="Q950" s="86"/>
      <c r="R950" s="50" t="s">
        <v>902</v>
      </c>
      <c r="S950" s="51" t="s">
        <v>1568</v>
      </c>
      <c r="T950" s="156" t="s">
        <v>2442</v>
      </c>
    </row>
    <row r="951" spans="1:20" ht="0.75" customHeight="1">
      <c r="A951" s="57">
        <v>937</v>
      </c>
      <c r="B951" s="178">
        <v>3405</v>
      </c>
      <c r="C951" s="126" t="s">
        <v>2163</v>
      </c>
      <c r="D951" s="45"/>
      <c r="E951" s="94" t="s">
        <v>147</v>
      </c>
      <c r="F951" s="46" t="s">
        <v>2356</v>
      </c>
      <c r="G951" s="34" t="str">
        <f t="shared" si="76"/>
        <v>фото</v>
      </c>
      <c r="H951" s="85" t="s">
        <v>2236</v>
      </c>
      <c r="I951" s="37" t="s">
        <v>483</v>
      </c>
      <c r="J951" s="157" t="s">
        <v>149</v>
      </c>
      <c r="K951" s="48">
        <v>7</v>
      </c>
      <c r="L951" s="53">
        <v>377.7</v>
      </c>
      <c r="M951" s="69">
        <v>1</v>
      </c>
      <c r="N951" s="188"/>
      <c r="O951" s="191">
        <f t="shared" si="77"/>
        <v>0</v>
      </c>
      <c r="P951" s="49">
        <v>4607109985526</v>
      </c>
      <c r="Q951" s="86"/>
      <c r="R951" s="50" t="s">
        <v>2163</v>
      </c>
      <c r="S951" s="51" t="s">
        <v>1568</v>
      </c>
      <c r="T951" s="156" t="s">
        <v>2442</v>
      </c>
    </row>
    <row r="952" spans="1:20" ht="56.25" hidden="1" customHeight="1">
      <c r="A952" s="57">
        <v>938</v>
      </c>
      <c r="B952" s="178">
        <v>1376</v>
      </c>
      <c r="C952" s="126" t="s">
        <v>892</v>
      </c>
      <c r="D952" s="45"/>
      <c r="E952" s="94" t="s">
        <v>147</v>
      </c>
      <c r="F952" s="46" t="s">
        <v>698</v>
      </c>
      <c r="G952" s="34" t="str">
        <f t="shared" si="76"/>
        <v>фото</v>
      </c>
      <c r="H952" s="85" t="s">
        <v>699</v>
      </c>
      <c r="I952" s="37" t="s">
        <v>486</v>
      </c>
      <c r="J952" s="157" t="s">
        <v>149</v>
      </c>
      <c r="K952" s="48">
        <v>7</v>
      </c>
      <c r="L952" s="53">
        <v>436.8</v>
      </c>
      <c r="M952" s="69">
        <v>1</v>
      </c>
      <c r="N952" s="188"/>
      <c r="O952" s="191">
        <f t="shared" si="77"/>
        <v>0</v>
      </c>
      <c r="P952" s="49">
        <v>4607109963029</v>
      </c>
      <c r="Q952" s="86"/>
      <c r="R952" s="50" t="s">
        <v>892</v>
      </c>
      <c r="S952" s="51" t="s">
        <v>1568</v>
      </c>
      <c r="T952" s="156" t="s">
        <v>2442</v>
      </c>
    </row>
    <row r="953" spans="1:20" ht="56.25" hidden="1" customHeight="1">
      <c r="A953" s="57">
        <v>939</v>
      </c>
      <c r="B953" s="178">
        <v>7443</v>
      </c>
      <c r="C953" s="126" t="s">
        <v>2679</v>
      </c>
      <c r="D953" s="45"/>
      <c r="E953" s="94" t="s">
        <v>147</v>
      </c>
      <c r="F953" s="46" t="s">
        <v>2747</v>
      </c>
      <c r="G953" s="34" t="str">
        <f t="shared" si="76"/>
        <v>фото</v>
      </c>
      <c r="H953" s="85" t="s">
        <v>2815</v>
      </c>
      <c r="I953" s="37" t="s">
        <v>486</v>
      </c>
      <c r="J953" s="157" t="s">
        <v>149</v>
      </c>
      <c r="K953" s="48">
        <v>7</v>
      </c>
      <c r="L953" s="53">
        <v>468.4</v>
      </c>
      <c r="M953" s="69">
        <v>1</v>
      </c>
      <c r="N953" s="188"/>
      <c r="O953" s="191">
        <f t="shared" si="77"/>
        <v>0</v>
      </c>
      <c r="P953" s="49">
        <v>4607109939208</v>
      </c>
      <c r="Q953" s="86"/>
      <c r="R953" s="50" t="s">
        <v>2679</v>
      </c>
      <c r="S953" s="51" t="s">
        <v>1568</v>
      </c>
      <c r="T953" s="156" t="s">
        <v>2442</v>
      </c>
    </row>
    <row r="954" spans="1:20" ht="54" customHeight="1">
      <c r="A954" s="57">
        <v>940</v>
      </c>
      <c r="B954" s="119">
        <v>6070</v>
      </c>
      <c r="C954" s="126" t="s">
        <v>2959</v>
      </c>
      <c r="D954" s="45"/>
      <c r="E954" s="94" t="s">
        <v>147</v>
      </c>
      <c r="F954" s="46" t="s">
        <v>3079</v>
      </c>
      <c r="G954" s="34" t="str">
        <f t="shared" si="76"/>
        <v>фото</v>
      </c>
      <c r="H954" s="85" t="s">
        <v>3013</v>
      </c>
      <c r="I954" s="37" t="s">
        <v>483</v>
      </c>
      <c r="J954" s="157" t="s">
        <v>149</v>
      </c>
      <c r="K954" s="48">
        <v>5</v>
      </c>
      <c r="L954" s="53">
        <v>359.1</v>
      </c>
      <c r="M954" s="69">
        <v>1</v>
      </c>
      <c r="N954" s="188"/>
      <c r="O954" s="191">
        <f t="shared" si="77"/>
        <v>0</v>
      </c>
      <c r="P954" s="49">
        <v>4607109935316</v>
      </c>
      <c r="Q954" s="86"/>
      <c r="R954" s="50" t="s">
        <v>2959</v>
      </c>
      <c r="S954" s="51" t="s">
        <v>1568</v>
      </c>
      <c r="T954" s="156" t="s">
        <v>2442</v>
      </c>
    </row>
    <row r="955" spans="1:20" ht="56.25" hidden="1" customHeight="1">
      <c r="A955" s="57">
        <v>941</v>
      </c>
      <c r="B955" s="178">
        <v>1375</v>
      </c>
      <c r="C955" s="126" t="s">
        <v>1777</v>
      </c>
      <c r="D955" s="45"/>
      <c r="E955" s="94" t="s">
        <v>147</v>
      </c>
      <c r="F955" s="46" t="s">
        <v>700</v>
      </c>
      <c r="G955" s="34" t="str">
        <f t="shared" si="76"/>
        <v>фото</v>
      </c>
      <c r="H955" s="85" t="s">
        <v>701</v>
      </c>
      <c r="I955" s="37" t="s">
        <v>486</v>
      </c>
      <c r="J955" s="157" t="s">
        <v>149</v>
      </c>
      <c r="K955" s="48">
        <v>7</v>
      </c>
      <c r="L955" s="53">
        <v>439.5</v>
      </c>
      <c r="M955" s="69">
        <v>1</v>
      </c>
      <c r="N955" s="188"/>
      <c r="O955" s="191">
        <f t="shared" si="77"/>
        <v>0</v>
      </c>
      <c r="P955" s="49">
        <v>4607109963005</v>
      </c>
      <c r="Q955" s="86"/>
      <c r="R955" s="50" t="s">
        <v>1777</v>
      </c>
      <c r="S955" s="51" t="s">
        <v>1568</v>
      </c>
      <c r="T955" s="156" t="s">
        <v>2442</v>
      </c>
    </row>
    <row r="956" spans="1:20" ht="56.65" customHeight="1">
      <c r="A956" s="57">
        <v>942</v>
      </c>
      <c r="B956" s="119">
        <v>5604</v>
      </c>
      <c r="C956" s="126" t="s">
        <v>2296</v>
      </c>
      <c r="D956" s="45"/>
      <c r="E956" s="94" t="s">
        <v>147</v>
      </c>
      <c r="F956" s="46" t="s">
        <v>2357</v>
      </c>
      <c r="G956" s="34" t="str">
        <f t="shared" si="76"/>
        <v>фото</v>
      </c>
      <c r="H956" s="85" t="s">
        <v>2396</v>
      </c>
      <c r="I956" s="37" t="s">
        <v>483</v>
      </c>
      <c r="J956" s="157" t="s">
        <v>149</v>
      </c>
      <c r="K956" s="48">
        <v>7</v>
      </c>
      <c r="L956" s="53">
        <v>439.5</v>
      </c>
      <c r="M956" s="69">
        <v>1</v>
      </c>
      <c r="N956" s="188"/>
      <c r="O956" s="191">
        <f t="shared" si="77"/>
        <v>0</v>
      </c>
      <c r="P956" s="49">
        <v>4607109915851</v>
      </c>
      <c r="Q956" s="86"/>
      <c r="R956" s="50" t="s">
        <v>2296</v>
      </c>
      <c r="S956" s="51" t="s">
        <v>1568</v>
      </c>
      <c r="T956" s="156" t="s">
        <v>2442</v>
      </c>
    </row>
    <row r="957" spans="1:20" ht="17.25" customHeight="1">
      <c r="A957" s="57">
        <v>943</v>
      </c>
      <c r="B957" s="73"/>
      <c r="C957" s="125"/>
      <c r="D957" s="125"/>
      <c r="E957" s="148" t="s">
        <v>713</v>
      </c>
      <c r="F957" s="74"/>
      <c r="G957" s="144"/>
      <c r="H957" s="74"/>
      <c r="I957" s="145"/>
      <c r="J957" s="146"/>
      <c r="K957" s="146"/>
      <c r="L957" s="145"/>
      <c r="M957" s="147"/>
      <c r="N957" s="189"/>
      <c r="O957" s="181"/>
      <c r="P957" s="33"/>
      <c r="Q957" s="33"/>
      <c r="R957" s="33"/>
      <c r="S957" s="33"/>
      <c r="T957" s="155"/>
    </row>
    <row r="958" spans="1:20" ht="54.75" customHeight="1">
      <c r="A958" s="57">
        <v>944</v>
      </c>
      <c r="B958" s="119">
        <v>11699</v>
      </c>
      <c r="C958" s="126" t="s">
        <v>1787</v>
      </c>
      <c r="D958" s="45"/>
      <c r="E958" s="94" t="s">
        <v>147</v>
      </c>
      <c r="F958" s="46" t="s">
        <v>1661</v>
      </c>
      <c r="G958" s="34" t="str">
        <f t="shared" ref="G958:G1000" si="78">HYPERLINK("https://www.gardenbulbs.ru/images/summer_CL/thumbnails/"&amp;C958&amp;".jpg","фото")</f>
        <v>фото</v>
      </c>
      <c r="H958" s="85" t="s">
        <v>1715</v>
      </c>
      <c r="I958" s="37" t="s">
        <v>497</v>
      </c>
      <c r="J958" s="157" t="s">
        <v>149</v>
      </c>
      <c r="K958" s="48">
        <v>8</v>
      </c>
      <c r="L958" s="53">
        <v>301.60000000000002</v>
      </c>
      <c r="M958" s="69">
        <v>1</v>
      </c>
      <c r="N958" s="188"/>
      <c r="O958" s="191">
        <f t="shared" ref="O958:O1000" si="79">IF(ISERROR(L958*N958),0,L958*N958)</f>
        <v>0</v>
      </c>
      <c r="P958" s="49">
        <v>4607109923603</v>
      </c>
      <c r="Q958" s="86"/>
      <c r="R958" s="50" t="s">
        <v>1787</v>
      </c>
      <c r="S958" s="51" t="s">
        <v>1570</v>
      </c>
      <c r="T958" s="156" t="s">
        <v>2443</v>
      </c>
    </row>
    <row r="959" spans="1:20" ht="56.25" hidden="1" customHeight="1">
      <c r="A959" s="57">
        <v>945</v>
      </c>
      <c r="B959" s="178">
        <v>5599</v>
      </c>
      <c r="C959" s="126" t="s">
        <v>1903</v>
      </c>
      <c r="D959" s="45"/>
      <c r="E959" s="94" t="s">
        <v>147</v>
      </c>
      <c r="F959" s="46" t="s">
        <v>1904</v>
      </c>
      <c r="G959" s="34" t="str">
        <f t="shared" si="78"/>
        <v>фото</v>
      </c>
      <c r="H959" s="85" t="s">
        <v>1905</v>
      </c>
      <c r="I959" s="37" t="s">
        <v>483</v>
      </c>
      <c r="J959" s="157" t="s">
        <v>149</v>
      </c>
      <c r="K959" s="48">
        <v>8</v>
      </c>
      <c r="L959" s="53">
        <v>331.4</v>
      </c>
      <c r="M959" s="69">
        <v>1</v>
      </c>
      <c r="N959" s="188"/>
      <c r="O959" s="191">
        <f t="shared" si="79"/>
        <v>0</v>
      </c>
      <c r="P959" s="49">
        <v>4607109915967</v>
      </c>
      <c r="Q959" s="86"/>
      <c r="R959" s="50" t="s">
        <v>1903</v>
      </c>
      <c r="S959" s="51" t="s">
        <v>1570</v>
      </c>
      <c r="T959" s="156" t="s">
        <v>2443</v>
      </c>
    </row>
    <row r="960" spans="1:20" ht="46.5" customHeight="1">
      <c r="A960" s="57">
        <v>946</v>
      </c>
      <c r="B960" s="119">
        <v>7912</v>
      </c>
      <c r="C960" s="126" t="s">
        <v>2960</v>
      </c>
      <c r="D960" s="45"/>
      <c r="E960" s="95" t="s">
        <v>147</v>
      </c>
      <c r="F960" s="52" t="s">
        <v>3080</v>
      </c>
      <c r="G960" s="34" t="str">
        <f t="shared" si="78"/>
        <v>фото</v>
      </c>
      <c r="H960" s="85" t="s">
        <v>3014</v>
      </c>
      <c r="I960" s="37" t="s">
        <v>491</v>
      </c>
      <c r="J960" s="157" t="s">
        <v>148</v>
      </c>
      <c r="K960" s="48">
        <v>10</v>
      </c>
      <c r="L960" s="53">
        <v>329.2</v>
      </c>
      <c r="M960" s="69">
        <v>1</v>
      </c>
      <c r="N960" s="188"/>
      <c r="O960" s="191">
        <f t="shared" si="79"/>
        <v>0</v>
      </c>
      <c r="P960" s="49">
        <v>4607105145993</v>
      </c>
      <c r="Q960" s="158" t="s">
        <v>2644</v>
      </c>
      <c r="R960" s="50" t="s">
        <v>2960</v>
      </c>
      <c r="S960" s="51" t="s">
        <v>1570</v>
      </c>
      <c r="T960" s="156" t="s">
        <v>2443</v>
      </c>
    </row>
    <row r="961" spans="1:20" ht="56.65" customHeight="1">
      <c r="A961" s="57">
        <v>947</v>
      </c>
      <c r="B961" s="119">
        <v>6207</v>
      </c>
      <c r="C961" s="126" t="s">
        <v>1889</v>
      </c>
      <c r="D961" s="45"/>
      <c r="E961" s="94" t="s">
        <v>147</v>
      </c>
      <c r="F961" s="46" t="s">
        <v>1890</v>
      </c>
      <c r="G961" s="34" t="str">
        <f t="shared" si="78"/>
        <v>фото</v>
      </c>
      <c r="H961" s="85" t="s">
        <v>1891</v>
      </c>
      <c r="I961" s="37" t="s">
        <v>491</v>
      </c>
      <c r="J961" s="157" t="s">
        <v>149</v>
      </c>
      <c r="K961" s="48">
        <v>7</v>
      </c>
      <c r="L961" s="53">
        <v>460.1</v>
      </c>
      <c r="M961" s="69">
        <v>1</v>
      </c>
      <c r="N961" s="188"/>
      <c r="O961" s="191">
        <f t="shared" si="79"/>
        <v>0</v>
      </c>
      <c r="P961" s="49">
        <v>4607109915868</v>
      </c>
      <c r="Q961" s="86"/>
      <c r="R961" s="50" t="s">
        <v>1889</v>
      </c>
      <c r="S961" s="51" t="s">
        <v>1570</v>
      </c>
      <c r="T961" s="156" t="s">
        <v>2443</v>
      </c>
    </row>
    <row r="962" spans="1:20" ht="54.75" customHeight="1">
      <c r="A962" s="57">
        <v>948</v>
      </c>
      <c r="B962" s="119">
        <v>3248</v>
      </c>
      <c r="C962" s="126" t="s">
        <v>906</v>
      </c>
      <c r="D962" s="45"/>
      <c r="E962" s="94" t="s">
        <v>147</v>
      </c>
      <c r="F962" s="46" t="s">
        <v>714</v>
      </c>
      <c r="G962" s="34" t="str">
        <f t="shared" si="78"/>
        <v>фото</v>
      </c>
      <c r="H962" s="85" t="s">
        <v>715</v>
      </c>
      <c r="I962" s="37" t="s">
        <v>491</v>
      </c>
      <c r="J962" s="157" t="s">
        <v>149</v>
      </c>
      <c r="K962" s="48">
        <v>8</v>
      </c>
      <c r="L962" s="53">
        <v>395.7</v>
      </c>
      <c r="M962" s="69">
        <v>1</v>
      </c>
      <c r="N962" s="188"/>
      <c r="O962" s="191">
        <f t="shared" si="79"/>
        <v>0</v>
      </c>
      <c r="P962" s="49">
        <v>4607109950661</v>
      </c>
      <c r="Q962" s="86"/>
      <c r="R962" s="50" t="s">
        <v>906</v>
      </c>
      <c r="S962" s="51" t="s">
        <v>1570</v>
      </c>
      <c r="T962" s="156" t="s">
        <v>2443</v>
      </c>
    </row>
    <row r="963" spans="1:20" ht="56.25" hidden="1" customHeight="1">
      <c r="A963" s="57">
        <v>949</v>
      </c>
      <c r="B963" s="178">
        <v>9295</v>
      </c>
      <c r="C963" s="126" t="s">
        <v>1892</v>
      </c>
      <c r="D963" s="45"/>
      <c r="E963" s="94" t="s">
        <v>147</v>
      </c>
      <c r="F963" s="46" t="s">
        <v>1893</v>
      </c>
      <c r="G963" s="34" t="str">
        <f t="shared" si="78"/>
        <v>фото</v>
      </c>
      <c r="H963" s="85" t="s">
        <v>1894</v>
      </c>
      <c r="I963" s="37" t="s">
        <v>491</v>
      </c>
      <c r="J963" s="157" t="s">
        <v>148</v>
      </c>
      <c r="K963" s="48">
        <v>10</v>
      </c>
      <c r="L963" s="53">
        <v>325.3</v>
      </c>
      <c r="M963" s="69">
        <v>1</v>
      </c>
      <c r="N963" s="188"/>
      <c r="O963" s="191">
        <f t="shared" si="79"/>
        <v>0</v>
      </c>
      <c r="P963" s="49">
        <v>4607109916070</v>
      </c>
      <c r="Q963" s="86"/>
      <c r="R963" s="50" t="s">
        <v>1892</v>
      </c>
      <c r="S963" s="51" t="s">
        <v>1570</v>
      </c>
      <c r="T963" s="156" t="s">
        <v>2443</v>
      </c>
    </row>
    <row r="964" spans="1:20" ht="54.75" customHeight="1">
      <c r="A964" s="57">
        <v>950</v>
      </c>
      <c r="B964" s="119">
        <v>2129</v>
      </c>
      <c r="C964" s="126" t="s">
        <v>1892</v>
      </c>
      <c r="D964" s="45"/>
      <c r="E964" s="94" t="s">
        <v>147</v>
      </c>
      <c r="F964" s="46" t="s">
        <v>3081</v>
      </c>
      <c r="G964" s="34" t="str">
        <f t="shared" si="78"/>
        <v>фото</v>
      </c>
      <c r="H964" s="85" t="s">
        <v>1894</v>
      </c>
      <c r="I964" s="37" t="s">
        <v>491</v>
      </c>
      <c r="J964" s="157" t="s">
        <v>182</v>
      </c>
      <c r="K964" s="48">
        <v>8</v>
      </c>
      <c r="L964" s="53">
        <v>383.2</v>
      </c>
      <c r="M964" s="69">
        <v>1</v>
      </c>
      <c r="N964" s="188"/>
      <c r="O964" s="191">
        <f t="shared" si="79"/>
        <v>0</v>
      </c>
      <c r="P964" s="49">
        <v>4607105146112</v>
      </c>
      <c r="Q964" s="86"/>
      <c r="R964" s="50" t="s">
        <v>1892</v>
      </c>
      <c r="S964" s="51" t="s">
        <v>1570</v>
      </c>
      <c r="T964" s="156" t="s">
        <v>2443</v>
      </c>
    </row>
    <row r="965" spans="1:20" ht="56.25" hidden="1" customHeight="1">
      <c r="A965" s="57">
        <v>951</v>
      </c>
      <c r="B965" s="178">
        <v>6280</v>
      </c>
      <c r="C965" s="126" t="s">
        <v>1895</v>
      </c>
      <c r="D965" s="45"/>
      <c r="E965" s="94" t="s">
        <v>147</v>
      </c>
      <c r="F965" s="46" t="s">
        <v>1896</v>
      </c>
      <c r="G965" s="34" t="str">
        <f t="shared" si="78"/>
        <v>фото</v>
      </c>
      <c r="H965" s="85" t="s">
        <v>1897</v>
      </c>
      <c r="I965" s="37" t="s">
        <v>491</v>
      </c>
      <c r="J965" s="157" t="s">
        <v>149</v>
      </c>
      <c r="K965" s="48">
        <v>10</v>
      </c>
      <c r="L965" s="53">
        <v>372.4</v>
      </c>
      <c r="M965" s="69">
        <v>1</v>
      </c>
      <c r="N965" s="188"/>
      <c r="O965" s="191">
        <f t="shared" si="79"/>
        <v>0</v>
      </c>
      <c r="P965" s="49">
        <v>4607109916063</v>
      </c>
      <c r="Q965" s="86"/>
      <c r="R965" s="50" t="s">
        <v>1895</v>
      </c>
      <c r="S965" s="51" t="s">
        <v>1570</v>
      </c>
      <c r="T965" s="156" t="s">
        <v>2443</v>
      </c>
    </row>
    <row r="966" spans="1:20" ht="47.25" hidden="1" customHeight="1">
      <c r="A966" s="57">
        <v>952</v>
      </c>
      <c r="B966" s="178">
        <v>1267</v>
      </c>
      <c r="C966" s="126" t="s">
        <v>2680</v>
      </c>
      <c r="D966" s="45"/>
      <c r="E966" s="95" t="s">
        <v>147</v>
      </c>
      <c r="F966" s="52" t="s">
        <v>2748</v>
      </c>
      <c r="G966" s="34" t="str">
        <f t="shared" si="78"/>
        <v>фото</v>
      </c>
      <c r="H966" s="85" t="s">
        <v>2816</v>
      </c>
      <c r="I966" s="37" t="s">
        <v>491</v>
      </c>
      <c r="J966" s="157" t="s">
        <v>148</v>
      </c>
      <c r="K966" s="48">
        <v>10</v>
      </c>
      <c r="L966" s="53">
        <v>299.8</v>
      </c>
      <c r="M966" s="69">
        <v>1</v>
      </c>
      <c r="N966" s="188"/>
      <c r="O966" s="191">
        <f t="shared" si="79"/>
        <v>0</v>
      </c>
      <c r="P966" s="49">
        <v>4607105146211</v>
      </c>
      <c r="Q966" s="158" t="s">
        <v>2644</v>
      </c>
      <c r="R966" s="50" t="s">
        <v>2680</v>
      </c>
      <c r="S966" s="51" t="s">
        <v>1570</v>
      </c>
      <c r="T966" s="156" t="s">
        <v>2443</v>
      </c>
    </row>
    <row r="967" spans="1:20" ht="56.25" hidden="1" customHeight="1">
      <c r="A967" s="57">
        <v>953</v>
      </c>
      <c r="B967" s="178">
        <v>6033</v>
      </c>
      <c r="C967" s="126" t="s">
        <v>1318</v>
      </c>
      <c r="D967" s="45"/>
      <c r="E967" s="94" t="s">
        <v>147</v>
      </c>
      <c r="F967" s="46" t="s">
        <v>1319</v>
      </c>
      <c r="G967" s="34" t="str">
        <f t="shared" si="78"/>
        <v>фото</v>
      </c>
      <c r="H967" s="85" t="s">
        <v>1320</v>
      </c>
      <c r="I967" s="37" t="s">
        <v>486</v>
      </c>
      <c r="J967" s="157" t="s">
        <v>148</v>
      </c>
      <c r="K967" s="48">
        <v>10</v>
      </c>
      <c r="L967" s="53">
        <v>325.3</v>
      </c>
      <c r="M967" s="69">
        <v>1</v>
      </c>
      <c r="N967" s="188"/>
      <c r="O967" s="191">
        <f t="shared" si="79"/>
        <v>0</v>
      </c>
      <c r="P967" s="49">
        <v>4607109931110</v>
      </c>
      <c r="Q967" s="86"/>
      <c r="R967" s="50" t="s">
        <v>1318</v>
      </c>
      <c r="S967" s="51" t="s">
        <v>1570</v>
      </c>
      <c r="T967" s="156" t="s">
        <v>2443</v>
      </c>
    </row>
    <row r="968" spans="1:20" ht="55.5" customHeight="1">
      <c r="A968" s="57">
        <v>954</v>
      </c>
      <c r="B968" s="119">
        <v>2256</v>
      </c>
      <c r="C968" s="126" t="s">
        <v>1318</v>
      </c>
      <c r="D968" s="45"/>
      <c r="E968" s="94" t="s">
        <v>147</v>
      </c>
      <c r="F968" s="46" t="s">
        <v>3082</v>
      </c>
      <c r="G968" s="34" t="str">
        <f t="shared" si="78"/>
        <v>фото</v>
      </c>
      <c r="H968" s="85" t="s">
        <v>1320</v>
      </c>
      <c r="I968" s="37" t="s">
        <v>486</v>
      </c>
      <c r="J968" s="157" t="s">
        <v>182</v>
      </c>
      <c r="K968" s="48">
        <v>7</v>
      </c>
      <c r="L968" s="53">
        <v>314.60000000000002</v>
      </c>
      <c r="M968" s="69">
        <v>1</v>
      </c>
      <c r="N968" s="188"/>
      <c r="O968" s="191">
        <f t="shared" si="79"/>
        <v>0</v>
      </c>
      <c r="P968" s="49">
        <v>4607105146341</v>
      </c>
      <c r="Q968" s="86"/>
      <c r="R968" s="50" t="s">
        <v>1318</v>
      </c>
      <c r="S968" s="51" t="s">
        <v>1570</v>
      </c>
      <c r="T968" s="156" t="s">
        <v>2443</v>
      </c>
    </row>
    <row r="969" spans="1:20" ht="1.5" hidden="1" customHeight="1">
      <c r="A969" s="57">
        <v>955</v>
      </c>
      <c r="B969" s="178">
        <v>11698</v>
      </c>
      <c r="C969" s="126" t="s">
        <v>1781</v>
      </c>
      <c r="D969" s="45"/>
      <c r="E969" s="94" t="s">
        <v>147</v>
      </c>
      <c r="F969" s="46" t="s">
        <v>1655</v>
      </c>
      <c r="G969" s="34" t="str">
        <f t="shared" si="78"/>
        <v>фото</v>
      </c>
      <c r="H969" s="85" t="s">
        <v>122</v>
      </c>
      <c r="I969" s="37" t="s">
        <v>491</v>
      </c>
      <c r="J969" s="157" t="s">
        <v>149</v>
      </c>
      <c r="K969" s="48">
        <v>7</v>
      </c>
      <c r="L969" s="53">
        <v>340.7</v>
      </c>
      <c r="M969" s="69">
        <v>1</v>
      </c>
      <c r="N969" s="188"/>
      <c r="O969" s="191">
        <f t="shared" si="79"/>
        <v>0</v>
      </c>
      <c r="P969" s="49">
        <v>4607109923610</v>
      </c>
      <c r="Q969" s="86"/>
      <c r="R969" s="50" t="s">
        <v>1781</v>
      </c>
      <c r="S969" s="51" t="s">
        <v>1570</v>
      </c>
      <c r="T969" s="156" t="s">
        <v>2443</v>
      </c>
    </row>
    <row r="970" spans="1:20" ht="56.25" hidden="1" customHeight="1">
      <c r="A970" s="57">
        <v>956</v>
      </c>
      <c r="B970" s="178">
        <v>9302</v>
      </c>
      <c r="C970" s="126" t="s">
        <v>1898</v>
      </c>
      <c r="D970" s="45"/>
      <c r="E970" s="94" t="s">
        <v>147</v>
      </c>
      <c r="F970" s="46" t="s">
        <v>1899</v>
      </c>
      <c r="G970" s="34" t="str">
        <f t="shared" si="78"/>
        <v>фото</v>
      </c>
      <c r="H970" s="85" t="s">
        <v>1900</v>
      </c>
      <c r="I970" s="37" t="s">
        <v>491</v>
      </c>
      <c r="J970" s="157" t="s">
        <v>149</v>
      </c>
      <c r="K970" s="48">
        <v>10</v>
      </c>
      <c r="L970" s="53">
        <v>390</v>
      </c>
      <c r="M970" s="69">
        <v>1</v>
      </c>
      <c r="N970" s="188"/>
      <c r="O970" s="191">
        <f t="shared" si="79"/>
        <v>0</v>
      </c>
      <c r="P970" s="49">
        <v>4607109916018</v>
      </c>
      <c r="Q970" s="86"/>
      <c r="R970" s="50" t="s">
        <v>1898</v>
      </c>
      <c r="S970" s="51" t="s">
        <v>1570</v>
      </c>
      <c r="T970" s="156" t="s">
        <v>2443</v>
      </c>
    </row>
    <row r="971" spans="1:20" ht="56.25" hidden="1" customHeight="1">
      <c r="A971" s="57">
        <v>957</v>
      </c>
      <c r="B971" s="178">
        <v>9281</v>
      </c>
      <c r="C971" s="126" t="s">
        <v>1901</v>
      </c>
      <c r="D971" s="45"/>
      <c r="E971" s="94" t="s">
        <v>147</v>
      </c>
      <c r="F971" s="46" t="s">
        <v>2749</v>
      </c>
      <c r="G971" s="34" t="str">
        <f t="shared" si="78"/>
        <v>фото</v>
      </c>
      <c r="H971" s="85" t="s">
        <v>1902</v>
      </c>
      <c r="I971" s="37" t="s">
        <v>497</v>
      </c>
      <c r="J971" s="157" t="s">
        <v>182</v>
      </c>
      <c r="K971" s="48">
        <v>10</v>
      </c>
      <c r="L971" s="53">
        <v>390</v>
      </c>
      <c r="M971" s="69">
        <v>1</v>
      </c>
      <c r="N971" s="188"/>
      <c r="O971" s="191">
        <f t="shared" si="79"/>
        <v>0</v>
      </c>
      <c r="P971" s="49">
        <v>4607109915424</v>
      </c>
      <c r="Q971" s="86"/>
      <c r="R971" s="50" t="s">
        <v>1901</v>
      </c>
      <c r="S971" s="51" t="s">
        <v>1570</v>
      </c>
      <c r="T971" s="156" t="s">
        <v>2443</v>
      </c>
    </row>
    <row r="972" spans="1:20" ht="1.5" hidden="1" customHeight="1">
      <c r="A972" s="57">
        <v>958</v>
      </c>
      <c r="B972" s="178">
        <v>3270</v>
      </c>
      <c r="C972" s="126" t="s">
        <v>907</v>
      </c>
      <c r="D972" s="45"/>
      <c r="E972" s="94" t="s">
        <v>147</v>
      </c>
      <c r="F972" s="46" t="s">
        <v>716</v>
      </c>
      <c r="G972" s="34" t="str">
        <f t="shared" si="78"/>
        <v>фото</v>
      </c>
      <c r="H972" s="85" t="s">
        <v>717</v>
      </c>
      <c r="I972" s="37" t="s">
        <v>486</v>
      </c>
      <c r="J972" s="157" t="s">
        <v>149</v>
      </c>
      <c r="K972" s="48">
        <v>8</v>
      </c>
      <c r="L972" s="53">
        <v>387.9</v>
      </c>
      <c r="M972" s="69">
        <v>1</v>
      </c>
      <c r="N972" s="188"/>
      <c r="O972" s="191">
        <f t="shared" si="79"/>
        <v>0</v>
      </c>
      <c r="P972" s="49">
        <v>4607109950654</v>
      </c>
      <c r="Q972" s="86"/>
      <c r="R972" s="50" t="s">
        <v>907</v>
      </c>
      <c r="S972" s="51" t="s">
        <v>1570</v>
      </c>
      <c r="T972" s="156" t="s">
        <v>2443</v>
      </c>
    </row>
    <row r="973" spans="1:20" ht="56.25" hidden="1" customHeight="1">
      <c r="A973" s="57">
        <v>959</v>
      </c>
      <c r="B973" s="178">
        <v>16931</v>
      </c>
      <c r="C973" s="126" t="s">
        <v>2042</v>
      </c>
      <c r="D973" s="45"/>
      <c r="E973" s="94" t="s">
        <v>147</v>
      </c>
      <c r="F973" s="46" t="s">
        <v>2043</v>
      </c>
      <c r="G973" s="34" t="str">
        <f t="shared" si="78"/>
        <v>фото</v>
      </c>
      <c r="H973" s="85" t="s">
        <v>522</v>
      </c>
      <c r="I973" s="37" t="s">
        <v>491</v>
      </c>
      <c r="J973" s="157" t="s">
        <v>148</v>
      </c>
      <c r="K973" s="48">
        <v>10</v>
      </c>
      <c r="L973" s="53">
        <v>325.3</v>
      </c>
      <c r="M973" s="69">
        <v>1</v>
      </c>
      <c r="N973" s="188"/>
      <c r="O973" s="191">
        <f t="shared" si="79"/>
        <v>0</v>
      </c>
      <c r="P973" s="49">
        <v>4607109910856</v>
      </c>
      <c r="Q973" s="86"/>
      <c r="R973" s="50" t="s">
        <v>2042</v>
      </c>
      <c r="S973" s="51" t="s">
        <v>1570</v>
      </c>
      <c r="T973" s="156" t="s">
        <v>2443</v>
      </c>
    </row>
    <row r="974" spans="1:20" ht="56.25" hidden="1" customHeight="1">
      <c r="A974" s="57">
        <v>960</v>
      </c>
      <c r="B974" s="178">
        <v>3274</v>
      </c>
      <c r="C974" s="126" t="s">
        <v>908</v>
      </c>
      <c r="D974" s="45"/>
      <c r="E974" s="94" t="s">
        <v>147</v>
      </c>
      <c r="F974" s="46" t="s">
        <v>718</v>
      </c>
      <c r="G974" s="34" t="str">
        <f t="shared" si="78"/>
        <v>фото</v>
      </c>
      <c r="H974" s="85" t="s">
        <v>719</v>
      </c>
      <c r="I974" s="37" t="s">
        <v>486</v>
      </c>
      <c r="J974" s="157" t="s">
        <v>149</v>
      </c>
      <c r="K974" s="48">
        <v>8</v>
      </c>
      <c r="L974" s="53">
        <v>387.9</v>
      </c>
      <c r="M974" s="69">
        <v>1</v>
      </c>
      <c r="N974" s="188"/>
      <c r="O974" s="191">
        <f t="shared" si="79"/>
        <v>0</v>
      </c>
      <c r="P974" s="49">
        <v>4607109950647</v>
      </c>
      <c r="Q974" s="86"/>
      <c r="R974" s="50" t="s">
        <v>908</v>
      </c>
      <c r="S974" s="51" t="s">
        <v>1570</v>
      </c>
      <c r="T974" s="156" t="s">
        <v>2443</v>
      </c>
    </row>
    <row r="975" spans="1:20" ht="56.25" hidden="1" customHeight="1">
      <c r="A975" s="57">
        <v>961</v>
      </c>
      <c r="B975" s="178">
        <v>11700</v>
      </c>
      <c r="C975" s="126" t="s">
        <v>1782</v>
      </c>
      <c r="D975" s="45"/>
      <c r="E975" s="94" t="s">
        <v>147</v>
      </c>
      <c r="F975" s="46" t="s">
        <v>1656</v>
      </c>
      <c r="G975" s="34" t="str">
        <f t="shared" si="78"/>
        <v>фото</v>
      </c>
      <c r="H975" s="85" t="s">
        <v>1712</v>
      </c>
      <c r="I975" s="37" t="s">
        <v>911</v>
      </c>
      <c r="J975" s="157" t="s">
        <v>149</v>
      </c>
      <c r="K975" s="48">
        <v>8</v>
      </c>
      <c r="L975" s="53">
        <v>394.1</v>
      </c>
      <c r="M975" s="69">
        <v>1</v>
      </c>
      <c r="N975" s="188"/>
      <c r="O975" s="191">
        <f t="shared" si="79"/>
        <v>0</v>
      </c>
      <c r="P975" s="49">
        <v>4607109923597</v>
      </c>
      <c r="Q975" s="86"/>
      <c r="R975" s="50" t="s">
        <v>1782</v>
      </c>
      <c r="S975" s="51" t="s">
        <v>1570</v>
      </c>
      <c r="T975" s="156" t="s">
        <v>2443</v>
      </c>
    </row>
    <row r="976" spans="1:20" ht="56.25" hidden="1" customHeight="1">
      <c r="A976" s="57">
        <v>962</v>
      </c>
      <c r="B976" s="178">
        <v>11701</v>
      </c>
      <c r="C976" s="126" t="s">
        <v>1780</v>
      </c>
      <c r="D976" s="45"/>
      <c r="E976" s="94" t="s">
        <v>147</v>
      </c>
      <c r="F976" s="46" t="s">
        <v>2259</v>
      </c>
      <c r="G976" s="34" t="str">
        <f t="shared" si="78"/>
        <v>фото</v>
      </c>
      <c r="H976" s="85" t="s">
        <v>1711</v>
      </c>
      <c r="I976" s="37" t="s">
        <v>491</v>
      </c>
      <c r="J976" s="157" t="s">
        <v>148</v>
      </c>
      <c r="K976" s="48">
        <v>10</v>
      </c>
      <c r="L976" s="53">
        <v>325.3</v>
      </c>
      <c r="M976" s="69">
        <v>1</v>
      </c>
      <c r="N976" s="188"/>
      <c r="O976" s="191">
        <f t="shared" si="79"/>
        <v>0</v>
      </c>
      <c r="P976" s="49">
        <v>4607109923580</v>
      </c>
      <c r="Q976" s="86"/>
      <c r="R976" s="50" t="s">
        <v>1780</v>
      </c>
      <c r="S976" s="51" t="s">
        <v>1570</v>
      </c>
      <c r="T976" s="156" t="s">
        <v>2443</v>
      </c>
    </row>
    <row r="977" spans="1:20" ht="56.25" hidden="1" customHeight="1">
      <c r="A977" s="57">
        <v>963</v>
      </c>
      <c r="B977" s="178">
        <v>854</v>
      </c>
      <c r="C977" s="126" t="s">
        <v>1571</v>
      </c>
      <c r="D977" s="45"/>
      <c r="E977" s="94" t="s">
        <v>147</v>
      </c>
      <c r="F977" s="46" t="s">
        <v>1572</v>
      </c>
      <c r="G977" s="34" t="str">
        <f t="shared" si="78"/>
        <v>фото</v>
      </c>
      <c r="H977" s="85" t="s">
        <v>1573</v>
      </c>
      <c r="I977" s="37" t="s">
        <v>497</v>
      </c>
      <c r="J977" s="157" t="s">
        <v>148</v>
      </c>
      <c r="K977" s="48">
        <v>10</v>
      </c>
      <c r="L977" s="53">
        <v>299.8</v>
      </c>
      <c r="M977" s="69">
        <v>1</v>
      </c>
      <c r="N977" s="188"/>
      <c r="O977" s="191">
        <f t="shared" si="79"/>
        <v>0</v>
      </c>
      <c r="P977" s="49">
        <v>4607109963357</v>
      </c>
      <c r="Q977" s="86"/>
      <c r="R977" s="50" t="s">
        <v>1571</v>
      </c>
      <c r="S977" s="51" t="s">
        <v>1570</v>
      </c>
      <c r="T977" s="156" t="s">
        <v>2443</v>
      </c>
    </row>
    <row r="978" spans="1:20" ht="56.65" customHeight="1">
      <c r="A978" s="57">
        <v>964</v>
      </c>
      <c r="B978" s="119">
        <v>6365</v>
      </c>
      <c r="C978" s="126" t="s">
        <v>1906</v>
      </c>
      <c r="D978" s="45"/>
      <c r="E978" s="94" t="s">
        <v>147</v>
      </c>
      <c r="F978" s="46" t="s">
        <v>1907</v>
      </c>
      <c r="G978" s="34" t="str">
        <f t="shared" si="78"/>
        <v>фото</v>
      </c>
      <c r="H978" s="85" t="s">
        <v>30</v>
      </c>
      <c r="I978" s="37" t="s">
        <v>486</v>
      </c>
      <c r="J978" s="157" t="s">
        <v>149</v>
      </c>
      <c r="K978" s="48">
        <v>8</v>
      </c>
      <c r="L978" s="53">
        <v>372.2</v>
      </c>
      <c r="M978" s="69">
        <v>1</v>
      </c>
      <c r="N978" s="188"/>
      <c r="O978" s="191">
        <f t="shared" si="79"/>
        <v>0</v>
      </c>
      <c r="P978" s="49">
        <v>4607109915981</v>
      </c>
      <c r="Q978" s="86"/>
      <c r="R978" s="50" t="s">
        <v>1906</v>
      </c>
      <c r="S978" s="51" t="s">
        <v>1570</v>
      </c>
      <c r="T978" s="156" t="s">
        <v>2443</v>
      </c>
    </row>
    <row r="979" spans="1:20" ht="46.5" customHeight="1">
      <c r="A979" s="57">
        <v>965</v>
      </c>
      <c r="B979" s="119">
        <v>14865</v>
      </c>
      <c r="C979" s="126" t="s">
        <v>2961</v>
      </c>
      <c r="D979" s="45"/>
      <c r="E979" s="95" t="s">
        <v>147</v>
      </c>
      <c r="F979" s="52" t="s">
        <v>3083</v>
      </c>
      <c r="G979" s="34" t="str">
        <f t="shared" si="78"/>
        <v>фото</v>
      </c>
      <c r="H979" s="85" t="s">
        <v>3015</v>
      </c>
      <c r="I979" s="37" t="s">
        <v>497</v>
      </c>
      <c r="J979" s="157" t="s">
        <v>149</v>
      </c>
      <c r="K979" s="48">
        <v>7</v>
      </c>
      <c r="L979" s="53">
        <v>454.6</v>
      </c>
      <c r="M979" s="69">
        <v>1</v>
      </c>
      <c r="N979" s="188"/>
      <c r="O979" s="191">
        <f t="shared" si="79"/>
        <v>0</v>
      </c>
      <c r="P979" s="49">
        <v>4607105148406</v>
      </c>
      <c r="Q979" s="158" t="s">
        <v>2644</v>
      </c>
      <c r="R979" s="50" t="s">
        <v>2961</v>
      </c>
      <c r="S979" s="51" t="s">
        <v>1570</v>
      </c>
      <c r="T979" s="156" t="s">
        <v>2443</v>
      </c>
    </row>
    <row r="980" spans="1:20" ht="56.65" customHeight="1">
      <c r="A980" s="57">
        <v>966</v>
      </c>
      <c r="B980" s="119">
        <v>6629</v>
      </c>
      <c r="C980" s="126" t="s">
        <v>2297</v>
      </c>
      <c r="D980" s="45"/>
      <c r="E980" s="95" t="s">
        <v>147</v>
      </c>
      <c r="F980" s="52" t="s">
        <v>2358</v>
      </c>
      <c r="G980" s="34" t="str">
        <f t="shared" si="78"/>
        <v>фото</v>
      </c>
      <c r="H980" s="85" t="s">
        <v>2397</v>
      </c>
      <c r="I980" s="37" t="s">
        <v>486</v>
      </c>
      <c r="J980" s="157" t="s">
        <v>149</v>
      </c>
      <c r="K980" s="48">
        <v>8</v>
      </c>
      <c r="L980" s="53">
        <v>395.7</v>
      </c>
      <c r="M980" s="69">
        <v>1</v>
      </c>
      <c r="N980" s="188"/>
      <c r="O980" s="191">
        <f t="shared" si="79"/>
        <v>0</v>
      </c>
      <c r="P980" s="49">
        <v>4607109962916</v>
      </c>
      <c r="Q980" s="158" t="s">
        <v>2644</v>
      </c>
      <c r="R980" s="50" t="s">
        <v>2297</v>
      </c>
      <c r="S980" s="51" t="s">
        <v>1570</v>
      </c>
      <c r="T980" s="156" t="s">
        <v>2443</v>
      </c>
    </row>
    <row r="981" spans="1:20" ht="56.25" customHeight="1">
      <c r="A981" s="57">
        <v>967</v>
      </c>
      <c r="B981" s="119">
        <v>11703</v>
      </c>
      <c r="C981" s="126" t="s">
        <v>1783</v>
      </c>
      <c r="D981" s="45"/>
      <c r="E981" s="94" t="s">
        <v>147</v>
      </c>
      <c r="F981" s="46" t="s">
        <v>1657</v>
      </c>
      <c r="G981" s="34" t="str">
        <f t="shared" si="78"/>
        <v>фото</v>
      </c>
      <c r="H981" s="85" t="s">
        <v>122</v>
      </c>
      <c r="I981" s="37" t="s">
        <v>497</v>
      </c>
      <c r="J981" s="157" t="s">
        <v>149</v>
      </c>
      <c r="K981" s="48">
        <v>8</v>
      </c>
      <c r="L981" s="53">
        <v>351.8</v>
      </c>
      <c r="M981" s="69">
        <v>1</v>
      </c>
      <c r="N981" s="188"/>
      <c r="O981" s="191">
        <f t="shared" si="79"/>
        <v>0</v>
      </c>
      <c r="P981" s="49">
        <v>4607109923566</v>
      </c>
      <c r="Q981" s="86"/>
      <c r="R981" s="50" t="s">
        <v>1783</v>
      </c>
      <c r="S981" s="51" t="s">
        <v>1570</v>
      </c>
      <c r="T981" s="156" t="s">
        <v>2443</v>
      </c>
    </row>
    <row r="982" spans="1:20" ht="52.5" hidden="1" customHeight="1">
      <c r="A982" s="57">
        <v>968</v>
      </c>
      <c r="B982" s="178">
        <v>12221</v>
      </c>
      <c r="C982" s="126" t="s">
        <v>2681</v>
      </c>
      <c r="D982" s="45"/>
      <c r="E982" s="94" t="s">
        <v>147</v>
      </c>
      <c r="F982" s="46" t="s">
        <v>2750</v>
      </c>
      <c r="G982" s="34" t="str">
        <f t="shared" si="78"/>
        <v>фото</v>
      </c>
      <c r="H982" s="85" t="s">
        <v>2817</v>
      </c>
      <c r="I982" s="37" t="s">
        <v>497</v>
      </c>
      <c r="J982" s="157" t="s">
        <v>149</v>
      </c>
      <c r="K982" s="48">
        <v>8</v>
      </c>
      <c r="L982" s="53">
        <v>375.3</v>
      </c>
      <c r="M982" s="69">
        <v>1</v>
      </c>
      <c r="N982" s="188"/>
      <c r="O982" s="191">
        <f t="shared" si="79"/>
        <v>0</v>
      </c>
      <c r="P982" s="49">
        <v>4607105148871</v>
      </c>
      <c r="Q982" s="86"/>
      <c r="R982" s="50" t="s">
        <v>2681</v>
      </c>
      <c r="S982" s="51" t="s">
        <v>1570</v>
      </c>
      <c r="T982" s="156" t="s">
        <v>2443</v>
      </c>
    </row>
    <row r="983" spans="1:20" ht="56.25" hidden="1" customHeight="1">
      <c r="A983" s="57">
        <v>969</v>
      </c>
      <c r="B983" s="178">
        <v>11704</v>
      </c>
      <c r="C983" s="126" t="s">
        <v>1784</v>
      </c>
      <c r="D983" s="45"/>
      <c r="E983" s="94" t="s">
        <v>147</v>
      </c>
      <c r="F983" s="46" t="s">
        <v>1658</v>
      </c>
      <c r="G983" s="34" t="str">
        <f t="shared" si="78"/>
        <v>фото</v>
      </c>
      <c r="H983" s="85" t="s">
        <v>251</v>
      </c>
      <c r="I983" s="37" t="s">
        <v>497</v>
      </c>
      <c r="J983" s="157" t="s">
        <v>148</v>
      </c>
      <c r="K983" s="48">
        <v>8</v>
      </c>
      <c r="L983" s="53">
        <v>334.5</v>
      </c>
      <c r="M983" s="69">
        <v>1</v>
      </c>
      <c r="N983" s="188"/>
      <c r="O983" s="191">
        <f t="shared" si="79"/>
        <v>0</v>
      </c>
      <c r="P983" s="49">
        <v>4607109923559</v>
      </c>
      <c r="Q983" s="86"/>
      <c r="R983" s="50" t="s">
        <v>1784</v>
      </c>
      <c r="S983" s="51" t="s">
        <v>1570</v>
      </c>
      <c r="T983" s="156" t="s">
        <v>2443</v>
      </c>
    </row>
    <row r="984" spans="1:20" ht="46.5" customHeight="1">
      <c r="A984" s="57">
        <v>970</v>
      </c>
      <c r="B984" s="119">
        <v>12167</v>
      </c>
      <c r="C984" s="126" t="s">
        <v>2682</v>
      </c>
      <c r="D984" s="45"/>
      <c r="E984" s="95" t="s">
        <v>147</v>
      </c>
      <c r="F984" s="52" t="s">
        <v>2751</v>
      </c>
      <c r="G984" s="34" t="str">
        <f t="shared" si="78"/>
        <v>фото</v>
      </c>
      <c r="H984" s="85" t="s">
        <v>2818</v>
      </c>
      <c r="I984" s="37" t="s">
        <v>483</v>
      </c>
      <c r="J984" s="157" t="s">
        <v>182</v>
      </c>
      <c r="K984" s="48">
        <v>5</v>
      </c>
      <c r="L984" s="53">
        <v>365</v>
      </c>
      <c r="M984" s="69">
        <v>1</v>
      </c>
      <c r="N984" s="188"/>
      <c r="O984" s="191">
        <f t="shared" si="79"/>
        <v>0</v>
      </c>
      <c r="P984" s="49">
        <v>4607105149823</v>
      </c>
      <c r="Q984" s="158" t="s">
        <v>2644</v>
      </c>
      <c r="R984" s="50" t="s">
        <v>2682</v>
      </c>
      <c r="S984" s="51" t="s">
        <v>1570</v>
      </c>
      <c r="T984" s="156" t="s">
        <v>2443</v>
      </c>
    </row>
    <row r="985" spans="1:20" ht="56.25" hidden="1" customHeight="1">
      <c r="A985" s="57">
        <v>971</v>
      </c>
      <c r="B985" s="178">
        <v>6058</v>
      </c>
      <c r="C985" s="126" t="s">
        <v>1574</v>
      </c>
      <c r="D985" s="45"/>
      <c r="E985" s="94" t="s">
        <v>147</v>
      </c>
      <c r="F985" s="46" t="s">
        <v>1575</v>
      </c>
      <c r="G985" s="34" t="str">
        <f t="shared" si="78"/>
        <v>фото</v>
      </c>
      <c r="H985" s="85" t="s">
        <v>1576</v>
      </c>
      <c r="I985" s="37" t="s">
        <v>486</v>
      </c>
      <c r="J985" s="157" t="s">
        <v>149</v>
      </c>
      <c r="K985" s="48">
        <v>8</v>
      </c>
      <c r="L985" s="53">
        <v>370.6</v>
      </c>
      <c r="M985" s="69">
        <v>1</v>
      </c>
      <c r="N985" s="188"/>
      <c r="O985" s="191">
        <f t="shared" si="79"/>
        <v>0</v>
      </c>
      <c r="P985" s="49">
        <v>4607109935439</v>
      </c>
      <c r="Q985" s="86"/>
      <c r="R985" s="50" t="s">
        <v>1574</v>
      </c>
      <c r="S985" s="51" t="s">
        <v>1570</v>
      </c>
      <c r="T985" s="156" t="s">
        <v>2443</v>
      </c>
    </row>
    <row r="986" spans="1:20" ht="55.5" customHeight="1">
      <c r="A986" s="57">
        <v>972</v>
      </c>
      <c r="B986" s="119">
        <v>6035</v>
      </c>
      <c r="C986" s="126" t="s">
        <v>1321</v>
      </c>
      <c r="D986" s="45"/>
      <c r="E986" s="94" t="s">
        <v>147</v>
      </c>
      <c r="F986" s="46" t="s">
        <v>1322</v>
      </c>
      <c r="G986" s="34" t="str">
        <f t="shared" si="78"/>
        <v>фото</v>
      </c>
      <c r="H986" s="85" t="s">
        <v>1323</v>
      </c>
      <c r="I986" s="37" t="s">
        <v>486</v>
      </c>
      <c r="J986" s="157" t="s">
        <v>149</v>
      </c>
      <c r="K986" s="48">
        <v>8</v>
      </c>
      <c r="L986" s="53">
        <v>395.7</v>
      </c>
      <c r="M986" s="69">
        <v>1</v>
      </c>
      <c r="N986" s="188"/>
      <c r="O986" s="191">
        <f t="shared" si="79"/>
        <v>0</v>
      </c>
      <c r="P986" s="49">
        <v>4607109931097</v>
      </c>
      <c r="Q986" s="86"/>
      <c r="R986" s="50" t="s">
        <v>1321</v>
      </c>
      <c r="S986" s="51" t="s">
        <v>1570</v>
      </c>
      <c r="T986" s="156" t="s">
        <v>2443</v>
      </c>
    </row>
    <row r="987" spans="1:20" ht="56.25" hidden="1" customHeight="1">
      <c r="A987" s="57">
        <v>973</v>
      </c>
      <c r="B987" s="178">
        <v>11705</v>
      </c>
      <c r="C987" s="126" t="s">
        <v>1785</v>
      </c>
      <c r="D987" s="45"/>
      <c r="E987" s="94" t="s">
        <v>147</v>
      </c>
      <c r="F987" s="46" t="s">
        <v>1659</v>
      </c>
      <c r="G987" s="34" t="str">
        <f t="shared" si="78"/>
        <v>фото</v>
      </c>
      <c r="H987" s="85" t="s">
        <v>1713</v>
      </c>
      <c r="I987" s="37" t="s">
        <v>497</v>
      </c>
      <c r="J987" s="157" t="s">
        <v>148</v>
      </c>
      <c r="K987" s="48">
        <v>8</v>
      </c>
      <c r="L987" s="53">
        <v>326.7</v>
      </c>
      <c r="M987" s="69">
        <v>1</v>
      </c>
      <c r="N987" s="188"/>
      <c r="O987" s="191">
        <f t="shared" si="79"/>
        <v>0</v>
      </c>
      <c r="P987" s="49">
        <v>4607109923542</v>
      </c>
      <c r="Q987" s="86"/>
      <c r="R987" s="50" t="s">
        <v>1785</v>
      </c>
      <c r="S987" s="51" t="s">
        <v>1570</v>
      </c>
      <c r="T987" s="156" t="s">
        <v>2443</v>
      </c>
    </row>
    <row r="988" spans="1:20" ht="56.25" hidden="1" customHeight="1">
      <c r="A988" s="57">
        <v>974</v>
      </c>
      <c r="B988" s="178">
        <v>6290</v>
      </c>
      <c r="C988" s="126" t="s">
        <v>1908</v>
      </c>
      <c r="D988" s="45"/>
      <c r="E988" s="94" t="s">
        <v>147</v>
      </c>
      <c r="F988" s="46" t="s">
        <v>1909</v>
      </c>
      <c r="G988" s="34" t="str">
        <f t="shared" si="78"/>
        <v>фото</v>
      </c>
      <c r="H988" s="85" t="s">
        <v>1910</v>
      </c>
      <c r="I988" s="37" t="s">
        <v>497</v>
      </c>
      <c r="J988" s="157" t="s">
        <v>149</v>
      </c>
      <c r="K988" s="48">
        <v>8</v>
      </c>
      <c r="L988" s="53">
        <v>383.2</v>
      </c>
      <c r="M988" s="69">
        <v>1</v>
      </c>
      <c r="N988" s="188"/>
      <c r="O988" s="191">
        <f t="shared" si="79"/>
        <v>0</v>
      </c>
      <c r="P988" s="49">
        <v>4607109915660</v>
      </c>
      <c r="Q988" s="86"/>
      <c r="R988" s="50" t="s">
        <v>1908</v>
      </c>
      <c r="S988" s="51" t="s">
        <v>1570</v>
      </c>
      <c r="T988" s="156" t="s">
        <v>2443</v>
      </c>
    </row>
    <row r="989" spans="1:20" ht="56.25" hidden="1" customHeight="1">
      <c r="A989" s="57">
        <v>975</v>
      </c>
      <c r="B989" s="178">
        <v>16945</v>
      </c>
      <c r="C989" s="126" t="s">
        <v>2046</v>
      </c>
      <c r="D989" s="45"/>
      <c r="E989" s="94" t="s">
        <v>147</v>
      </c>
      <c r="F989" s="46" t="s">
        <v>2044</v>
      </c>
      <c r="G989" s="34" t="str">
        <f t="shared" si="78"/>
        <v>фото</v>
      </c>
      <c r="H989" s="85" t="s">
        <v>2045</v>
      </c>
      <c r="I989" s="37" t="s">
        <v>491</v>
      </c>
      <c r="J989" s="157" t="s">
        <v>148</v>
      </c>
      <c r="K989" s="48">
        <v>10</v>
      </c>
      <c r="L989" s="53">
        <v>364.5</v>
      </c>
      <c r="M989" s="69">
        <v>1</v>
      </c>
      <c r="N989" s="188"/>
      <c r="O989" s="191">
        <f t="shared" si="79"/>
        <v>0</v>
      </c>
      <c r="P989" s="49">
        <v>4607109910702</v>
      </c>
      <c r="Q989" s="86"/>
      <c r="R989" s="50" t="s">
        <v>2046</v>
      </c>
      <c r="S989" s="51" t="s">
        <v>1570</v>
      </c>
      <c r="T989" s="156" t="s">
        <v>2443</v>
      </c>
    </row>
    <row r="990" spans="1:20" ht="44.25" customHeight="1">
      <c r="A990" s="57">
        <v>976</v>
      </c>
      <c r="B990" s="119">
        <v>15728</v>
      </c>
      <c r="C990" s="126" t="s">
        <v>2683</v>
      </c>
      <c r="D990" s="45"/>
      <c r="E990" s="95" t="s">
        <v>147</v>
      </c>
      <c r="F990" s="52" t="s">
        <v>2752</v>
      </c>
      <c r="G990" s="34" t="str">
        <f t="shared" si="78"/>
        <v>фото</v>
      </c>
      <c r="H990" s="85" t="s">
        <v>2819</v>
      </c>
      <c r="I990" s="37" t="s">
        <v>483</v>
      </c>
      <c r="J990" s="157" t="s">
        <v>149</v>
      </c>
      <c r="K990" s="48">
        <v>8</v>
      </c>
      <c r="L990" s="53">
        <v>392.6</v>
      </c>
      <c r="M990" s="69">
        <v>1</v>
      </c>
      <c r="N990" s="188"/>
      <c r="O990" s="191">
        <f t="shared" si="79"/>
        <v>0</v>
      </c>
      <c r="P990" s="49">
        <v>4607105152502</v>
      </c>
      <c r="Q990" s="158" t="s">
        <v>2644</v>
      </c>
      <c r="R990" s="50" t="s">
        <v>2683</v>
      </c>
      <c r="S990" s="51" t="s">
        <v>1570</v>
      </c>
      <c r="T990" s="156" t="s">
        <v>2443</v>
      </c>
    </row>
    <row r="991" spans="1:20" ht="56.25" hidden="1" customHeight="1">
      <c r="A991" s="57">
        <v>977</v>
      </c>
      <c r="B991" s="178">
        <v>6036</v>
      </c>
      <c r="C991" s="126" t="s">
        <v>1324</v>
      </c>
      <c r="D991" s="45"/>
      <c r="E991" s="94" t="s">
        <v>147</v>
      </c>
      <c r="F991" s="46" t="s">
        <v>1325</v>
      </c>
      <c r="G991" s="34" t="str">
        <f t="shared" si="78"/>
        <v>фото</v>
      </c>
      <c r="H991" s="85" t="s">
        <v>1326</v>
      </c>
      <c r="I991" s="37" t="s">
        <v>491</v>
      </c>
      <c r="J991" s="157" t="s">
        <v>148</v>
      </c>
      <c r="K991" s="48">
        <v>10</v>
      </c>
      <c r="L991" s="53">
        <v>307.7</v>
      </c>
      <c r="M991" s="69">
        <v>1</v>
      </c>
      <c r="N991" s="188"/>
      <c r="O991" s="191">
        <f t="shared" si="79"/>
        <v>0</v>
      </c>
      <c r="P991" s="49">
        <v>4607109931080</v>
      </c>
      <c r="Q991" s="86"/>
      <c r="R991" s="50" t="s">
        <v>1324</v>
      </c>
      <c r="S991" s="51" t="s">
        <v>1570</v>
      </c>
      <c r="T991" s="156" t="s">
        <v>2443</v>
      </c>
    </row>
    <row r="992" spans="1:20" ht="56.25" hidden="1" customHeight="1">
      <c r="A992" s="57">
        <v>978</v>
      </c>
      <c r="B992" s="178">
        <v>11709</v>
      </c>
      <c r="C992" s="126" t="s">
        <v>1786</v>
      </c>
      <c r="D992" s="45"/>
      <c r="E992" s="94" t="s">
        <v>147</v>
      </c>
      <c r="F992" s="46" t="s">
        <v>1660</v>
      </c>
      <c r="G992" s="34" t="str">
        <f t="shared" si="78"/>
        <v>фото</v>
      </c>
      <c r="H992" s="85" t="s">
        <v>1714</v>
      </c>
      <c r="I992" s="37" t="s">
        <v>497</v>
      </c>
      <c r="J992" s="157" t="s">
        <v>148</v>
      </c>
      <c r="K992" s="48">
        <v>8</v>
      </c>
      <c r="L992" s="53">
        <v>326.7</v>
      </c>
      <c r="M992" s="69">
        <v>1</v>
      </c>
      <c r="N992" s="188"/>
      <c r="O992" s="191">
        <f t="shared" si="79"/>
        <v>0</v>
      </c>
      <c r="P992" s="49">
        <v>4607109923504</v>
      </c>
      <c r="Q992" s="86"/>
      <c r="R992" s="50" t="s">
        <v>1786</v>
      </c>
      <c r="S992" s="51" t="s">
        <v>1570</v>
      </c>
      <c r="T992" s="156" t="s">
        <v>2443</v>
      </c>
    </row>
    <row r="993" spans="1:20" ht="52.5" hidden="1" customHeight="1">
      <c r="A993" s="57">
        <v>979</v>
      </c>
      <c r="B993" s="178">
        <v>15337</v>
      </c>
      <c r="C993" s="126" t="s">
        <v>2684</v>
      </c>
      <c r="D993" s="45"/>
      <c r="E993" s="95" t="s">
        <v>147</v>
      </c>
      <c r="F993" s="52" t="s">
        <v>2753</v>
      </c>
      <c r="G993" s="34" t="str">
        <f t="shared" si="78"/>
        <v>фото</v>
      </c>
      <c r="H993" s="85" t="s">
        <v>2820</v>
      </c>
      <c r="I993" s="37" t="s">
        <v>491</v>
      </c>
      <c r="J993" s="157" t="s">
        <v>149</v>
      </c>
      <c r="K993" s="48">
        <v>10</v>
      </c>
      <c r="L993" s="53">
        <v>397.9</v>
      </c>
      <c r="M993" s="69">
        <v>1</v>
      </c>
      <c r="N993" s="188"/>
      <c r="O993" s="191">
        <f t="shared" si="79"/>
        <v>0</v>
      </c>
      <c r="P993" s="49">
        <v>4607109940136</v>
      </c>
      <c r="Q993" s="158" t="s">
        <v>2644</v>
      </c>
      <c r="R993" s="50" t="s">
        <v>2684</v>
      </c>
      <c r="S993" s="51" t="s">
        <v>1570</v>
      </c>
      <c r="T993" s="156" t="s">
        <v>2443</v>
      </c>
    </row>
    <row r="994" spans="1:20" ht="55.5" customHeight="1">
      <c r="A994" s="57">
        <v>980</v>
      </c>
      <c r="B994" s="119">
        <v>6464</v>
      </c>
      <c r="C994" s="126" t="s">
        <v>1344</v>
      </c>
      <c r="D994" s="45"/>
      <c r="E994" s="94" t="s">
        <v>147</v>
      </c>
      <c r="F994" s="46" t="s">
        <v>1345</v>
      </c>
      <c r="G994" s="34" t="str">
        <f t="shared" si="78"/>
        <v>фото</v>
      </c>
      <c r="H994" s="85" t="s">
        <v>1346</v>
      </c>
      <c r="I994" s="37" t="s">
        <v>491</v>
      </c>
      <c r="J994" s="157" t="s">
        <v>149</v>
      </c>
      <c r="K994" s="48">
        <v>8</v>
      </c>
      <c r="L994" s="53">
        <v>414.5</v>
      </c>
      <c r="M994" s="69">
        <v>1</v>
      </c>
      <c r="N994" s="188"/>
      <c r="O994" s="191">
        <f t="shared" si="79"/>
        <v>0</v>
      </c>
      <c r="P994" s="49">
        <v>4607109930861</v>
      </c>
      <c r="Q994" s="86"/>
      <c r="R994" s="50" t="s">
        <v>1344</v>
      </c>
      <c r="S994" s="51" t="s">
        <v>1570</v>
      </c>
      <c r="T994" s="156" t="s">
        <v>2443</v>
      </c>
    </row>
    <row r="995" spans="1:20" ht="56.25" hidden="1" customHeight="1">
      <c r="A995" s="57">
        <v>981</v>
      </c>
      <c r="B995" s="178">
        <v>3395</v>
      </c>
      <c r="C995" s="126" t="s">
        <v>1542</v>
      </c>
      <c r="D995" s="45"/>
      <c r="E995" s="94" t="s">
        <v>147</v>
      </c>
      <c r="F995" s="46" t="s">
        <v>1435</v>
      </c>
      <c r="G995" s="34" t="str">
        <f t="shared" si="78"/>
        <v>фото</v>
      </c>
      <c r="H995" s="85" t="s">
        <v>1475</v>
      </c>
      <c r="I995" s="37" t="s">
        <v>491</v>
      </c>
      <c r="J995" s="157" t="s">
        <v>149</v>
      </c>
      <c r="K995" s="48">
        <v>8</v>
      </c>
      <c r="L995" s="53">
        <v>362.8</v>
      </c>
      <c r="M995" s="69">
        <v>1</v>
      </c>
      <c r="N995" s="188"/>
      <c r="O995" s="191">
        <f t="shared" si="79"/>
        <v>0</v>
      </c>
      <c r="P995" s="49">
        <v>4607109951002</v>
      </c>
      <c r="Q995" s="86"/>
      <c r="R995" s="50" t="s">
        <v>1542</v>
      </c>
      <c r="S995" s="51" t="s">
        <v>1570</v>
      </c>
      <c r="T995" s="156" t="s">
        <v>2443</v>
      </c>
    </row>
    <row r="996" spans="1:20" ht="56.25" hidden="1" customHeight="1">
      <c r="A996" s="57">
        <v>982</v>
      </c>
      <c r="B996" s="178">
        <v>3389</v>
      </c>
      <c r="C996" s="126" t="s">
        <v>910</v>
      </c>
      <c r="D996" s="45"/>
      <c r="E996" s="94" t="s">
        <v>147</v>
      </c>
      <c r="F996" s="46" t="s">
        <v>720</v>
      </c>
      <c r="G996" s="34" t="str">
        <f t="shared" si="78"/>
        <v>фото</v>
      </c>
      <c r="H996" s="85" t="s">
        <v>669</v>
      </c>
      <c r="I996" s="37" t="s">
        <v>486</v>
      </c>
      <c r="J996" s="157" t="s">
        <v>149</v>
      </c>
      <c r="K996" s="48">
        <v>8</v>
      </c>
      <c r="L996" s="53">
        <v>395.7</v>
      </c>
      <c r="M996" s="69">
        <v>1</v>
      </c>
      <c r="N996" s="188"/>
      <c r="O996" s="191">
        <f t="shared" si="79"/>
        <v>0</v>
      </c>
      <c r="P996" s="49">
        <v>4607109950616</v>
      </c>
      <c r="Q996" s="86"/>
      <c r="R996" s="50" t="s">
        <v>910</v>
      </c>
      <c r="S996" s="51" t="s">
        <v>1570</v>
      </c>
      <c r="T996" s="156" t="s">
        <v>2443</v>
      </c>
    </row>
    <row r="997" spans="1:20" ht="52.5" hidden="1" customHeight="1">
      <c r="A997" s="57">
        <v>983</v>
      </c>
      <c r="B997" s="178">
        <v>17085</v>
      </c>
      <c r="C997" s="126" t="s">
        <v>2685</v>
      </c>
      <c r="D997" s="45"/>
      <c r="E997" s="95" t="s">
        <v>147</v>
      </c>
      <c r="F997" s="52" t="s">
        <v>2754</v>
      </c>
      <c r="G997" s="34" t="str">
        <f t="shared" si="78"/>
        <v>фото</v>
      </c>
      <c r="H997" s="85" t="s">
        <v>2821</v>
      </c>
      <c r="I997" s="37" t="s">
        <v>486</v>
      </c>
      <c r="J997" s="157" t="s">
        <v>149</v>
      </c>
      <c r="K997" s="48">
        <v>8</v>
      </c>
      <c r="L997" s="53">
        <v>387.9</v>
      </c>
      <c r="M997" s="69">
        <v>1</v>
      </c>
      <c r="N997" s="188"/>
      <c r="O997" s="191">
        <f t="shared" si="79"/>
        <v>0</v>
      </c>
      <c r="P997" s="49">
        <v>4607109981672</v>
      </c>
      <c r="Q997" s="158" t="s">
        <v>2644</v>
      </c>
      <c r="R997" s="50" t="s">
        <v>2685</v>
      </c>
      <c r="S997" s="51" t="s">
        <v>1570</v>
      </c>
      <c r="T997" s="156" t="s">
        <v>2443</v>
      </c>
    </row>
    <row r="998" spans="1:20" ht="56.25" hidden="1" customHeight="1">
      <c r="A998" s="57">
        <v>984</v>
      </c>
      <c r="B998" s="178">
        <v>16911</v>
      </c>
      <c r="C998" s="126" t="s">
        <v>2047</v>
      </c>
      <c r="D998" s="45"/>
      <c r="E998" s="94" t="s">
        <v>147</v>
      </c>
      <c r="F998" s="46" t="s">
        <v>2048</v>
      </c>
      <c r="G998" s="34" t="str">
        <f t="shared" si="78"/>
        <v>фото</v>
      </c>
      <c r="H998" s="85" t="s">
        <v>2049</v>
      </c>
      <c r="I998" s="37" t="s">
        <v>497</v>
      </c>
      <c r="J998" s="157" t="s">
        <v>149</v>
      </c>
      <c r="K998" s="48">
        <v>8</v>
      </c>
      <c r="L998" s="53">
        <v>414.5</v>
      </c>
      <c r="M998" s="69">
        <v>1</v>
      </c>
      <c r="N998" s="188"/>
      <c r="O998" s="191">
        <f t="shared" si="79"/>
        <v>0</v>
      </c>
      <c r="P998" s="49">
        <v>4607109911051</v>
      </c>
      <c r="Q998" s="86"/>
      <c r="R998" s="50" t="s">
        <v>2047</v>
      </c>
      <c r="S998" s="51" t="s">
        <v>1570</v>
      </c>
      <c r="T998" s="156" t="s">
        <v>2443</v>
      </c>
    </row>
    <row r="999" spans="1:20" ht="56.25" hidden="1" customHeight="1">
      <c r="A999" s="57">
        <v>985</v>
      </c>
      <c r="B999" s="178">
        <v>3404</v>
      </c>
      <c r="C999" s="126" t="s">
        <v>909</v>
      </c>
      <c r="D999" s="45"/>
      <c r="E999" s="94" t="s">
        <v>147</v>
      </c>
      <c r="F999" s="46" t="s">
        <v>721</v>
      </c>
      <c r="G999" s="34" t="str">
        <f t="shared" si="78"/>
        <v>фото</v>
      </c>
      <c r="H999" s="85" t="s">
        <v>121</v>
      </c>
      <c r="I999" s="37" t="s">
        <v>491</v>
      </c>
      <c r="J999" s="157" t="s">
        <v>148</v>
      </c>
      <c r="K999" s="48">
        <v>8</v>
      </c>
      <c r="L999" s="53">
        <v>430.2</v>
      </c>
      <c r="M999" s="69">
        <v>1</v>
      </c>
      <c r="N999" s="188"/>
      <c r="O999" s="191">
        <f t="shared" si="79"/>
        <v>0</v>
      </c>
      <c r="P999" s="49">
        <v>4607109950630</v>
      </c>
      <c r="Q999" s="86"/>
      <c r="R999" s="50" t="s">
        <v>909</v>
      </c>
      <c r="S999" s="51" t="s">
        <v>1570</v>
      </c>
      <c r="T999" s="156" t="s">
        <v>2443</v>
      </c>
    </row>
    <row r="1000" spans="1:20" ht="56.25" hidden="1" customHeight="1">
      <c r="A1000" s="57">
        <v>986</v>
      </c>
      <c r="B1000" s="178">
        <v>2641</v>
      </c>
      <c r="C1000" s="126" t="s">
        <v>935</v>
      </c>
      <c r="D1000" s="45"/>
      <c r="E1000" s="94" t="s">
        <v>147</v>
      </c>
      <c r="F1000" s="46" t="s">
        <v>203</v>
      </c>
      <c r="G1000" s="34" t="str">
        <f t="shared" si="78"/>
        <v>фото</v>
      </c>
      <c r="H1000" s="85" t="s">
        <v>204</v>
      </c>
      <c r="I1000" s="37" t="s">
        <v>486</v>
      </c>
      <c r="J1000" s="157" t="s">
        <v>149</v>
      </c>
      <c r="K1000" s="48">
        <v>10</v>
      </c>
      <c r="L1000" s="53">
        <v>386.1</v>
      </c>
      <c r="M1000" s="69">
        <v>1</v>
      </c>
      <c r="N1000" s="188"/>
      <c r="O1000" s="191">
        <f t="shared" si="79"/>
        <v>0</v>
      </c>
      <c r="P1000" s="49">
        <v>4607109956779</v>
      </c>
      <c r="Q1000" s="86"/>
      <c r="R1000" s="50" t="s">
        <v>935</v>
      </c>
      <c r="S1000" s="51" t="s">
        <v>1570</v>
      </c>
      <c r="T1000" s="156" t="s">
        <v>2443</v>
      </c>
    </row>
    <row r="1001" spans="1:20" ht="17.25" customHeight="1">
      <c r="A1001" s="57">
        <v>987</v>
      </c>
      <c r="B1001" s="73"/>
      <c r="C1001" s="125"/>
      <c r="D1001" s="125"/>
      <c r="E1001" s="148" t="s">
        <v>724</v>
      </c>
      <c r="F1001" s="74"/>
      <c r="G1001" s="144"/>
      <c r="H1001" s="74"/>
      <c r="I1001" s="145"/>
      <c r="J1001" s="146"/>
      <c r="K1001" s="146"/>
      <c r="L1001" s="145"/>
      <c r="M1001" s="147"/>
      <c r="N1001" s="189"/>
      <c r="O1001" s="181"/>
      <c r="P1001" s="33"/>
      <c r="Q1001" s="33"/>
      <c r="R1001" s="33"/>
      <c r="S1001" s="33"/>
      <c r="T1001" s="155"/>
    </row>
    <row r="1002" spans="1:20" ht="53.25" customHeight="1">
      <c r="A1002" s="57">
        <v>988</v>
      </c>
      <c r="B1002" s="119">
        <v>2427</v>
      </c>
      <c r="C1002" s="126" t="s">
        <v>1517</v>
      </c>
      <c r="D1002" s="45"/>
      <c r="E1002" s="94" t="s">
        <v>147</v>
      </c>
      <c r="F1002" s="46" t="s">
        <v>1430</v>
      </c>
      <c r="G1002" s="34" t="str">
        <f t="shared" ref="G1002:G1014" si="80">HYPERLINK("https://www.gardenbulbs.ru/images/summer_CL/thumbnails/"&amp;C1002&amp;".jpg","фото")</f>
        <v>фото</v>
      </c>
      <c r="H1002" s="85" t="s">
        <v>1468</v>
      </c>
      <c r="I1002" s="37" t="s">
        <v>483</v>
      </c>
      <c r="J1002" s="157" t="s">
        <v>149</v>
      </c>
      <c r="K1002" s="48">
        <v>8</v>
      </c>
      <c r="L1002" s="53">
        <v>351.8</v>
      </c>
      <c r="M1002" s="69">
        <v>1</v>
      </c>
      <c r="N1002" s="188"/>
      <c r="O1002" s="191">
        <f t="shared" ref="O1002:O1014" si="81">IF(ISERROR(L1002*N1002),0,L1002*N1002)</f>
        <v>0</v>
      </c>
      <c r="P1002" s="49">
        <v>4607109966938</v>
      </c>
      <c r="Q1002" s="86"/>
      <c r="R1002" s="50" t="s">
        <v>1517</v>
      </c>
      <c r="S1002" s="51" t="s">
        <v>1578</v>
      </c>
      <c r="T1002" s="156" t="s">
        <v>2445</v>
      </c>
    </row>
    <row r="1003" spans="1:20" ht="56.25" hidden="1" customHeight="1">
      <c r="A1003" s="57">
        <v>989</v>
      </c>
      <c r="B1003" s="178">
        <v>5598</v>
      </c>
      <c r="C1003" s="126" t="s">
        <v>1913</v>
      </c>
      <c r="D1003" s="45"/>
      <c r="E1003" s="94" t="s">
        <v>147</v>
      </c>
      <c r="F1003" s="46" t="s">
        <v>407</v>
      </c>
      <c r="G1003" s="34" t="str">
        <f t="shared" si="80"/>
        <v>фото</v>
      </c>
      <c r="H1003" s="85" t="s">
        <v>522</v>
      </c>
      <c r="I1003" s="37" t="s">
        <v>491</v>
      </c>
      <c r="J1003" s="157" t="s">
        <v>149</v>
      </c>
      <c r="K1003" s="48">
        <v>8</v>
      </c>
      <c r="L1003" s="53">
        <v>394.1</v>
      </c>
      <c r="M1003" s="69">
        <v>1</v>
      </c>
      <c r="N1003" s="188"/>
      <c r="O1003" s="191">
        <f t="shared" si="81"/>
        <v>0</v>
      </c>
      <c r="P1003" s="49">
        <v>4607109916032</v>
      </c>
      <c r="Q1003" s="86"/>
      <c r="R1003" s="50" t="s">
        <v>1913</v>
      </c>
      <c r="S1003" s="51" t="s">
        <v>1578</v>
      </c>
      <c r="T1003" s="156" t="s">
        <v>2445</v>
      </c>
    </row>
    <row r="1004" spans="1:20" ht="56.25" hidden="1" customHeight="1">
      <c r="A1004" s="57">
        <v>990</v>
      </c>
      <c r="B1004" s="178">
        <v>3326</v>
      </c>
      <c r="C1004" s="126" t="s">
        <v>1579</v>
      </c>
      <c r="D1004" s="45"/>
      <c r="E1004" s="94" t="s">
        <v>147</v>
      </c>
      <c r="F1004" s="46" t="s">
        <v>1580</v>
      </c>
      <c r="G1004" s="34" t="str">
        <f t="shared" si="80"/>
        <v>фото</v>
      </c>
      <c r="H1004" s="85" t="s">
        <v>1581</v>
      </c>
      <c r="I1004" s="37" t="s">
        <v>1582</v>
      </c>
      <c r="J1004" s="157" t="s">
        <v>149</v>
      </c>
      <c r="K1004" s="48">
        <v>7</v>
      </c>
      <c r="L1004" s="53">
        <v>381.9</v>
      </c>
      <c r="M1004" s="69">
        <v>1</v>
      </c>
      <c r="N1004" s="188"/>
      <c r="O1004" s="191">
        <f t="shared" si="81"/>
        <v>0</v>
      </c>
      <c r="P1004" s="49">
        <v>4607109951309</v>
      </c>
      <c r="Q1004" s="86"/>
      <c r="R1004" s="50" t="s">
        <v>1579</v>
      </c>
      <c r="S1004" s="51" t="s">
        <v>1578</v>
      </c>
      <c r="T1004" s="156" t="s">
        <v>2445</v>
      </c>
    </row>
    <row r="1005" spans="1:20" ht="56.65" customHeight="1">
      <c r="A1005" s="57">
        <v>991</v>
      </c>
      <c r="B1005" s="119">
        <v>892</v>
      </c>
      <c r="C1005" s="126" t="s">
        <v>2431</v>
      </c>
      <c r="D1005" s="45"/>
      <c r="E1005" s="94" t="s">
        <v>147</v>
      </c>
      <c r="F1005" s="46" t="s">
        <v>2359</v>
      </c>
      <c r="G1005" s="34" t="str">
        <f t="shared" si="80"/>
        <v>фото</v>
      </c>
      <c r="H1005" s="85" t="s">
        <v>2398</v>
      </c>
      <c r="I1005" s="37" t="s">
        <v>497</v>
      </c>
      <c r="J1005" s="157" t="s">
        <v>149</v>
      </c>
      <c r="K1005" s="48">
        <v>7</v>
      </c>
      <c r="L1005" s="53">
        <v>436.8</v>
      </c>
      <c r="M1005" s="69">
        <v>1</v>
      </c>
      <c r="N1005" s="188"/>
      <c r="O1005" s="191">
        <f t="shared" si="81"/>
        <v>0</v>
      </c>
      <c r="P1005" s="49">
        <v>4607109985199</v>
      </c>
      <c r="Q1005" s="86"/>
      <c r="R1005" s="50" t="s">
        <v>2431</v>
      </c>
      <c r="S1005" s="51" t="s">
        <v>1578</v>
      </c>
      <c r="T1005" s="156" t="s">
        <v>2445</v>
      </c>
    </row>
    <row r="1006" spans="1:20" ht="0.75" customHeight="1">
      <c r="A1006" s="57">
        <v>992</v>
      </c>
      <c r="B1006" s="178">
        <v>1386</v>
      </c>
      <c r="C1006" s="126" t="s">
        <v>915</v>
      </c>
      <c r="D1006" s="45"/>
      <c r="E1006" s="94" t="s">
        <v>147</v>
      </c>
      <c r="F1006" s="46" t="s">
        <v>726</v>
      </c>
      <c r="G1006" s="34" t="str">
        <f t="shared" si="80"/>
        <v>фото</v>
      </c>
      <c r="H1006" s="85" t="s">
        <v>685</v>
      </c>
      <c r="I1006" s="37" t="s">
        <v>491</v>
      </c>
      <c r="J1006" s="157" t="s">
        <v>149</v>
      </c>
      <c r="K1006" s="48">
        <v>7</v>
      </c>
      <c r="L1006" s="53">
        <v>381.9</v>
      </c>
      <c r="M1006" s="69">
        <v>1</v>
      </c>
      <c r="N1006" s="188"/>
      <c r="O1006" s="191">
        <f t="shared" si="81"/>
        <v>0</v>
      </c>
      <c r="P1006" s="49">
        <v>4607109962831</v>
      </c>
      <c r="Q1006" s="86"/>
      <c r="R1006" s="50" t="s">
        <v>915</v>
      </c>
      <c r="S1006" s="51" t="s">
        <v>1578</v>
      </c>
      <c r="T1006" s="156" t="s">
        <v>2445</v>
      </c>
    </row>
    <row r="1007" spans="1:20" ht="56.65" customHeight="1">
      <c r="A1007" s="57">
        <v>993</v>
      </c>
      <c r="B1007" s="119">
        <v>1387</v>
      </c>
      <c r="C1007" s="126" t="s">
        <v>1327</v>
      </c>
      <c r="D1007" s="45"/>
      <c r="E1007" s="94" t="s">
        <v>147</v>
      </c>
      <c r="F1007" s="46" t="s">
        <v>727</v>
      </c>
      <c r="G1007" s="34" t="str">
        <f t="shared" si="80"/>
        <v>фото</v>
      </c>
      <c r="H1007" s="85" t="s">
        <v>728</v>
      </c>
      <c r="I1007" s="37" t="s">
        <v>491</v>
      </c>
      <c r="J1007" s="157" t="s">
        <v>149</v>
      </c>
      <c r="K1007" s="48">
        <v>7</v>
      </c>
      <c r="L1007" s="53">
        <v>381.9</v>
      </c>
      <c r="M1007" s="69">
        <v>1</v>
      </c>
      <c r="N1007" s="188"/>
      <c r="O1007" s="191">
        <f t="shared" si="81"/>
        <v>0</v>
      </c>
      <c r="P1007" s="49">
        <v>4607109963319</v>
      </c>
      <c r="Q1007" s="86"/>
      <c r="R1007" s="50" t="s">
        <v>1327</v>
      </c>
      <c r="S1007" s="51" t="s">
        <v>1578</v>
      </c>
      <c r="T1007" s="156" t="s">
        <v>2445</v>
      </c>
    </row>
    <row r="1008" spans="1:20" ht="56.65" customHeight="1">
      <c r="A1008" s="57">
        <v>994</v>
      </c>
      <c r="B1008" s="179">
        <v>11724</v>
      </c>
      <c r="C1008" s="126" t="s">
        <v>1790</v>
      </c>
      <c r="D1008" s="45"/>
      <c r="E1008" s="94" t="s">
        <v>147</v>
      </c>
      <c r="F1008" s="46" t="s">
        <v>1663</v>
      </c>
      <c r="G1008" s="34" t="str">
        <f t="shared" si="80"/>
        <v>фото</v>
      </c>
      <c r="H1008" s="85" t="s">
        <v>1275</v>
      </c>
      <c r="I1008" s="37" t="s">
        <v>486</v>
      </c>
      <c r="J1008" s="157" t="s">
        <v>148</v>
      </c>
      <c r="K1008" s="48">
        <v>8</v>
      </c>
      <c r="L1008" s="53">
        <v>384.7</v>
      </c>
      <c r="M1008" s="69">
        <v>1</v>
      </c>
      <c r="N1008" s="188"/>
      <c r="O1008" s="191">
        <f t="shared" si="81"/>
        <v>0</v>
      </c>
      <c r="P1008" s="49">
        <v>4607109923351</v>
      </c>
      <c r="Q1008" s="86"/>
      <c r="R1008" s="50" t="s">
        <v>1790</v>
      </c>
      <c r="S1008" s="51" t="s">
        <v>1578</v>
      </c>
      <c r="T1008" s="156" t="s">
        <v>2445</v>
      </c>
    </row>
    <row r="1009" spans="1:20" ht="52.7" customHeight="1">
      <c r="A1009" s="57">
        <v>995</v>
      </c>
      <c r="B1009" s="119">
        <v>15383</v>
      </c>
      <c r="C1009" s="126" t="s">
        <v>2686</v>
      </c>
      <c r="D1009" s="45"/>
      <c r="E1009" s="95" t="s">
        <v>147</v>
      </c>
      <c r="F1009" s="52" t="s">
        <v>2755</v>
      </c>
      <c r="G1009" s="34" t="str">
        <f t="shared" si="80"/>
        <v>фото</v>
      </c>
      <c r="H1009" s="85" t="s">
        <v>2822</v>
      </c>
      <c r="I1009" s="37" t="s">
        <v>483</v>
      </c>
      <c r="J1009" s="157" t="s">
        <v>149</v>
      </c>
      <c r="K1009" s="48">
        <v>7</v>
      </c>
      <c r="L1009" s="53">
        <v>454.6</v>
      </c>
      <c r="M1009" s="69">
        <v>1</v>
      </c>
      <c r="N1009" s="188"/>
      <c r="O1009" s="191">
        <f t="shared" si="81"/>
        <v>0</v>
      </c>
      <c r="P1009" s="49">
        <v>4607105151154</v>
      </c>
      <c r="Q1009" s="158" t="s">
        <v>2644</v>
      </c>
      <c r="R1009" s="50" t="s">
        <v>2686</v>
      </c>
      <c r="S1009" s="51" t="s">
        <v>1578</v>
      </c>
      <c r="T1009" s="156" t="s">
        <v>2445</v>
      </c>
    </row>
    <row r="1010" spans="1:20" ht="56.65" customHeight="1">
      <c r="A1010" s="57">
        <v>996</v>
      </c>
      <c r="B1010" s="119">
        <v>5825</v>
      </c>
      <c r="C1010" s="126" t="s">
        <v>2298</v>
      </c>
      <c r="D1010" s="45"/>
      <c r="E1010" s="94" t="s">
        <v>147</v>
      </c>
      <c r="F1010" s="46" t="s">
        <v>2360</v>
      </c>
      <c r="G1010" s="34" t="str">
        <f t="shared" si="80"/>
        <v>фото</v>
      </c>
      <c r="H1010" s="85" t="s">
        <v>2399</v>
      </c>
      <c r="I1010" s="37" t="s">
        <v>486</v>
      </c>
      <c r="J1010" s="157" t="s">
        <v>149</v>
      </c>
      <c r="K1010" s="48">
        <v>7</v>
      </c>
      <c r="L1010" s="53">
        <v>472.5</v>
      </c>
      <c r="M1010" s="69">
        <v>1</v>
      </c>
      <c r="N1010" s="188"/>
      <c r="O1010" s="191">
        <f t="shared" si="81"/>
        <v>0</v>
      </c>
      <c r="P1010" s="49">
        <v>4607109943960</v>
      </c>
      <c r="Q1010" s="86"/>
      <c r="R1010" s="50" t="s">
        <v>2298</v>
      </c>
      <c r="S1010" s="51" t="s">
        <v>1578</v>
      </c>
      <c r="T1010" s="156" t="s">
        <v>2445</v>
      </c>
    </row>
    <row r="1011" spans="1:20" ht="53.25" customHeight="1">
      <c r="A1011" s="57">
        <v>997</v>
      </c>
      <c r="B1011" s="119">
        <v>6147</v>
      </c>
      <c r="C1011" s="126" t="s">
        <v>1914</v>
      </c>
      <c r="D1011" s="45"/>
      <c r="E1011" s="94" t="s">
        <v>147</v>
      </c>
      <c r="F1011" s="46" t="s">
        <v>1915</v>
      </c>
      <c r="G1011" s="34" t="str">
        <f t="shared" si="80"/>
        <v>фото</v>
      </c>
      <c r="H1011" s="85" t="s">
        <v>121</v>
      </c>
      <c r="I1011" s="37" t="s">
        <v>486</v>
      </c>
      <c r="J1011" s="157" t="s">
        <v>149</v>
      </c>
      <c r="K1011" s="48">
        <v>8</v>
      </c>
      <c r="L1011" s="53">
        <v>409.8</v>
      </c>
      <c r="M1011" s="69">
        <v>1</v>
      </c>
      <c r="N1011" s="188"/>
      <c r="O1011" s="191">
        <f t="shared" si="81"/>
        <v>0</v>
      </c>
      <c r="P1011" s="49">
        <v>4607109915998</v>
      </c>
      <c r="Q1011" s="86"/>
      <c r="R1011" s="50" t="s">
        <v>1914</v>
      </c>
      <c r="S1011" s="51" t="s">
        <v>1578</v>
      </c>
      <c r="T1011" s="156" t="s">
        <v>2445</v>
      </c>
    </row>
    <row r="1012" spans="1:20" ht="1.5" hidden="1" customHeight="1">
      <c r="A1012" s="57">
        <v>998</v>
      </c>
      <c r="B1012" s="178">
        <v>2601</v>
      </c>
      <c r="C1012" s="126" t="s">
        <v>916</v>
      </c>
      <c r="D1012" s="45"/>
      <c r="E1012" s="94" t="s">
        <v>147</v>
      </c>
      <c r="F1012" s="46" t="s">
        <v>730</v>
      </c>
      <c r="G1012" s="34" t="str">
        <f t="shared" si="80"/>
        <v>фото</v>
      </c>
      <c r="H1012" s="85" t="s">
        <v>731</v>
      </c>
      <c r="I1012" s="37" t="s">
        <v>491</v>
      </c>
      <c r="J1012" s="157" t="s">
        <v>149</v>
      </c>
      <c r="K1012" s="48">
        <v>7</v>
      </c>
      <c r="L1012" s="53">
        <v>427.2</v>
      </c>
      <c r="M1012" s="69">
        <v>1</v>
      </c>
      <c r="N1012" s="188"/>
      <c r="O1012" s="191">
        <f t="shared" si="81"/>
        <v>0</v>
      </c>
      <c r="P1012" s="49">
        <v>4607109985731</v>
      </c>
      <c r="Q1012" s="86"/>
      <c r="R1012" s="50" t="s">
        <v>916</v>
      </c>
      <c r="S1012" s="51" t="s">
        <v>1578</v>
      </c>
      <c r="T1012" s="156" t="s">
        <v>2445</v>
      </c>
    </row>
    <row r="1013" spans="1:20" ht="56.25" hidden="1" customHeight="1">
      <c r="A1013" s="57">
        <v>999</v>
      </c>
      <c r="B1013" s="178">
        <v>11726</v>
      </c>
      <c r="C1013" s="126" t="s">
        <v>1791</v>
      </c>
      <c r="D1013" s="45"/>
      <c r="E1013" s="94" t="s">
        <v>147</v>
      </c>
      <c r="F1013" s="46" t="s">
        <v>1664</v>
      </c>
      <c r="G1013" s="34" t="str">
        <f t="shared" si="80"/>
        <v>фото</v>
      </c>
      <c r="H1013" s="85" t="s">
        <v>1718</v>
      </c>
      <c r="I1013" s="37" t="s">
        <v>486</v>
      </c>
      <c r="J1013" s="157" t="s">
        <v>149</v>
      </c>
      <c r="K1013" s="48">
        <v>7</v>
      </c>
      <c r="L1013" s="53">
        <v>381.9</v>
      </c>
      <c r="M1013" s="69">
        <v>1</v>
      </c>
      <c r="N1013" s="188"/>
      <c r="O1013" s="191">
        <f t="shared" si="81"/>
        <v>0</v>
      </c>
      <c r="P1013" s="49">
        <v>4607109923337</v>
      </c>
      <c r="Q1013" s="86"/>
      <c r="R1013" s="50" t="s">
        <v>1791</v>
      </c>
      <c r="S1013" s="51" t="s">
        <v>1578</v>
      </c>
      <c r="T1013" s="156" t="s">
        <v>2445</v>
      </c>
    </row>
    <row r="1014" spans="1:20" ht="56.65" customHeight="1">
      <c r="A1014" s="57">
        <v>1000</v>
      </c>
      <c r="B1014" s="119">
        <v>11727</v>
      </c>
      <c r="C1014" s="126" t="s">
        <v>1792</v>
      </c>
      <c r="D1014" s="45"/>
      <c r="E1014" s="94" t="s">
        <v>147</v>
      </c>
      <c r="F1014" s="46" t="s">
        <v>1665</v>
      </c>
      <c r="G1014" s="34" t="str">
        <f t="shared" si="80"/>
        <v>фото</v>
      </c>
      <c r="H1014" s="85" t="s">
        <v>1719</v>
      </c>
      <c r="I1014" s="37" t="s">
        <v>486</v>
      </c>
      <c r="J1014" s="157" t="s">
        <v>149</v>
      </c>
      <c r="K1014" s="48">
        <v>7</v>
      </c>
      <c r="L1014" s="53">
        <v>436.8</v>
      </c>
      <c r="M1014" s="69">
        <v>1</v>
      </c>
      <c r="N1014" s="188"/>
      <c r="O1014" s="191">
        <f t="shared" si="81"/>
        <v>0</v>
      </c>
      <c r="P1014" s="49">
        <v>4607109923320</v>
      </c>
      <c r="Q1014" s="86"/>
      <c r="R1014" s="50" t="s">
        <v>1792</v>
      </c>
      <c r="S1014" s="51" t="s">
        <v>1578</v>
      </c>
      <c r="T1014" s="156" t="s">
        <v>2445</v>
      </c>
    </row>
    <row r="1015" spans="1:20" ht="17.25" customHeight="1">
      <c r="A1015" s="57">
        <v>1001</v>
      </c>
      <c r="B1015" s="73"/>
      <c r="C1015" s="125"/>
      <c r="D1015" s="125"/>
      <c r="E1015" s="148" t="s">
        <v>722</v>
      </c>
      <c r="F1015" s="74"/>
      <c r="G1015" s="144"/>
      <c r="H1015" s="74"/>
      <c r="I1015" s="145"/>
      <c r="J1015" s="146"/>
      <c r="K1015" s="146"/>
      <c r="L1015" s="145"/>
      <c r="M1015" s="147"/>
      <c r="N1015" s="189"/>
      <c r="O1015" s="181"/>
      <c r="P1015" s="33"/>
      <c r="Q1015" s="33"/>
      <c r="R1015" s="33"/>
      <c r="S1015" s="33"/>
      <c r="T1015" s="155"/>
    </row>
    <row r="1016" spans="1:20" ht="56.25" customHeight="1">
      <c r="A1016" s="57">
        <v>1002</v>
      </c>
      <c r="B1016" s="119">
        <v>6326</v>
      </c>
      <c r="C1016" s="126" t="s">
        <v>1911</v>
      </c>
      <c r="D1016" s="45"/>
      <c r="E1016" s="94" t="s">
        <v>147</v>
      </c>
      <c r="F1016" s="46" t="s">
        <v>2050</v>
      </c>
      <c r="G1016" s="34" t="str">
        <f t="shared" ref="G1016:G1023" si="82">HYPERLINK("https://www.gardenbulbs.ru/images/summer_CL/thumbnails/"&amp;C1016&amp;".jpg","фото")</f>
        <v>фото</v>
      </c>
      <c r="H1016" s="85" t="s">
        <v>1912</v>
      </c>
      <c r="I1016" s="37" t="s">
        <v>483</v>
      </c>
      <c r="J1016" s="157" t="s">
        <v>149</v>
      </c>
      <c r="K1016" s="48">
        <v>8</v>
      </c>
      <c r="L1016" s="53">
        <v>387.9</v>
      </c>
      <c r="M1016" s="69">
        <v>1</v>
      </c>
      <c r="N1016" s="188"/>
      <c r="O1016" s="191">
        <f t="shared" ref="O1016:O1023" si="83">IF(ISERROR(L1016*N1016),0,L1016*N1016)</f>
        <v>0</v>
      </c>
      <c r="P1016" s="49">
        <v>4607109915608</v>
      </c>
      <c r="Q1016" s="86"/>
      <c r="R1016" s="50" t="s">
        <v>1911</v>
      </c>
      <c r="S1016" s="51" t="s">
        <v>1577</v>
      </c>
      <c r="T1016" s="156" t="s">
        <v>2444</v>
      </c>
    </row>
    <row r="1017" spans="1:20" ht="56.25" hidden="1" customHeight="1">
      <c r="A1017" s="57">
        <v>1003</v>
      </c>
      <c r="B1017" s="178">
        <v>11720</v>
      </c>
      <c r="C1017" s="126" t="s">
        <v>1788</v>
      </c>
      <c r="D1017" s="45"/>
      <c r="E1017" s="94" t="s">
        <v>147</v>
      </c>
      <c r="F1017" s="46" t="s">
        <v>1662</v>
      </c>
      <c r="G1017" s="34" t="str">
        <f t="shared" si="82"/>
        <v>фото</v>
      </c>
      <c r="H1017" s="85" t="s">
        <v>1716</v>
      </c>
      <c r="I1017" s="37" t="s">
        <v>483</v>
      </c>
      <c r="J1017" s="157" t="s">
        <v>148</v>
      </c>
      <c r="K1017" s="48">
        <v>8</v>
      </c>
      <c r="L1017" s="53">
        <v>389.4</v>
      </c>
      <c r="M1017" s="69">
        <v>1</v>
      </c>
      <c r="N1017" s="188"/>
      <c r="O1017" s="191">
        <f t="shared" si="83"/>
        <v>0</v>
      </c>
      <c r="P1017" s="49">
        <v>4607109923399</v>
      </c>
      <c r="Q1017" s="86"/>
      <c r="R1017" s="50" t="s">
        <v>1788</v>
      </c>
      <c r="S1017" s="51" t="s">
        <v>1577</v>
      </c>
      <c r="T1017" s="156" t="s">
        <v>2444</v>
      </c>
    </row>
    <row r="1018" spans="1:20" ht="54.75" customHeight="1">
      <c r="A1018" s="57">
        <v>1004</v>
      </c>
      <c r="B1018" s="119">
        <v>7453</v>
      </c>
      <c r="C1018" s="126" t="s">
        <v>1255</v>
      </c>
      <c r="D1018" s="45"/>
      <c r="E1018" s="94" t="s">
        <v>147</v>
      </c>
      <c r="F1018" s="46" t="s">
        <v>912</v>
      </c>
      <c r="G1018" s="34" t="str">
        <f t="shared" si="82"/>
        <v>фото</v>
      </c>
      <c r="H1018" s="85" t="s">
        <v>913</v>
      </c>
      <c r="I1018" s="37" t="s">
        <v>483</v>
      </c>
      <c r="J1018" s="157" t="s">
        <v>149</v>
      </c>
      <c r="K1018" s="48">
        <v>8</v>
      </c>
      <c r="L1018" s="53">
        <v>414.5</v>
      </c>
      <c r="M1018" s="69">
        <v>1</v>
      </c>
      <c r="N1018" s="188"/>
      <c r="O1018" s="191">
        <f t="shared" si="83"/>
        <v>0</v>
      </c>
      <c r="P1018" s="49">
        <v>4607109939109</v>
      </c>
      <c r="Q1018" s="86"/>
      <c r="R1018" s="50" t="s">
        <v>1255</v>
      </c>
      <c r="S1018" s="51" t="s">
        <v>1577</v>
      </c>
      <c r="T1018" s="156" t="s">
        <v>2444</v>
      </c>
    </row>
    <row r="1019" spans="1:20" ht="56.25" hidden="1" customHeight="1">
      <c r="A1019" s="57">
        <v>1005</v>
      </c>
      <c r="B1019" s="178">
        <v>1383</v>
      </c>
      <c r="C1019" s="126" t="s">
        <v>914</v>
      </c>
      <c r="D1019" s="45"/>
      <c r="E1019" s="94" t="s">
        <v>147</v>
      </c>
      <c r="F1019" s="46" t="s">
        <v>723</v>
      </c>
      <c r="G1019" s="34" t="str">
        <f t="shared" si="82"/>
        <v>фото</v>
      </c>
      <c r="H1019" s="85" t="s">
        <v>4</v>
      </c>
      <c r="I1019" s="37" t="s">
        <v>483</v>
      </c>
      <c r="J1019" s="157" t="s">
        <v>149</v>
      </c>
      <c r="K1019" s="48">
        <v>7</v>
      </c>
      <c r="L1019" s="53">
        <v>381.9</v>
      </c>
      <c r="M1019" s="69">
        <v>1</v>
      </c>
      <c r="N1019" s="188"/>
      <c r="O1019" s="191">
        <f t="shared" si="83"/>
        <v>0</v>
      </c>
      <c r="P1019" s="49">
        <v>4607109963302</v>
      </c>
      <c r="Q1019" s="86"/>
      <c r="R1019" s="50" t="s">
        <v>914</v>
      </c>
      <c r="S1019" s="51" t="s">
        <v>1577</v>
      </c>
      <c r="T1019" s="156" t="s">
        <v>2444</v>
      </c>
    </row>
    <row r="1020" spans="1:20" ht="56.25" hidden="1" customHeight="1">
      <c r="A1020" s="57">
        <v>1006</v>
      </c>
      <c r="B1020" s="178">
        <v>6703</v>
      </c>
      <c r="C1020" s="126" t="s">
        <v>1404</v>
      </c>
      <c r="D1020" s="45"/>
      <c r="E1020" s="94" t="s">
        <v>147</v>
      </c>
      <c r="F1020" s="46" t="s">
        <v>1429</v>
      </c>
      <c r="G1020" s="34" t="str">
        <f t="shared" si="82"/>
        <v>фото</v>
      </c>
      <c r="H1020" s="85" t="s">
        <v>1467</v>
      </c>
      <c r="I1020" s="37" t="s">
        <v>483</v>
      </c>
      <c r="J1020" s="157" t="s">
        <v>149</v>
      </c>
      <c r="K1020" s="48">
        <v>7</v>
      </c>
      <c r="L1020" s="53">
        <v>375</v>
      </c>
      <c r="M1020" s="69">
        <v>1</v>
      </c>
      <c r="N1020" s="188"/>
      <c r="O1020" s="191">
        <f t="shared" si="83"/>
        <v>0</v>
      </c>
      <c r="P1020" s="49">
        <v>4607109943472</v>
      </c>
      <c r="Q1020" s="86"/>
      <c r="R1020" s="50" t="s">
        <v>1404</v>
      </c>
      <c r="S1020" s="51" t="s">
        <v>1577</v>
      </c>
      <c r="T1020" s="156" t="s">
        <v>2444</v>
      </c>
    </row>
    <row r="1021" spans="1:20" ht="56.25" hidden="1" customHeight="1">
      <c r="A1021" s="57">
        <v>1007</v>
      </c>
      <c r="B1021" s="178">
        <v>11722</v>
      </c>
      <c r="C1021" s="126" t="s">
        <v>1789</v>
      </c>
      <c r="D1021" s="45"/>
      <c r="E1021" s="94" t="s">
        <v>147</v>
      </c>
      <c r="F1021" s="46" t="s">
        <v>358</v>
      </c>
      <c r="G1021" s="34" t="str">
        <f t="shared" si="82"/>
        <v>фото</v>
      </c>
      <c r="H1021" s="85" t="s">
        <v>1717</v>
      </c>
      <c r="I1021" s="37" t="s">
        <v>483</v>
      </c>
      <c r="J1021" s="157" t="s">
        <v>149</v>
      </c>
      <c r="K1021" s="48">
        <v>7</v>
      </c>
      <c r="L1021" s="53">
        <v>409.3</v>
      </c>
      <c r="M1021" s="69">
        <v>1</v>
      </c>
      <c r="N1021" s="188"/>
      <c r="O1021" s="191">
        <f t="shared" si="83"/>
        <v>0</v>
      </c>
      <c r="P1021" s="49">
        <v>4607109923375</v>
      </c>
      <c r="Q1021" s="86"/>
      <c r="R1021" s="50" t="s">
        <v>1789</v>
      </c>
      <c r="S1021" s="51" t="s">
        <v>1577</v>
      </c>
      <c r="T1021" s="156" t="s">
        <v>2444</v>
      </c>
    </row>
    <row r="1022" spans="1:20" ht="52.5" hidden="1" customHeight="1">
      <c r="A1022" s="57">
        <v>1008</v>
      </c>
      <c r="B1022" s="178">
        <v>15399</v>
      </c>
      <c r="C1022" s="126" t="s">
        <v>2687</v>
      </c>
      <c r="D1022" s="45"/>
      <c r="E1022" s="95" t="s">
        <v>147</v>
      </c>
      <c r="F1022" s="52" t="s">
        <v>2756</v>
      </c>
      <c r="G1022" s="34" t="str">
        <f t="shared" si="82"/>
        <v>фото</v>
      </c>
      <c r="H1022" s="85" t="s">
        <v>1316</v>
      </c>
      <c r="I1022" s="37" t="s">
        <v>483</v>
      </c>
      <c r="J1022" s="157" t="s">
        <v>149</v>
      </c>
      <c r="K1022" s="48">
        <v>7</v>
      </c>
      <c r="L1022" s="53">
        <v>375</v>
      </c>
      <c r="M1022" s="69">
        <v>1</v>
      </c>
      <c r="N1022" s="188"/>
      <c r="O1022" s="191">
        <f t="shared" si="83"/>
        <v>0</v>
      </c>
      <c r="P1022" s="49">
        <v>4607109972526</v>
      </c>
      <c r="Q1022" s="158" t="s">
        <v>2644</v>
      </c>
      <c r="R1022" s="50" t="s">
        <v>2687</v>
      </c>
      <c r="S1022" s="51" t="s">
        <v>1577</v>
      </c>
      <c r="T1022" s="156" t="s">
        <v>2444</v>
      </c>
    </row>
    <row r="1023" spans="1:20" ht="56.65" customHeight="1">
      <c r="A1023" s="57">
        <v>1009</v>
      </c>
      <c r="B1023" s="119">
        <v>6704</v>
      </c>
      <c r="C1023" s="126" t="s">
        <v>1405</v>
      </c>
      <c r="D1023" s="45"/>
      <c r="E1023" s="94" t="s">
        <v>147</v>
      </c>
      <c r="F1023" s="46" t="s">
        <v>1428</v>
      </c>
      <c r="G1023" s="34" t="str">
        <f t="shared" si="82"/>
        <v>фото</v>
      </c>
      <c r="H1023" s="85" t="s">
        <v>1466</v>
      </c>
      <c r="I1023" s="37" t="s">
        <v>483</v>
      </c>
      <c r="J1023" s="157" t="s">
        <v>149</v>
      </c>
      <c r="K1023" s="48">
        <v>7</v>
      </c>
      <c r="L1023" s="53">
        <v>409.3</v>
      </c>
      <c r="M1023" s="69">
        <v>1</v>
      </c>
      <c r="N1023" s="188"/>
      <c r="O1023" s="191">
        <f t="shared" si="83"/>
        <v>0</v>
      </c>
      <c r="P1023" s="49">
        <v>4607109943489</v>
      </c>
      <c r="Q1023" s="86"/>
      <c r="R1023" s="50" t="s">
        <v>1405</v>
      </c>
      <c r="S1023" s="51" t="s">
        <v>1577</v>
      </c>
      <c r="T1023" s="156" t="s">
        <v>2444</v>
      </c>
    </row>
    <row r="1024" spans="1:20" ht="15.75" customHeight="1">
      <c r="A1024" s="57">
        <v>1010</v>
      </c>
      <c r="B1024" s="73"/>
      <c r="C1024" s="125"/>
      <c r="D1024" s="125"/>
      <c r="E1024" s="148" t="s">
        <v>95</v>
      </c>
      <c r="F1024" s="74"/>
      <c r="G1024" s="144"/>
      <c r="H1024" s="74"/>
      <c r="I1024" s="145"/>
      <c r="J1024" s="146"/>
      <c r="K1024" s="146"/>
      <c r="L1024" s="145"/>
      <c r="M1024" s="147"/>
      <c r="N1024" s="189"/>
      <c r="O1024" s="181"/>
      <c r="P1024" s="33"/>
      <c r="Q1024" s="33"/>
      <c r="R1024" s="33"/>
      <c r="S1024" s="33"/>
      <c r="T1024" s="155"/>
    </row>
    <row r="1025" spans="1:20" ht="56.25" hidden="1" customHeight="1">
      <c r="A1025" s="57">
        <v>1011</v>
      </c>
      <c r="B1025" s="178">
        <v>9271</v>
      </c>
      <c r="C1025" s="126" t="s">
        <v>1925</v>
      </c>
      <c r="D1025" s="45"/>
      <c r="E1025" s="94" t="s">
        <v>147</v>
      </c>
      <c r="F1025" s="46" t="s">
        <v>1926</v>
      </c>
      <c r="G1025" s="34" t="str">
        <f t="shared" ref="G1025:G1088" si="84">HYPERLINK("https://www.gardenbulbs.ru/images/summer_CL/thumbnails/"&amp;C1025&amp;".jpg","фото")</f>
        <v>фото</v>
      </c>
      <c r="H1025" s="85" t="s">
        <v>1927</v>
      </c>
      <c r="I1025" s="37" t="s">
        <v>486</v>
      </c>
      <c r="J1025" s="157" t="s">
        <v>149</v>
      </c>
      <c r="K1025" s="48">
        <v>8</v>
      </c>
      <c r="L1025" s="53">
        <v>397.3</v>
      </c>
      <c r="M1025" s="69">
        <v>1</v>
      </c>
      <c r="N1025" s="188"/>
      <c r="O1025" s="191">
        <f t="shared" ref="O1025:O1088" si="85">IF(ISERROR(L1025*N1025),0,L1025*N1025)</f>
        <v>0</v>
      </c>
      <c r="P1025" s="49">
        <v>4607109915455</v>
      </c>
      <c r="Q1025" s="86"/>
      <c r="R1025" s="50" t="s">
        <v>1925</v>
      </c>
      <c r="S1025" s="51" t="s">
        <v>1583</v>
      </c>
      <c r="T1025" s="156" t="s">
        <v>2446</v>
      </c>
    </row>
    <row r="1026" spans="1:20" ht="56.65" customHeight="1">
      <c r="A1026" s="57">
        <v>1012</v>
      </c>
      <c r="B1026" s="119">
        <v>6178</v>
      </c>
      <c r="C1026" s="126" t="s">
        <v>1916</v>
      </c>
      <c r="D1026" s="45"/>
      <c r="E1026" s="94" t="s">
        <v>147</v>
      </c>
      <c r="F1026" s="46" t="s">
        <v>1917</v>
      </c>
      <c r="G1026" s="34" t="str">
        <f t="shared" si="84"/>
        <v>фото</v>
      </c>
      <c r="H1026" s="85" t="s">
        <v>1918</v>
      </c>
      <c r="I1026" s="37" t="s">
        <v>483</v>
      </c>
      <c r="J1026" s="157" t="s">
        <v>149</v>
      </c>
      <c r="K1026" s="48">
        <v>7</v>
      </c>
      <c r="L1026" s="53">
        <v>399.7</v>
      </c>
      <c r="M1026" s="69">
        <v>1</v>
      </c>
      <c r="N1026" s="188"/>
      <c r="O1026" s="191">
        <f t="shared" si="85"/>
        <v>0</v>
      </c>
      <c r="P1026" s="49">
        <v>4607109915875</v>
      </c>
      <c r="Q1026" s="86"/>
      <c r="R1026" s="50" t="s">
        <v>1916</v>
      </c>
      <c r="S1026" s="51" t="s">
        <v>1583</v>
      </c>
      <c r="T1026" s="156" t="s">
        <v>2446</v>
      </c>
    </row>
    <row r="1027" spans="1:20" ht="54.75" customHeight="1">
      <c r="A1027" s="57">
        <v>1013</v>
      </c>
      <c r="B1027" s="119">
        <v>7456</v>
      </c>
      <c r="C1027" s="126" t="s">
        <v>1256</v>
      </c>
      <c r="D1027" s="45"/>
      <c r="E1027" s="94" t="s">
        <v>147</v>
      </c>
      <c r="F1027" s="46" t="s">
        <v>918</v>
      </c>
      <c r="G1027" s="34" t="str">
        <f t="shared" si="84"/>
        <v>фото</v>
      </c>
      <c r="H1027" s="85" t="s">
        <v>919</v>
      </c>
      <c r="I1027" s="37" t="s">
        <v>483</v>
      </c>
      <c r="J1027" s="157" t="s">
        <v>149</v>
      </c>
      <c r="K1027" s="48">
        <v>7</v>
      </c>
      <c r="L1027" s="53">
        <v>417.6</v>
      </c>
      <c r="M1027" s="69">
        <v>1</v>
      </c>
      <c r="N1027" s="188"/>
      <c r="O1027" s="191">
        <f t="shared" si="85"/>
        <v>0</v>
      </c>
      <c r="P1027" s="49">
        <v>4607109939079</v>
      </c>
      <c r="Q1027" s="86"/>
      <c r="R1027" s="50" t="s">
        <v>1256</v>
      </c>
      <c r="S1027" s="51" t="s">
        <v>1583</v>
      </c>
      <c r="T1027" s="156" t="s">
        <v>2446</v>
      </c>
    </row>
    <row r="1028" spans="1:20" ht="56.25" hidden="1" customHeight="1">
      <c r="A1028" s="57">
        <v>1014</v>
      </c>
      <c r="B1028" s="178">
        <v>6038</v>
      </c>
      <c r="C1028" s="126" t="s">
        <v>1329</v>
      </c>
      <c r="D1028" s="45"/>
      <c r="E1028" s="94" t="s">
        <v>147</v>
      </c>
      <c r="F1028" s="46" t="s">
        <v>1330</v>
      </c>
      <c r="G1028" s="34" t="str">
        <f t="shared" si="84"/>
        <v>фото</v>
      </c>
      <c r="H1028" s="85" t="s">
        <v>184</v>
      </c>
      <c r="I1028" s="37" t="s">
        <v>483</v>
      </c>
      <c r="J1028" s="157" t="s">
        <v>149</v>
      </c>
      <c r="K1028" s="48">
        <v>7</v>
      </c>
      <c r="L1028" s="53">
        <v>409.3</v>
      </c>
      <c r="M1028" s="69">
        <v>1</v>
      </c>
      <c r="N1028" s="188"/>
      <c r="O1028" s="191">
        <f t="shared" si="85"/>
        <v>0</v>
      </c>
      <c r="P1028" s="49">
        <v>4607109931066</v>
      </c>
      <c r="Q1028" s="86"/>
      <c r="R1028" s="50" t="s">
        <v>1329</v>
      </c>
      <c r="S1028" s="51" t="s">
        <v>1583</v>
      </c>
      <c r="T1028" s="156" t="s">
        <v>2446</v>
      </c>
    </row>
    <row r="1029" spans="1:20" ht="55.5" customHeight="1">
      <c r="A1029" s="57">
        <v>1015</v>
      </c>
      <c r="B1029" s="119">
        <v>11728</v>
      </c>
      <c r="C1029" s="126" t="s">
        <v>1793</v>
      </c>
      <c r="D1029" s="45"/>
      <c r="E1029" s="94" t="s">
        <v>147</v>
      </c>
      <c r="F1029" s="46" t="s">
        <v>1666</v>
      </c>
      <c r="G1029" s="34" t="str">
        <f t="shared" si="84"/>
        <v>фото</v>
      </c>
      <c r="H1029" s="85" t="s">
        <v>1720</v>
      </c>
      <c r="I1029" s="37" t="s">
        <v>483</v>
      </c>
      <c r="J1029" s="157" t="s">
        <v>149</v>
      </c>
      <c r="K1029" s="48">
        <v>8</v>
      </c>
      <c r="L1029" s="53">
        <v>425.5</v>
      </c>
      <c r="M1029" s="69">
        <v>1</v>
      </c>
      <c r="N1029" s="188"/>
      <c r="O1029" s="191">
        <f t="shared" si="85"/>
        <v>0</v>
      </c>
      <c r="P1029" s="49">
        <v>4607109923313</v>
      </c>
      <c r="Q1029" s="86"/>
      <c r="R1029" s="50" t="s">
        <v>1793</v>
      </c>
      <c r="S1029" s="51" t="s">
        <v>1583</v>
      </c>
      <c r="T1029" s="156" t="s">
        <v>2446</v>
      </c>
    </row>
    <row r="1030" spans="1:20" ht="56.25" hidden="1" customHeight="1">
      <c r="A1030" s="57">
        <v>1016</v>
      </c>
      <c r="B1030" s="178">
        <v>3249</v>
      </c>
      <c r="C1030" s="126" t="s">
        <v>917</v>
      </c>
      <c r="D1030" s="45"/>
      <c r="E1030" s="94" t="s">
        <v>147</v>
      </c>
      <c r="F1030" s="46" t="s">
        <v>96</v>
      </c>
      <c r="G1030" s="34" t="str">
        <f t="shared" si="84"/>
        <v>фото</v>
      </c>
      <c r="H1030" s="85" t="s">
        <v>669</v>
      </c>
      <c r="I1030" s="37" t="s">
        <v>483</v>
      </c>
      <c r="J1030" s="157" t="s">
        <v>149</v>
      </c>
      <c r="K1030" s="48">
        <v>7</v>
      </c>
      <c r="L1030" s="53">
        <v>399.7</v>
      </c>
      <c r="M1030" s="69">
        <v>1</v>
      </c>
      <c r="N1030" s="188"/>
      <c r="O1030" s="191">
        <f t="shared" si="85"/>
        <v>0</v>
      </c>
      <c r="P1030" s="49">
        <v>4607109950579</v>
      </c>
      <c r="Q1030" s="86"/>
      <c r="R1030" s="50" t="s">
        <v>917</v>
      </c>
      <c r="S1030" s="51" t="s">
        <v>1583</v>
      </c>
      <c r="T1030" s="156" t="s">
        <v>2446</v>
      </c>
    </row>
    <row r="1031" spans="1:20" ht="56.65" customHeight="1">
      <c r="A1031" s="57">
        <v>1017</v>
      </c>
      <c r="B1031" s="119">
        <v>6039</v>
      </c>
      <c r="C1031" s="126" t="s">
        <v>1331</v>
      </c>
      <c r="D1031" s="45"/>
      <c r="E1031" s="94" t="s">
        <v>147</v>
      </c>
      <c r="F1031" s="46" t="s">
        <v>1332</v>
      </c>
      <c r="G1031" s="34" t="str">
        <f t="shared" si="84"/>
        <v>фото</v>
      </c>
      <c r="H1031" s="85" t="s">
        <v>1333</v>
      </c>
      <c r="I1031" s="37" t="s">
        <v>483</v>
      </c>
      <c r="J1031" s="157" t="s">
        <v>149</v>
      </c>
      <c r="K1031" s="48">
        <v>7</v>
      </c>
      <c r="L1031" s="53">
        <v>399.7</v>
      </c>
      <c r="M1031" s="69">
        <v>1</v>
      </c>
      <c r="N1031" s="188"/>
      <c r="O1031" s="191">
        <f t="shared" si="85"/>
        <v>0</v>
      </c>
      <c r="P1031" s="49">
        <v>4607109931059</v>
      </c>
      <c r="Q1031" s="86"/>
      <c r="R1031" s="50" t="s">
        <v>1331</v>
      </c>
      <c r="S1031" s="51" t="s">
        <v>1583</v>
      </c>
      <c r="T1031" s="156" t="s">
        <v>2446</v>
      </c>
    </row>
    <row r="1032" spans="1:20" ht="54" customHeight="1">
      <c r="A1032" s="57">
        <v>1018</v>
      </c>
      <c r="B1032" s="119">
        <v>1389</v>
      </c>
      <c r="C1032" s="126" t="s">
        <v>920</v>
      </c>
      <c r="D1032" s="45"/>
      <c r="E1032" s="94" t="s">
        <v>147</v>
      </c>
      <c r="F1032" s="46" t="s">
        <v>97</v>
      </c>
      <c r="G1032" s="34" t="str">
        <f t="shared" si="84"/>
        <v>фото</v>
      </c>
      <c r="H1032" s="85" t="s">
        <v>98</v>
      </c>
      <c r="I1032" s="37" t="s">
        <v>483</v>
      </c>
      <c r="J1032" s="157" t="s">
        <v>149</v>
      </c>
      <c r="K1032" s="48">
        <v>7</v>
      </c>
      <c r="L1032" s="53">
        <v>399.7</v>
      </c>
      <c r="M1032" s="69">
        <v>1</v>
      </c>
      <c r="N1032" s="188"/>
      <c r="O1032" s="191">
        <f t="shared" si="85"/>
        <v>0</v>
      </c>
      <c r="P1032" s="49">
        <v>4607109962718</v>
      </c>
      <c r="Q1032" s="86"/>
      <c r="R1032" s="50" t="s">
        <v>920</v>
      </c>
      <c r="S1032" s="51" t="s">
        <v>1583</v>
      </c>
      <c r="T1032" s="156" t="s">
        <v>2446</v>
      </c>
    </row>
    <row r="1033" spans="1:20" ht="56.25" hidden="1" customHeight="1">
      <c r="A1033" s="57">
        <v>1019</v>
      </c>
      <c r="B1033" s="178">
        <v>3254</v>
      </c>
      <c r="C1033" s="126" t="s">
        <v>921</v>
      </c>
      <c r="D1033" s="45"/>
      <c r="E1033" s="94" t="s">
        <v>147</v>
      </c>
      <c r="F1033" s="46" t="s">
        <v>99</v>
      </c>
      <c r="G1033" s="34" t="str">
        <f t="shared" si="84"/>
        <v>фото</v>
      </c>
      <c r="H1033" s="85" t="s">
        <v>100</v>
      </c>
      <c r="I1033" s="37" t="s">
        <v>483</v>
      </c>
      <c r="J1033" s="157" t="s">
        <v>149</v>
      </c>
      <c r="K1033" s="48">
        <v>7</v>
      </c>
      <c r="L1033" s="53">
        <v>399.7</v>
      </c>
      <c r="M1033" s="69">
        <v>1</v>
      </c>
      <c r="N1033" s="188"/>
      <c r="O1033" s="191">
        <f t="shared" si="85"/>
        <v>0</v>
      </c>
      <c r="P1033" s="49">
        <v>4607109950555</v>
      </c>
      <c r="Q1033" s="86"/>
      <c r="R1033" s="50" t="s">
        <v>921</v>
      </c>
      <c r="S1033" s="51" t="s">
        <v>1583</v>
      </c>
      <c r="T1033" s="156" t="s">
        <v>2446</v>
      </c>
    </row>
    <row r="1034" spans="1:20" ht="55.5" customHeight="1">
      <c r="A1034" s="57">
        <v>1020</v>
      </c>
      <c r="B1034" s="119">
        <v>16914</v>
      </c>
      <c r="C1034" s="126" t="s">
        <v>2299</v>
      </c>
      <c r="D1034" s="45"/>
      <c r="E1034" s="94" t="s">
        <v>147</v>
      </c>
      <c r="F1034" s="46" t="s">
        <v>2361</v>
      </c>
      <c r="G1034" s="34" t="str">
        <f t="shared" si="84"/>
        <v>фото</v>
      </c>
      <c r="H1034" s="85" t="s">
        <v>2400</v>
      </c>
      <c r="I1034" s="37" t="s">
        <v>483</v>
      </c>
      <c r="J1034" s="157" t="s">
        <v>149</v>
      </c>
      <c r="K1034" s="48">
        <v>7</v>
      </c>
      <c r="L1034" s="53">
        <v>399.7</v>
      </c>
      <c r="M1034" s="69">
        <v>1</v>
      </c>
      <c r="N1034" s="188"/>
      <c r="O1034" s="191">
        <f t="shared" si="85"/>
        <v>0</v>
      </c>
      <c r="P1034" s="49">
        <v>4607109911020</v>
      </c>
      <c r="Q1034" s="86"/>
      <c r="R1034" s="50" t="s">
        <v>2299</v>
      </c>
      <c r="S1034" s="51" t="s">
        <v>1583</v>
      </c>
      <c r="T1034" s="156" t="s">
        <v>2446</v>
      </c>
    </row>
    <row r="1035" spans="1:20" ht="56.25" hidden="1" customHeight="1">
      <c r="A1035" s="57">
        <v>1021</v>
      </c>
      <c r="B1035" s="178">
        <v>2940</v>
      </c>
      <c r="C1035" s="126" t="s">
        <v>1257</v>
      </c>
      <c r="D1035" s="45"/>
      <c r="E1035" s="94" t="s">
        <v>147</v>
      </c>
      <c r="F1035" s="46" t="s">
        <v>101</v>
      </c>
      <c r="G1035" s="34" t="str">
        <f t="shared" si="84"/>
        <v>фото</v>
      </c>
      <c r="H1035" s="85" t="s">
        <v>102</v>
      </c>
      <c r="I1035" s="37" t="s">
        <v>483</v>
      </c>
      <c r="J1035" s="157" t="s">
        <v>149</v>
      </c>
      <c r="K1035" s="48">
        <v>7</v>
      </c>
      <c r="L1035" s="53">
        <v>436.8</v>
      </c>
      <c r="M1035" s="69">
        <v>1</v>
      </c>
      <c r="N1035" s="188"/>
      <c r="O1035" s="191">
        <f t="shared" si="85"/>
        <v>0</v>
      </c>
      <c r="P1035" s="49">
        <v>4607109979242</v>
      </c>
      <c r="Q1035" s="86"/>
      <c r="R1035" s="50" t="s">
        <v>1257</v>
      </c>
      <c r="S1035" s="51" t="s">
        <v>1583</v>
      </c>
      <c r="T1035" s="156" t="s">
        <v>2446</v>
      </c>
    </row>
    <row r="1036" spans="1:20" ht="56.25" hidden="1" customHeight="1">
      <c r="A1036" s="57">
        <v>1022</v>
      </c>
      <c r="B1036" s="178">
        <v>3334</v>
      </c>
      <c r="C1036" s="126" t="s">
        <v>1584</v>
      </c>
      <c r="D1036" s="45"/>
      <c r="E1036" s="94" t="s">
        <v>147</v>
      </c>
      <c r="F1036" s="46" t="s">
        <v>1585</v>
      </c>
      <c r="G1036" s="34" t="str">
        <f t="shared" si="84"/>
        <v>фото</v>
      </c>
      <c r="H1036" s="85" t="s">
        <v>1586</v>
      </c>
      <c r="I1036" s="37" t="s">
        <v>483</v>
      </c>
      <c r="J1036" s="157" t="s">
        <v>149</v>
      </c>
      <c r="K1036" s="48">
        <v>8</v>
      </c>
      <c r="L1036" s="53">
        <v>409.8</v>
      </c>
      <c r="M1036" s="69">
        <v>1</v>
      </c>
      <c r="N1036" s="188"/>
      <c r="O1036" s="191">
        <f t="shared" si="85"/>
        <v>0</v>
      </c>
      <c r="P1036" s="49">
        <v>4607109950388</v>
      </c>
      <c r="Q1036" s="86"/>
      <c r="R1036" s="50" t="s">
        <v>1584</v>
      </c>
      <c r="S1036" s="51" t="s">
        <v>1583</v>
      </c>
      <c r="T1036" s="156" t="s">
        <v>2446</v>
      </c>
    </row>
    <row r="1037" spans="1:20" ht="56.25" hidden="1" customHeight="1">
      <c r="A1037" s="57">
        <v>1023</v>
      </c>
      <c r="B1037" s="178">
        <v>2612</v>
      </c>
      <c r="C1037" s="126" t="s">
        <v>922</v>
      </c>
      <c r="D1037" s="45"/>
      <c r="E1037" s="94" t="s">
        <v>147</v>
      </c>
      <c r="F1037" s="46" t="s">
        <v>103</v>
      </c>
      <c r="G1037" s="34" t="str">
        <f t="shared" si="84"/>
        <v>фото</v>
      </c>
      <c r="H1037" s="85" t="s">
        <v>729</v>
      </c>
      <c r="I1037" s="37" t="s">
        <v>483</v>
      </c>
      <c r="J1037" s="157" t="s">
        <v>149</v>
      </c>
      <c r="K1037" s="48">
        <v>7</v>
      </c>
      <c r="L1037" s="53">
        <v>399.7</v>
      </c>
      <c r="M1037" s="69">
        <v>1</v>
      </c>
      <c r="N1037" s="188"/>
      <c r="O1037" s="191">
        <f t="shared" si="85"/>
        <v>0</v>
      </c>
      <c r="P1037" s="49">
        <v>4607109956380</v>
      </c>
      <c r="Q1037" s="86"/>
      <c r="R1037" s="50" t="s">
        <v>922</v>
      </c>
      <c r="S1037" s="51" t="s">
        <v>1583</v>
      </c>
      <c r="T1037" s="156" t="s">
        <v>2446</v>
      </c>
    </row>
    <row r="1038" spans="1:20" ht="56.65" customHeight="1">
      <c r="A1038" s="57">
        <v>1024</v>
      </c>
      <c r="B1038" s="119">
        <v>895</v>
      </c>
      <c r="C1038" s="126" t="s">
        <v>923</v>
      </c>
      <c r="D1038" s="45"/>
      <c r="E1038" s="94" t="s">
        <v>147</v>
      </c>
      <c r="F1038" s="46" t="s">
        <v>104</v>
      </c>
      <c r="G1038" s="34" t="str">
        <f t="shared" si="84"/>
        <v>фото</v>
      </c>
      <c r="H1038" s="85" t="s">
        <v>1208</v>
      </c>
      <c r="I1038" s="37" t="s">
        <v>483</v>
      </c>
      <c r="J1038" s="157" t="s">
        <v>149</v>
      </c>
      <c r="K1038" s="48">
        <v>7</v>
      </c>
      <c r="L1038" s="53">
        <v>399.7</v>
      </c>
      <c r="M1038" s="69">
        <v>1</v>
      </c>
      <c r="N1038" s="188"/>
      <c r="O1038" s="191">
        <f t="shared" si="85"/>
        <v>0</v>
      </c>
      <c r="P1038" s="49">
        <v>4607109956403</v>
      </c>
      <c r="Q1038" s="86"/>
      <c r="R1038" s="50" t="s">
        <v>923</v>
      </c>
      <c r="S1038" s="51" t="s">
        <v>1583</v>
      </c>
      <c r="T1038" s="156" t="s">
        <v>2446</v>
      </c>
    </row>
    <row r="1039" spans="1:20" ht="54.75" customHeight="1">
      <c r="A1039" s="57">
        <v>1025</v>
      </c>
      <c r="B1039" s="119">
        <v>1758</v>
      </c>
      <c r="C1039" s="126" t="s">
        <v>2164</v>
      </c>
      <c r="D1039" s="45"/>
      <c r="E1039" s="94" t="s">
        <v>147</v>
      </c>
      <c r="F1039" s="46" t="s">
        <v>2208</v>
      </c>
      <c r="G1039" s="34" t="str">
        <f t="shared" si="84"/>
        <v>фото</v>
      </c>
      <c r="H1039" s="85" t="s">
        <v>2265</v>
      </c>
      <c r="I1039" s="37" t="s">
        <v>483</v>
      </c>
      <c r="J1039" s="157" t="s">
        <v>149</v>
      </c>
      <c r="K1039" s="48">
        <v>7</v>
      </c>
      <c r="L1039" s="53">
        <v>436.8</v>
      </c>
      <c r="M1039" s="69">
        <v>1</v>
      </c>
      <c r="N1039" s="188"/>
      <c r="O1039" s="191">
        <f t="shared" si="85"/>
        <v>0</v>
      </c>
      <c r="P1039" s="49">
        <v>4607105141605</v>
      </c>
      <c r="Q1039" s="86"/>
      <c r="R1039" s="50" t="s">
        <v>2164</v>
      </c>
      <c r="S1039" s="51" t="s">
        <v>1583</v>
      </c>
      <c r="T1039" s="156" t="s">
        <v>2446</v>
      </c>
    </row>
    <row r="1040" spans="1:20" ht="52.5" hidden="1" customHeight="1">
      <c r="A1040" s="57">
        <v>1026</v>
      </c>
      <c r="B1040" s="178">
        <v>1049</v>
      </c>
      <c r="C1040" s="126" t="s">
        <v>2688</v>
      </c>
      <c r="D1040" s="45"/>
      <c r="E1040" s="95" t="s">
        <v>147</v>
      </c>
      <c r="F1040" s="52" t="s">
        <v>2757</v>
      </c>
      <c r="G1040" s="34" t="str">
        <f t="shared" si="84"/>
        <v>фото</v>
      </c>
      <c r="H1040" s="85" t="s">
        <v>2823</v>
      </c>
      <c r="I1040" s="37" t="s">
        <v>483</v>
      </c>
      <c r="J1040" s="157" t="s">
        <v>149</v>
      </c>
      <c r="K1040" s="48">
        <v>8</v>
      </c>
      <c r="L1040" s="53">
        <v>364.3</v>
      </c>
      <c r="M1040" s="69">
        <v>1</v>
      </c>
      <c r="N1040" s="188"/>
      <c r="O1040" s="191">
        <f t="shared" si="85"/>
        <v>0</v>
      </c>
      <c r="P1040" s="49">
        <v>4607105146532</v>
      </c>
      <c r="Q1040" s="158" t="s">
        <v>2644</v>
      </c>
      <c r="R1040" s="50" t="s">
        <v>2688</v>
      </c>
      <c r="S1040" s="51" t="s">
        <v>1583</v>
      </c>
      <c r="T1040" s="156" t="s">
        <v>2446</v>
      </c>
    </row>
    <row r="1041" spans="1:20" ht="56.25" hidden="1" customHeight="1">
      <c r="A1041" s="57">
        <v>1027</v>
      </c>
      <c r="B1041" s="178">
        <v>1392</v>
      </c>
      <c r="C1041" s="126" t="s">
        <v>928</v>
      </c>
      <c r="D1041" s="45"/>
      <c r="E1041" s="94" t="s">
        <v>147</v>
      </c>
      <c r="F1041" s="46" t="s">
        <v>105</v>
      </c>
      <c r="G1041" s="34" t="str">
        <f t="shared" si="84"/>
        <v>фото</v>
      </c>
      <c r="H1041" s="85" t="s">
        <v>106</v>
      </c>
      <c r="I1041" s="37" t="s">
        <v>483</v>
      </c>
      <c r="J1041" s="157" t="s">
        <v>149</v>
      </c>
      <c r="K1041" s="48">
        <v>8</v>
      </c>
      <c r="L1041" s="53">
        <v>420.8</v>
      </c>
      <c r="M1041" s="69">
        <v>1</v>
      </c>
      <c r="N1041" s="188"/>
      <c r="O1041" s="191">
        <f t="shared" si="85"/>
        <v>0</v>
      </c>
      <c r="P1041" s="49">
        <v>4607109963067</v>
      </c>
      <c r="Q1041" s="86"/>
      <c r="R1041" s="50" t="s">
        <v>928</v>
      </c>
      <c r="S1041" s="51" t="s">
        <v>1583</v>
      </c>
      <c r="T1041" s="156" t="s">
        <v>2446</v>
      </c>
    </row>
    <row r="1042" spans="1:20" ht="56.25" hidden="1" customHeight="1">
      <c r="A1042" s="57">
        <v>1028</v>
      </c>
      <c r="B1042" s="178">
        <v>2618</v>
      </c>
      <c r="C1042" s="126" t="s">
        <v>929</v>
      </c>
      <c r="D1042" s="45"/>
      <c r="E1042" s="94" t="s">
        <v>147</v>
      </c>
      <c r="F1042" s="46" t="s">
        <v>107</v>
      </c>
      <c r="G1042" s="34" t="str">
        <f t="shared" si="84"/>
        <v>фото</v>
      </c>
      <c r="H1042" s="85" t="s">
        <v>108</v>
      </c>
      <c r="I1042" s="37" t="s">
        <v>483</v>
      </c>
      <c r="J1042" s="157" t="s">
        <v>149</v>
      </c>
      <c r="K1042" s="48">
        <v>8</v>
      </c>
      <c r="L1042" s="53">
        <v>420.8</v>
      </c>
      <c r="M1042" s="69">
        <v>1</v>
      </c>
      <c r="N1042" s="188"/>
      <c r="O1042" s="191">
        <f t="shared" si="85"/>
        <v>0</v>
      </c>
      <c r="P1042" s="49">
        <v>4607109956441</v>
      </c>
      <c r="Q1042" s="86"/>
      <c r="R1042" s="50" t="s">
        <v>929</v>
      </c>
      <c r="S1042" s="51" t="s">
        <v>1583</v>
      </c>
      <c r="T1042" s="156" t="s">
        <v>2446</v>
      </c>
    </row>
    <row r="1043" spans="1:20" ht="55.5" customHeight="1">
      <c r="A1043" s="57">
        <v>1029</v>
      </c>
      <c r="B1043" s="119">
        <v>7460</v>
      </c>
      <c r="C1043" s="126" t="s">
        <v>2300</v>
      </c>
      <c r="D1043" s="45"/>
      <c r="E1043" s="94" t="s">
        <v>147</v>
      </c>
      <c r="F1043" s="46" t="s">
        <v>2362</v>
      </c>
      <c r="G1043" s="34" t="str">
        <f t="shared" si="84"/>
        <v>фото</v>
      </c>
      <c r="H1043" s="85" t="s">
        <v>2401</v>
      </c>
      <c r="I1043" s="37" t="s">
        <v>486</v>
      </c>
      <c r="J1043" s="157" t="s">
        <v>149</v>
      </c>
      <c r="K1043" s="48">
        <v>7</v>
      </c>
      <c r="L1043" s="53">
        <v>478</v>
      </c>
      <c r="M1043" s="69">
        <v>1</v>
      </c>
      <c r="N1043" s="188"/>
      <c r="O1043" s="191">
        <f t="shared" si="85"/>
        <v>0</v>
      </c>
      <c r="P1043" s="49">
        <v>4607109939031</v>
      </c>
      <c r="Q1043" s="86"/>
      <c r="R1043" s="50" t="s">
        <v>2300</v>
      </c>
      <c r="S1043" s="51" t="s">
        <v>1583</v>
      </c>
      <c r="T1043" s="156" t="s">
        <v>2446</v>
      </c>
    </row>
    <row r="1044" spans="1:20" ht="56.25" hidden="1" customHeight="1">
      <c r="A1044" s="57">
        <v>1030</v>
      </c>
      <c r="B1044" s="178">
        <v>7444</v>
      </c>
      <c r="C1044" s="126" t="s">
        <v>1520</v>
      </c>
      <c r="D1044" s="45"/>
      <c r="E1044" s="94" t="s">
        <v>147</v>
      </c>
      <c r="F1044" s="46" t="s">
        <v>1432</v>
      </c>
      <c r="G1044" s="34" t="str">
        <f t="shared" si="84"/>
        <v>фото</v>
      </c>
      <c r="H1044" s="85" t="s">
        <v>1472</v>
      </c>
      <c r="I1044" s="37" t="s">
        <v>486</v>
      </c>
      <c r="J1044" s="157" t="s">
        <v>149</v>
      </c>
      <c r="K1044" s="48">
        <v>7</v>
      </c>
      <c r="L1044" s="53">
        <v>410.7</v>
      </c>
      <c r="M1044" s="69">
        <v>1</v>
      </c>
      <c r="N1044" s="188"/>
      <c r="O1044" s="191">
        <f t="shared" si="85"/>
        <v>0</v>
      </c>
      <c r="P1044" s="49">
        <v>4607109939192</v>
      </c>
      <c r="Q1044" s="86"/>
      <c r="R1044" s="50" t="s">
        <v>1520</v>
      </c>
      <c r="S1044" s="51" t="s">
        <v>1583</v>
      </c>
      <c r="T1044" s="156" t="s">
        <v>2446</v>
      </c>
    </row>
    <row r="1045" spans="1:20" ht="56.65" customHeight="1">
      <c r="A1045" s="57">
        <v>1031</v>
      </c>
      <c r="B1045" s="119">
        <v>1395</v>
      </c>
      <c r="C1045" s="126" t="s">
        <v>936</v>
      </c>
      <c r="D1045" s="45"/>
      <c r="E1045" s="94" t="s">
        <v>147</v>
      </c>
      <c r="F1045" s="46" t="s">
        <v>109</v>
      </c>
      <c r="G1045" s="34" t="str">
        <f t="shared" si="84"/>
        <v>фото</v>
      </c>
      <c r="H1045" s="85" t="s">
        <v>110</v>
      </c>
      <c r="I1045" s="37" t="s">
        <v>483</v>
      </c>
      <c r="J1045" s="157" t="s">
        <v>149</v>
      </c>
      <c r="K1045" s="48">
        <v>7</v>
      </c>
      <c r="L1045" s="53">
        <v>410.7</v>
      </c>
      <c r="M1045" s="69">
        <v>1</v>
      </c>
      <c r="N1045" s="188"/>
      <c r="O1045" s="191">
        <f t="shared" si="85"/>
        <v>0</v>
      </c>
      <c r="P1045" s="49">
        <v>4607109963142</v>
      </c>
      <c r="Q1045" s="86"/>
      <c r="R1045" s="50" t="s">
        <v>936</v>
      </c>
      <c r="S1045" s="51" t="s">
        <v>1583</v>
      </c>
      <c r="T1045" s="156" t="s">
        <v>2446</v>
      </c>
    </row>
    <row r="1046" spans="1:20" ht="54.75" customHeight="1">
      <c r="A1046" s="57">
        <v>1032</v>
      </c>
      <c r="B1046" s="119">
        <v>2421</v>
      </c>
      <c r="C1046" s="126" t="s">
        <v>1518</v>
      </c>
      <c r="D1046" s="45"/>
      <c r="E1046" s="94" t="s">
        <v>147</v>
      </c>
      <c r="F1046" s="46" t="s">
        <v>1431</v>
      </c>
      <c r="G1046" s="34" t="str">
        <f t="shared" si="84"/>
        <v>фото</v>
      </c>
      <c r="H1046" s="85" t="s">
        <v>1470</v>
      </c>
      <c r="I1046" s="37" t="s">
        <v>483</v>
      </c>
      <c r="J1046" s="157" t="s">
        <v>149</v>
      </c>
      <c r="K1046" s="48">
        <v>7</v>
      </c>
      <c r="L1046" s="53">
        <v>436.8</v>
      </c>
      <c r="M1046" s="69">
        <v>1</v>
      </c>
      <c r="N1046" s="188"/>
      <c r="O1046" s="191">
        <f t="shared" si="85"/>
        <v>0</v>
      </c>
      <c r="P1046" s="49">
        <v>4607109966914</v>
      </c>
      <c r="Q1046" s="86"/>
      <c r="R1046" s="50" t="s">
        <v>1518</v>
      </c>
      <c r="S1046" s="51" t="s">
        <v>1583</v>
      </c>
      <c r="T1046" s="156" t="s">
        <v>2446</v>
      </c>
    </row>
    <row r="1047" spans="1:20" ht="56.25" hidden="1" customHeight="1">
      <c r="A1047" s="57">
        <v>1033</v>
      </c>
      <c r="B1047" s="178">
        <v>3342</v>
      </c>
      <c r="C1047" s="126" t="s">
        <v>1519</v>
      </c>
      <c r="D1047" s="45"/>
      <c r="E1047" s="94" t="s">
        <v>147</v>
      </c>
      <c r="F1047" s="46" t="s">
        <v>1587</v>
      </c>
      <c r="G1047" s="34" t="str">
        <f t="shared" si="84"/>
        <v>фото</v>
      </c>
      <c r="H1047" s="85" t="s">
        <v>1471</v>
      </c>
      <c r="I1047" s="37" t="s">
        <v>486</v>
      </c>
      <c r="J1047" s="157" t="s">
        <v>149</v>
      </c>
      <c r="K1047" s="48">
        <v>7</v>
      </c>
      <c r="L1047" s="53">
        <v>399.7</v>
      </c>
      <c r="M1047" s="69">
        <v>1</v>
      </c>
      <c r="N1047" s="188"/>
      <c r="O1047" s="191">
        <f t="shared" si="85"/>
        <v>0</v>
      </c>
      <c r="P1047" s="49">
        <v>4607109950937</v>
      </c>
      <c r="Q1047" s="86"/>
      <c r="R1047" s="50" t="s">
        <v>1519</v>
      </c>
      <c r="S1047" s="51" t="s">
        <v>1583</v>
      </c>
      <c r="T1047" s="156" t="s">
        <v>2446</v>
      </c>
    </row>
    <row r="1048" spans="1:20" ht="56.25" hidden="1" customHeight="1">
      <c r="A1048" s="57">
        <v>1034</v>
      </c>
      <c r="B1048" s="178">
        <v>11734</v>
      </c>
      <c r="C1048" s="126" t="s">
        <v>1796</v>
      </c>
      <c r="D1048" s="45"/>
      <c r="E1048" s="94" t="s">
        <v>147</v>
      </c>
      <c r="F1048" s="46" t="s">
        <v>1669</v>
      </c>
      <c r="G1048" s="34" t="str">
        <f t="shared" si="84"/>
        <v>фото</v>
      </c>
      <c r="H1048" s="85" t="s">
        <v>2051</v>
      </c>
      <c r="I1048" s="37" t="s">
        <v>483</v>
      </c>
      <c r="J1048" s="157" t="s">
        <v>149</v>
      </c>
      <c r="K1048" s="48">
        <v>7</v>
      </c>
      <c r="L1048" s="53">
        <v>399.7</v>
      </c>
      <c r="M1048" s="69">
        <v>1</v>
      </c>
      <c r="N1048" s="188"/>
      <c r="O1048" s="191">
        <f t="shared" si="85"/>
        <v>0</v>
      </c>
      <c r="P1048" s="49">
        <v>4607109923252</v>
      </c>
      <c r="Q1048" s="86"/>
      <c r="R1048" s="50" t="s">
        <v>1796</v>
      </c>
      <c r="S1048" s="51" t="s">
        <v>1583</v>
      </c>
      <c r="T1048" s="156" t="s">
        <v>2446</v>
      </c>
    </row>
    <row r="1049" spans="1:20" ht="56.25" customHeight="1">
      <c r="A1049" s="57">
        <v>1035</v>
      </c>
      <c r="B1049" s="119">
        <v>7459</v>
      </c>
      <c r="C1049" s="126" t="s">
        <v>1258</v>
      </c>
      <c r="D1049" s="45"/>
      <c r="E1049" s="94" t="s">
        <v>147</v>
      </c>
      <c r="F1049" s="46" t="s">
        <v>925</v>
      </c>
      <c r="G1049" s="34" t="str">
        <f t="shared" si="84"/>
        <v>фото</v>
      </c>
      <c r="H1049" s="85" t="s">
        <v>926</v>
      </c>
      <c r="I1049" s="37" t="s">
        <v>483</v>
      </c>
      <c r="J1049" s="157" t="s">
        <v>149</v>
      </c>
      <c r="K1049" s="48">
        <v>7</v>
      </c>
      <c r="L1049" s="53">
        <v>399.7</v>
      </c>
      <c r="M1049" s="69">
        <v>1</v>
      </c>
      <c r="N1049" s="188"/>
      <c r="O1049" s="191">
        <f t="shared" si="85"/>
        <v>0</v>
      </c>
      <c r="P1049" s="49">
        <v>4607109939048</v>
      </c>
      <c r="Q1049" s="86"/>
      <c r="R1049" s="50" t="s">
        <v>1258</v>
      </c>
      <c r="S1049" s="51" t="s">
        <v>1583</v>
      </c>
      <c r="T1049" s="156" t="s">
        <v>2446</v>
      </c>
    </row>
    <row r="1050" spans="1:20" ht="0.75" customHeight="1">
      <c r="A1050" s="57">
        <v>1036</v>
      </c>
      <c r="B1050" s="178">
        <v>2411</v>
      </c>
      <c r="C1050" s="126" t="s">
        <v>949</v>
      </c>
      <c r="D1050" s="45"/>
      <c r="E1050" s="94" t="s">
        <v>147</v>
      </c>
      <c r="F1050" s="46" t="s">
        <v>111</v>
      </c>
      <c r="G1050" s="34" t="str">
        <f t="shared" si="84"/>
        <v>фото</v>
      </c>
      <c r="H1050" s="85" t="s">
        <v>112</v>
      </c>
      <c r="I1050" s="37" t="s">
        <v>483</v>
      </c>
      <c r="J1050" s="157" t="s">
        <v>149</v>
      </c>
      <c r="K1050" s="48">
        <v>7</v>
      </c>
      <c r="L1050" s="53">
        <v>462.9</v>
      </c>
      <c r="M1050" s="69">
        <v>1</v>
      </c>
      <c r="N1050" s="188"/>
      <c r="O1050" s="191">
        <f t="shared" si="85"/>
        <v>0</v>
      </c>
      <c r="P1050" s="49">
        <v>4607109967041</v>
      </c>
      <c r="Q1050" s="86"/>
      <c r="R1050" s="50" t="s">
        <v>949</v>
      </c>
      <c r="S1050" s="51" t="s">
        <v>1583</v>
      </c>
      <c r="T1050" s="156" t="s">
        <v>2446</v>
      </c>
    </row>
    <row r="1051" spans="1:20" ht="56.25" hidden="1" customHeight="1">
      <c r="A1051" s="57">
        <v>1037</v>
      </c>
      <c r="B1051" s="178">
        <v>11737</v>
      </c>
      <c r="C1051" s="126" t="s">
        <v>1794</v>
      </c>
      <c r="D1051" s="45"/>
      <c r="E1051" s="94" t="s">
        <v>147</v>
      </c>
      <c r="F1051" s="46" t="s">
        <v>1667</v>
      </c>
      <c r="G1051" s="34" t="str">
        <f t="shared" si="84"/>
        <v>фото</v>
      </c>
      <c r="H1051" s="85" t="s">
        <v>1721</v>
      </c>
      <c r="I1051" s="37" t="s">
        <v>483</v>
      </c>
      <c r="J1051" s="157" t="s">
        <v>148</v>
      </c>
      <c r="K1051" s="48">
        <v>10</v>
      </c>
      <c r="L1051" s="53">
        <v>419.5</v>
      </c>
      <c r="M1051" s="69">
        <v>1</v>
      </c>
      <c r="N1051" s="188"/>
      <c r="O1051" s="191">
        <f t="shared" si="85"/>
        <v>0</v>
      </c>
      <c r="P1051" s="49">
        <v>4607109923221</v>
      </c>
      <c r="Q1051" s="86"/>
      <c r="R1051" s="50" t="s">
        <v>1794</v>
      </c>
      <c r="S1051" s="51" t="s">
        <v>1583</v>
      </c>
      <c r="T1051" s="156" t="s">
        <v>2446</v>
      </c>
    </row>
    <row r="1052" spans="1:20" ht="56.25" hidden="1" customHeight="1">
      <c r="A1052" s="57">
        <v>1038</v>
      </c>
      <c r="B1052" s="178">
        <v>16923</v>
      </c>
      <c r="C1052" s="126" t="s">
        <v>2052</v>
      </c>
      <c r="D1052" s="45"/>
      <c r="E1052" s="94" t="s">
        <v>147</v>
      </c>
      <c r="F1052" s="46" t="s">
        <v>2053</v>
      </c>
      <c r="G1052" s="34" t="str">
        <f t="shared" si="84"/>
        <v>фото</v>
      </c>
      <c r="H1052" s="85" t="s">
        <v>2054</v>
      </c>
      <c r="I1052" s="37" t="s">
        <v>483</v>
      </c>
      <c r="J1052" s="157" t="s">
        <v>149</v>
      </c>
      <c r="K1052" s="48">
        <v>7</v>
      </c>
      <c r="L1052" s="53">
        <v>399.7</v>
      </c>
      <c r="M1052" s="69">
        <v>1</v>
      </c>
      <c r="N1052" s="188"/>
      <c r="O1052" s="191">
        <f t="shared" si="85"/>
        <v>0</v>
      </c>
      <c r="P1052" s="49">
        <v>4607109910931</v>
      </c>
      <c r="Q1052" s="86"/>
      <c r="R1052" s="50" t="s">
        <v>2052</v>
      </c>
      <c r="S1052" s="51" t="s">
        <v>1583</v>
      </c>
      <c r="T1052" s="156" t="s">
        <v>2446</v>
      </c>
    </row>
    <row r="1053" spans="1:20" ht="56.25" hidden="1" customHeight="1">
      <c r="A1053" s="57">
        <v>1039</v>
      </c>
      <c r="B1053" s="178">
        <v>3311</v>
      </c>
      <c r="C1053" s="126" t="s">
        <v>924</v>
      </c>
      <c r="D1053" s="45"/>
      <c r="E1053" s="94" t="s">
        <v>147</v>
      </c>
      <c r="F1053" s="46" t="s">
        <v>113</v>
      </c>
      <c r="G1053" s="34" t="str">
        <f t="shared" si="84"/>
        <v>фото</v>
      </c>
      <c r="H1053" s="85" t="s">
        <v>114</v>
      </c>
      <c r="I1053" s="37" t="s">
        <v>483</v>
      </c>
      <c r="J1053" s="157" t="s">
        <v>149</v>
      </c>
      <c r="K1053" s="48">
        <v>7</v>
      </c>
      <c r="L1053" s="53">
        <v>364</v>
      </c>
      <c r="M1053" s="69">
        <v>1</v>
      </c>
      <c r="N1053" s="188"/>
      <c r="O1053" s="191">
        <f t="shared" si="85"/>
        <v>0</v>
      </c>
      <c r="P1053" s="49">
        <v>4607109950524</v>
      </c>
      <c r="Q1053" s="86"/>
      <c r="R1053" s="50" t="s">
        <v>924</v>
      </c>
      <c r="S1053" s="51" t="s">
        <v>1583</v>
      </c>
      <c r="T1053" s="156" t="s">
        <v>2446</v>
      </c>
    </row>
    <row r="1054" spans="1:20" ht="52.5" hidden="1" customHeight="1">
      <c r="A1054" s="57">
        <v>1040</v>
      </c>
      <c r="B1054" s="178">
        <v>17107</v>
      </c>
      <c r="C1054" s="126" t="s">
        <v>2689</v>
      </c>
      <c r="D1054" s="45"/>
      <c r="E1054" s="95" t="s">
        <v>147</v>
      </c>
      <c r="F1054" s="52" t="s">
        <v>2758</v>
      </c>
      <c r="G1054" s="34" t="str">
        <f t="shared" si="84"/>
        <v>фото</v>
      </c>
      <c r="H1054" s="85" t="s">
        <v>2824</v>
      </c>
      <c r="I1054" s="37" t="s">
        <v>483</v>
      </c>
      <c r="J1054" s="157" t="s">
        <v>149</v>
      </c>
      <c r="K1054" s="48">
        <v>8</v>
      </c>
      <c r="L1054" s="53">
        <v>362.8</v>
      </c>
      <c r="M1054" s="69">
        <v>1</v>
      </c>
      <c r="N1054" s="188"/>
      <c r="O1054" s="191">
        <f t="shared" si="85"/>
        <v>0</v>
      </c>
      <c r="P1054" s="49">
        <v>4607105148420</v>
      </c>
      <c r="Q1054" s="158" t="s">
        <v>2644</v>
      </c>
      <c r="R1054" s="50" t="s">
        <v>2689</v>
      </c>
      <c r="S1054" s="51" t="s">
        <v>1583</v>
      </c>
      <c r="T1054" s="156" t="s">
        <v>2446</v>
      </c>
    </row>
    <row r="1055" spans="1:20" ht="52.7" customHeight="1">
      <c r="A1055" s="57">
        <v>1041</v>
      </c>
      <c r="B1055" s="119">
        <v>12272</v>
      </c>
      <c r="C1055" s="126" t="s">
        <v>2962</v>
      </c>
      <c r="D1055" s="45"/>
      <c r="E1055" s="95" t="s">
        <v>147</v>
      </c>
      <c r="F1055" s="52" t="s">
        <v>3084</v>
      </c>
      <c r="G1055" s="34" t="str">
        <f t="shared" si="84"/>
        <v>фото</v>
      </c>
      <c r="H1055" s="85" t="s">
        <v>3016</v>
      </c>
      <c r="I1055" s="37" t="s">
        <v>483</v>
      </c>
      <c r="J1055" s="157" t="s">
        <v>182</v>
      </c>
      <c r="K1055" s="48">
        <v>5</v>
      </c>
      <c r="L1055" s="53">
        <v>364</v>
      </c>
      <c r="M1055" s="69">
        <v>1</v>
      </c>
      <c r="N1055" s="188"/>
      <c r="O1055" s="191">
        <f t="shared" si="85"/>
        <v>0</v>
      </c>
      <c r="P1055" s="49">
        <v>4607105148390</v>
      </c>
      <c r="Q1055" s="158" t="s">
        <v>2644</v>
      </c>
      <c r="R1055" s="50" t="s">
        <v>2962</v>
      </c>
      <c r="S1055" s="51" t="s">
        <v>1583</v>
      </c>
      <c r="T1055" s="156" t="s">
        <v>2446</v>
      </c>
    </row>
    <row r="1056" spans="1:20" ht="56.65" customHeight="1">
      <c r="A1056" s="57">
        <v>1042</v>
      </c>
      <c r="B1056" s="119">
        <v>11738</v>
      </c>
      <c r="C1056" s="126" t="s">
        <v>1795</v>
      </c>
      <c r="D1056" s="45"/>
      <c r="E1056" s="94" t="s">
        <v>147</v>
      </c>
      <c r="F1056" s="46" t="s">
        <v>1668</v>
      </c>
      <c r="G1056" s="34" t="str">
        <f t="shared" si="84"/>
        <v>фото</v>
      </c>
      <c r="H1056" s="85" t="s">
        <v>121</v>
      </c>
      <c r="I1056" s="37" t="s">
        <v>483</v>
      </c>
      <c r="J1056" s="157" t="s">
        <v>149</v>
      </c>
      <c r="K1056" s="48">
        <v>7</v>
      </c>
      <c r="L1056" s="53">
        <v>436.8</v>
      </c>
      <c r="M1056" s="69">
        <v>1</v>
      </c>
      <c r="N1056" s="188"/>
      <c r="O1056" s="191">
        <f t="shared" si="85"/>
        <v>0</v>
      </c>
      <c r="P1056" s="49">
        <v>4607109923214</v>
      </c>
      <c r="Q1056" s="86"/>
      <c r="R1056" s="50" t="s">
        <v>1795</v>
      </c>
      <c r="S1056" s="51" t="s">
        <v>1583</v>
      </c>
      <c r="T1056" s="156" t="s">
        <v>2446</v>
      </c>
    </row>
    <row r="1057" spans="1:20" ht="56.65" customHeight="1">
      <c r="A1057" s="57">
        <v>1043</v>
      </c>
      <c r="B1057" s="119">
        <v>6052</v>
      </c>
      <c r="C1057" s="126" t="s">
        <v>1335</v>
      </c>
      <c r="D1057" s="45"/>
      <c r="E1057" s="94" t="s">
        <v>147</v>
      </c>
      <c r="F1057" s="46" t="s">
        <v>1336</v>
      </c>
      <c r="G1057" s="34" t="str">
        <f t="shared" si="84"/>
        <v>фото</v>
      </c>
      <c r="H1057" s="85" t="s">
        <v>1316</v>
      </c>
      <c r="I1057" s="37" t="s">
        <v>486</v>
      </c>
      <c r="J1057" s="157" t="s">
        <v>149</v>
      </c>
      <c r="K1057" s="48">
        <v>7</v>
      </c>
      <c r="L1057" s="53">
        <v>436.8</v>
      </c>
      <c r="M1057" s="69">
        <v>1</v>
      </c>
      <c r="N1057" s="188"/>
      <c r="O1057" s="191">
        <f t="shared" si="85"/>
        <v>0</v>
      </c>
      <c r="P1057" s="49">
        <v>4607109930922</v>
      </c>
      <c r="Q1057" s="86"/>
      <c r="R1057" s="50" t="s">
        <v>1335</v>
      </c>
      <c r="S1057" s="51" t="s">
        <v>1583</v>
      </c>
      <c r="T1057" s="156" t="s">
        <v>2446</v>
      </c>
    </row>
    <row r="1058" spans="1:20" ht="53.25" customHeight="1">
      <c r="A1058" s="57">
        <v>1044</v>
      </c>
      <c r="B1058" s="119">
        <v>6189</v>
      </c>
      <c r="C1058" s="126" t="s">
        <v>1919</v>
      </c>
      <c r="D1058" s="45"/>
      <c r="E1058" s="94" t="s">
        <v>147</v>
      </c>
      <c r="F1058" s="46" t="s">
        <v>1920</v>
      </c>
      <c r="G1058" s="34" t="str">
        <f t="shared" si="84"/>
        <v>фото</v>
      </c>
      <c r="H1058" s="85" t="s">
        <v>1921</v>
      </c>
      <c r="I1058" s="37" t="s">
        <v>486</v>
      </c>
      <c r="J1058" s="157" t="s">
        <v>149</v>
      </c>
      <c r="K1058" s="48">
        <v>7</v>
      </c>
      <c r="L1058" s="53">
        <v>410.7</v>
      </c>
      <c r="M1058" s="69">
        <v>1</v>
      </c>
      <c r="N1058" s="188"/>
      <c r="O1058" s="191">
        <f t="shared" si="85"/>
        <v>0</v>
      </c>
      <c r="P1058" s="49">
        <v>4607109915783</v>
      </c>
      <c r="Q1058" s="86"/>
      <c r="R1058" s="50" t="s">
        <v>1919</v>
      </c>
      <c r="S1058" s="51" t="s">
        <v>1583</v>
      </c>
      <c r="T1058" s="156" t="s">
        <v>2446</v>
      </c>
    </row>
    <row r="1059" spans="1:20" ht="56.25" hidden="1" customHeight="1">
      <c r="A1059" s="57">
        <v>1045</v>
      </c>
      <c r="B1059" s="178">
        <v>6696</v>
      </c>
      <c r="C1059" s="126" t="s">
        <v>1591</v>
      </c>
      <c r="D1059" s="45"/>
      <c r="E1059" s="94" t="s">
        <v>147</v>
      </c>
      <c r="F1059" s="46" t="s">
        <v>1592</v>
      </c>
      <c r="G1059" s="34" t="str">
        <f t="shared" si="84"/>
        <v>фото</v>
      </c>
      <c r="H1059" s="85" t="s">
        <v>1593</v>
      </c>
      <c r="I1059" s="37" t="s">
        <v>483</v>
      </c>
      <c r="J1059" s="157" t="s">
        <v>149</v>
      </c>
      <c r="K1059" s="48">
        <v>7</v>
      </c>
      <c r="L1059" s="53">
        <v>376.4</v>
      </c>
      <c r="M1059" s="69">
        <v>1</v>
      </c>
      <c r="N1059" s="188"/>
      <c r="O1059" s="191">
        <f t="shared" si="85"/>
        <v>0</v>
      </c>
      <c r="P1059" s="49">
        <v>4607109943403</v>
      </c>
      <c r="Q1059" s="86"/>
      <c r="R1059" s="50" t="s">
        <v>1591</v>
      </c>
      <c r="S1059" s="51" t="s">
        <v>1583</v>
      </c>
      <c r="T1059" s="156" t="s">
        <v>2446</v>
      </c>
    </row>
    <row r="1060" spans="1:20" ht="56.65" customHeight="1">
      <c r="A1060" s="57">
        <v>1046</v>
      </c>
      <c r="B1060" s="119">
        <v>7462</v>
      </c>
      <c r="C1060" s="126" t="s">
        <v>1260</v>
      </c>
      <c r="D1060" s="45"/>
      <c r="E1060" s="94" t="s">
        <v>147</v>
      </c>
      <c r="F1060" s="46" t="s">
        <v>939</v>
      </c>
      <c r="G1060" s="34" t="str">
        <f t="shared" si="84"/>
        <v>фото</v>
      </c>
      <c r="H1060" s="85" t="s">
        <v>940</v>
      </c>
      <c r="I1060" s="37" t="s">
        <v>483</v>
      </c>
      <c r="J1060" s="157" t="s">
        <v>149</v>
      </c>
      <c r="K1060" s="48">
        <v>7</v>
      </c>
      <c r="L1060" s="53">
        <v>436.8</v>
      </c>
      <c r="M1060" s="69">
        <v>1</v>
      </c>
      <c r="N1060" s="188"/>
      <c r="O1060" s="191">
        <f t="shared" si="85"/>
        <v>0</v>
      </c>
      <c r="P1060" s="49">
        <v>4607109939017</v>
      </c>
      <c r="Q1060" s="86"/>
      <c r="R1060" s="50" t="s">
        <v>1260</v>
      </c>
      <c r="S1060" s="51" t="s">
        <v>1583</v>
      </c>
      <c r="T1060" s="156" t="s">
        <v>2446</v>
      </c>
    </row>
    <row r="1061" spans="1:20" ht="56.65" customHeight="1">
      <c r="A1061" s="57">
        <v>1047</v>
      </c>
      <c r="B1061" s="119">
        <v>6085</v>
      </c>
      <c r="C1061" s="126" t="s">
        <v>1337</v>
      </c>
      <c r="D1061" s="45"/>
      <c r="E1061" s="94" t="s">
        <v>147</v>
      </c>
      <c r="F1061" s="46" t="s">
        <v>1190</v>
      </c>
      <c r="G1061" s="34" t="str">
        <f t="shared" si="84"/>
        <v>фото</v>
      </c>
      <c r="H1061" s="85" t="s">
        <v>3017</v>
      </c>
      <c r="I1061" s="37" t="s">
        <v>483</v>
      </c>
      <c r="J1061" s="157" t="s">
        <v>149</v>
      </c>
      <c r="K1061" s="48">
        <v>7</v>
      </c>
      <c r="L1061" s="53">
        <v>399.7</v>
      </c>
      <c r="M1061" s="69">
        <v>1</v>
      </c>
      <c r="N1061" s="188"/>
      <c r="O1061" s="191">
        <f t="shared" si="85"/>
        <v>0</v>
      </c>
      <c r="P1061" s="49">
        <v>4607109935170</v>
      </c>
      <c r="Q1061" s="86"/>
      <c r="R1061" s="50" t="s">
        <v>1337</v>
      </c>
      <c r="S1061" s="51" t="s">
        <v>1583</v>
      </c>
      <c r="T1061" s="156" t="s">
        <v>2446</v>
      </c>
    </row>
    <row r="1062" spans="1:20" ht="56.65" customHeight="1">
      <c r="A1062" s="57">
        <v>1048</v>
      </c>
      <c r="B1062" s="119">
        <v>79</v>
      </c>
      <c r="C1062" s="126" t="s">
        <v>937</v>
      </c>
      <c r="D1062" s="45"/>
      <c r="E1062" s="94" t="s">
        <v>147</v>
      </c>
      <c r="F1062" s="46" t="s">
        <v>525</v>
      </c>
      <c r="G1062" s="34" t="str">
        <f t="shared" si="84"/>
        <v>фото</v>
      </c>
      <c r="H1062" s="85" t="s">
        <v>526</v>
      </c>
      <c r="I1062" s="37" t="s">
        <v>483</v>
      </c>
      <c r="J1062" s="157" t="s">
        <v>149</v>
      </c>
      <c r="K1062" s="48">
        <v>7</v>
      </c>
      <c r="L1062" s="53">
        <v>376.4</v>
      </c>
      <c r="M1062" s="69">
        <v>1</v>
      </c>
      <c r="N1062" s="188"/>
      <c r="O1062" s="191">
        <f t="shared" si="85"/>
        <v>0</v>
      </c>
      <c r="P1062" s="49">
        <v>4607109979280</v>
      </c>
      <c r="Q1062" s="86"/>
      <c r="R1062" s="50" t="s">
        <v>937</v>
      </c>
      <c r="S1062" s="51" t="s">
        <v>1583</v>
      </c>
      <c r="T1062" s="156" t="s">
        <v>2446</v>
      </c>
    </row>
    <row r="1063" spans="1:20" ht="56.65" customHeight="1">
      <c r="A1063" s="57">
        <v>1049</v>
      </c>
      <c r="B1063" s="119">
        <v>1300</v>
      </c>
      <c r="C1063" s="126" t="s">
        <v>938</v>
      </c>
      <c r="D1063" s="45"/>
      <c r="E1063" s="94" t="s">
        <v>147</v>
      </c>
      <c r="F1063" s="46" t="s">
        <v>527</v>
      </c>
      <c r="G1063" s="34" t="str">
        <f t="shared" si="84"/>
        <v>фото</v>
      </c>
      <c r="H1063" s="85" t="s">
        <v>1209</v>
      </c>
      <c r="I1063" s="37" t="s">
        <v>486</v>
      </c>
      <c r="J1063" s="157" t="s">
        <v>149</v>
      </c>
      <c r="K1063" s="48">
        <v>7</v>
      </c>
      <c r="L1063" s="53">
        <v>399.7</v>
      </c>
      <c r="M1063" s="69">
        <v>1</v>
      </c>
      <c r="N1063" s="188"/>
      <c r="O1063" s="191">
        <f t="shared" si="85"/>
        <v>0</v>
      </c>
      <c r="P1063" s="49">
        <v>4607109985618</v>
      </c>
      <c r="Q1063" s="86"/>
      <c r="R1063" s="50" t="s">
        <v>938</v>
      </c>
      <c r="S1063" s="51" t="s">
        <v>1583</v>
      </c>
      <c r="T1063" s="156" t="s">
        <v>2446</v>
      </c>
    </row>
    <row r="1064" spans="1:20" ht="56.25" hidden="1" customHeight="1">
      <c r="A1064" s="57">
        <v>1050</v>
      </c>
      <c r="B1064" s="178">
        <v>6054</v>
      </c>
      <c r="C1064" s="126" t="s">
        <v>1338</v>
      </c>
      <c r="D1064" s="45"/>
      <c r="E1064" s="94" t="s">
        <v>147</v>
      </c>
      <c r="F1064" s="46" t="s">
        <v>1339</v>
      </c>
      <c r="G1064" s="34" t="str">
        <f t="shared" si="84"/>
        <v>фото</v>
      </c>
      <c r="H1064" s="85" t="s">
        <v>102</v>
      </c>
      <c r="I1064" s="37" t="s">
        <v>483</v>
      </c>
      <c r="J1064" s="157" t="s">
        <v>149</v>
      </c>
      <c r="K1064" s="48">
        <v>8</v>
      </c>
      <c r="L1064" s="53">
        <v>398.8</v>
      </c>
      <c r="M1064" s="69">
        <v>1</v>
      </c>
      <c r="N1064" s="188"/>
      <c r="O1064" s="191">
        <f t="shared" si="85"/>
        <v>0</v>
      </c>
      <c r="P1064" s="49">
        <v>4607109930908</v>
      </c>
      <c r="Q1064" s="86"/>
      <c r="R1064" s="50" t="s">
        <v>1338</v>
      </c>
      <c r="S1064" s="51" t="s">
        <v>1583</v>
      </c>
      <c r="T1064" s="156" t="s">
        <v>2446</v>
      </c>
    </row>
    <row r="1065" spans="1:20" ht="56.25" hidden="1" customHeight="1">
      <c r="A1065" s="57">
        <v>1051</v>
      </c>
      <c r="B1065" s="178">
        <v>2631</v>
      </c>
      <c r="C1065" s="126" t="s">
        <v>941</v>
      </c>
      <c r="D1065" s="45"/>
      <c r="E1065" s="94" t="s">
        <v>147</v>
      </c>
      <c r="F1065" s="46" t="s">
        <v>118</v>
      </c>
      <c r="G1065" s="34" t="str">
        <f t="shared" si="84"/>
        <v>фото</v>
      </c>
      <c r="H1065" s="85" t="s">
        <v>119</v>
      </c>
      <c r="I1065" s="37" t="s">
        <v>486</v>
      </c>
      <c r="J1065" s="157" t="s">
        <v>149</v>
      </c>
      <c r="K1065" s="48">
        <v>7</v>
      </c>
      <c r="L1065" s="53">
        <v>461.5</v>
      </c>
      <c r="M1065" s="69">
        <v>1</v>
      </c>
      <c r="N1065" s="188"/>
      <c r="O1065" s="191">
        <f t="shared" si="85"/>
        <v>0</v>
      </c>
      <c r="P1065" s="49">
        <v>4607109963258</v>
      </c>
      <c r="Q1065" s="86"/>
      <c r="R1065" s="50" t="s">
        <v>941</v>
      </c>
      <c r="S1065" s="51" t="s">
        <v>1583</v>
      </c>
      <c r="T1065" s="156" t="s">
        <v>2446</v>
      </c>
    </row>
    <row r="1066" spans="1:20" ht="55.5" customHeight="1">
      <c r="A1066" s="57">
        <v>1052</v>
      </c>
      <c r="B1066" s="119">
        <v>2402</v>
      </c>
      <c r="C1066" s="126" t="s">
        <v>2301</v>
      </c>
      <c r="D1066" s="45"/>
      <c r="E1066" s="94" t="s">
        <v>147</v>
      </c>
      <c r="F1066" s="46" t="s">
        <v>2363</v>
      </c>
      <c r="G1066" s="34" t="str">
        <f t="shared" si="84"/>
        <v>фото</v>
      </c>
      <c r="H1066" s="85" t="s">
        <v>2402</v>
      </c>
      <c r="I1066" s="37" t="s">
        <v>486</v>
      </c>
      <c r="J1066" s="157" t="s">
        <v>149</v>
      </c>
      <c r="K1066" s="48">
        <v>7</v>
      </c>
      <c r="L1066" s="53">
        <v>364</v>
      </c>
      <c r="M1066" s="69">
        <v>1</v>
      </c>
      <c r="N1066" s="188"/>
      <c r="O1066" s="191">
        <f t="shared" si="85"/>
        <v>0</v>
      </c>
      <c r="P1066" s="49">
        <v>4607109966594</v>
      </c>
      <c r="Q1066" s="86"/>
      <c r="R1066" s="50" t="s">
        <v>2301</v>
      </c>
      <c r="S1066" s="51" t="s">
        <v>1583</v>
      </c>
      <c r="T1066" s="156" t="s">
        <v>2446</v>
      </c>
    </row>
    <row r="1067" spans="1:20" ht="54.75" hidden="1" customHeight="1">
      <c r="A1067" s="57">
        <v>1053</v>
      </c>
      <c r="B1067" s="178">
        <v>12444</v>
      </c>
      <c r="C1067" s="126" t="s">
        <v>2963</v>
      </c>
      <c r="D1067" s="45"/>
      <c r="E1067" s="95" t="s">
        <v>147</v>
      </c>
      <c r="F1067" s="52" t="s">
        <v>3085</v>
      </c>
      <c r="G1067" s="34" t="str">
        <f t="shared" si="84"/>
        <v>фото</v>
      </c>
      <c r="H1067" s="85" t="s">
        <v>3018</v>
      </c>
      <c r="I1067" s="37" t="s">
        <v>483</v>
      </c>
      <c r="J1067" s="157" t="s">
        <v>149</v>
      </c>
      <c r="K1067" s="48">
        <v>7</v>
      </c>
      <c r="L1067" s="53">
        <v>358.5</v>
      </c>
      <c r="M1067" s="69">
        <v>1</v>
      </c>
      <c r="N1067" s="188"/>
      <c r="O1067" s="191">
        <f t="shared" si="85"/>
        <v>0</v>
      </c>
      <c r="P1067" s="49">
        <v>4607105153479</v>
      </c>
      <c r="Q1067" s="158" t="s">
        <v>2644</v>
      </c>
      <c r="R1067" s="50" t="s">
        <v>2963</v>
      </c>
      <c r="S1067" s="51" t="s">
        <v>1583</v>
      </c>
      <c r="T1067" s="156" t="s">
        <v>2446</v>
      </c>
    </row>
    <row r="1068" spans="1:20" ht="56.65" customHeight="1">
      <c r="A1068" s="57">
        <v>1054</v>
      </c>
      <c r="B1068" s="119">
        <v>7465</v>
      </c>
      <c r="C1068" s="126" t="s">
        <v>1261</v>
      </c>
      <c r="D1068" s="45"/>
      <c r="E1068" s="94" t="s">
        <v>147</v>
      </c>
      <c r="F1068" s="46" t="s">
        <v>942</v>
      </c>
      <c r="G1068" s="34" t="str">
        <f t="shared" si="84"/>
        <v>фото</v>
      </c>
      <c r="H1068" s="85" t="s">
        <v>943</v>
      </c>
      <c r="I1068" s="37" t="s">
        <v>483</v>
      </c>
      <c r="J1068" s="157" t="s">
        <v>149</v>
      </c>
      <c r="K1068" s="48">
        <v>7</v>
      </c>
      <c r="L1068" s="53">
        <v>384.6</v>
      </c>
      <c r="M1068" s="69">
        <v>1</v>
      </c>
      <c r="N1068" s="188"/>
      <c r="O1068" s="191">
        <f t="shared" si="85"/>
        <v>0</v>
      </c>
      <c r="P1068" s="49">
        <v>4607109938980</v>
      </c>
      <c r="Q1068" s="86"/>
      <c r="R1068" s="50" t="s">
        <v>1261</v>
      </c>
      <c r="S1068" s="51" t="s">
        <v>1583</v>
      </c>
      <c r="T1068" s="156" t="s">
        <v>2446</v>
      </c>
    </row>
    <row r="1069" spans="1:20" ht="56.65" customHeight="1">
      <c r="A1069" s="57">
        <v>1055</v>
      </c>
      <c r="B1069" s="119">
        <v>3276</v>
      </c>
      <c r="C1069" s="126" t="s">
        <v>1521</v>
      </c>
      <c r="D1069" s="45"/>
      <c r="E1069" s="94" t="s">
        <v>147</v>
      </c>
      <c r="F1069" s="46" t="s">
        <v>1433</v>
      </c>
      <c r="G1069" s="34" t="str">
        <f t="shared" si="84"/>
        <v>фото</v>
      </c>
      <c r="H1069" s="85" t="s">
        <v>1473</v>
      </c>
      <c r="I1069" s="37" t="s">
        <v>486</v>
      </c>
      <c r="J1069" s="157" t="s">
        <v>149</v>
      </c>
      <c r="K1069" s="48">
        <v>8</v>
      </c>
      <c r="L1069" s="53">
        <v>362.8</v>
      </c>
      <c r="M1069" s="69">
        <v>1</v>
      </c>
      <c r="N1069" s="188"/>
      <c r="O1069" s="191">
        <f t="shared" si="85"/>
        <v>0</v>
      </c>
      <c r="P1069" s="49">
        <v>4607109951378</v>
      </c>
      <c r="Q1069" s="86"/>
      <c r="R1069" s="50" t="s">
        <v>1521</v>
      </c>
      <c r="S1069" s="51" t="s">
        <v>1583</v>
      </c>
      <c r="T1069" s="156" t="s">
        <v>2446</v>
      </c>
    </row>
    <row r="1070" spans="1:20" ht="56.65" customHeight="1">
      <c r="A1070" s="57">
        <v>1056</v>
      </c>
      <c r="B1070" s="119">
        <v>3369</v>
      </c>
      <c r="C1070" s="126" t="s">
        <v>944</v>
      </c>
      <c r="D1070" s="45"/>
      <c r="E1070" s="94" t="s">
        <v>147</v>
      </c>
      <c r="F1070" s="46" t="s">
        <v>123</v>
      </c>
      <c r="G1070" s="34" t="str">
        <f t="shared" si="84"/>
        <v>фото</v>
      </c>
      <c r="H1070" s="85" t="s">
        <v>124</v>
      </c>
      <c r="I1070" s="37" t="s">
        <v>486</v>
      </c>
      <c r="J1070" s="157" t="s">
        <v>149</v>
      </c>
      <c r="K1070" s="48">
        <v>7</v>
      </c>
      <c r="L1070" s="53">
        <v>381.9</v>
      </c>
      <c r="M1070" s="69">
        <v>1</v>
      </c>
      <c r="N1070" s="188"/>
      <c r="O1070" s="191">
        <f t="shared" si="85"/>
        <v>0</v>
      </c>
      <c r="P1070" s="49">
        <v>4607109950289</v>
      </c>
      <c r="Q1070" s="86"/>
      <c r="R1070" s="50" t="s">
        <v>944</v>
      </c>
      <c r="S1070" s="51" t="s">
        <v>1583</v>
      </c>
      <c r="T1070" s="156" t="s">
        <v>2446</v>
      </c>
    </row>
    <row r="1071" spans="1:20" ht="55.5" customHeight="1">
      <c r="A1071" s="57">
        <v>1057</v>
      </c>
      <c r="B1071" s="119">
        <v>1398</v>
      </c>
      <c r="C1071" s="126" t="s">
        <v>945</v>
      </c>
      <c r="D1071" s="45"/>
      <c r="E1071" s="94" t="s">
        <v>147</v>
      </c>
      <c r="F1071" s="46" t="s">
        <v>125</v>
      </c>
      <c r="G1071" s="34" t="str">
        <f t="shared" si="84"/>
        <v>фото</v>
      </c>
      <c r="H1071" s="85" t="s">
        <v>126</v>
      </c>
      <c r="I1071" s="37" t="s">
        <v>483</v>
      </c>
      <c r="J1071" s="157" t="s">
        <v>149</v>
      </c>
      <c r="K1071" s="48">
        <v>7</v>
      </c>
      <c r="L1071" s="53">
        <v>372.3</v>
      </c>
      <c r="M1071" s="69">
        <v>1</v>
      </c>
      <c r="N1071" s="188"/>
      <c r="O1071" s="191">
        <f t="shared" si="85"/>
        <v>0</v>
      </c>
      <c r="P1071" s="49">
        <v>4607109963340</v>
      </c>
      <c r="Q1071" s="86"/>
      <c r="R1071" s="50" t="s">
        <v>945</v>
      </c>
      <c r="S1071" s="51" t="s">
        <v>1583</v>
      </c>
      <c r="T1071" s="156" t="s">
        <v>2446</v>
      </c>
    </row>
    <row r="1072" spans="1:20" ht="56.25" hidden="1" customHeight="1">
      <c r="A1072" s="57">
        <v>1058</v>
      </c>
      <c r="B1072" s="178">
        <v>2633</v>
      </c>
      <c r="C1072" s="126" t="s">
        <v>946</v>
      </c>
      <c r="D1072" s="45"/>
      <c r="E1072" s="94" t="s">
        <v>147</v>
      </c>
      <c r="F1072" s="46" t="s">
        <v>127</v>
      </c>
      <c r="G1072" s="34" t="str">
        <f t="shared" si="84"/>
        <v>фото</v>
      </c>
      <c r="H1072" s="85" t="s">
        <v>128</v>
      </c>
      <c r="I1072" s="37" t="s">
        <v>483</v>
      </c>
      <c r="J1072" s="157" t="s">
        <v>149</v>
      </c>
      <c r="K1072" s="48">
        <v>7</v>
      </c>
      <c r="L1072" s="53">
        <v>447.8</v>
      </c>
      <c r="M1072" s="69">
        <v>1</v>
      </c>
      <c r="N1072" s="188"/>
      <c r="O1072" s="191">
        <f t="shared" si="85"/>
        <v>0</v>
      </c>
      <c r="P1072" s="49">
        <v>4607109963449</v>
      </c>
      <c r="Q1072" s="86"/>
      <c r="R1072" s="50" t="s">
        <v>946</v>
      </c>
      <c r="S1072" s="51" t="s">
        <v>1583</v>
      </c>
      <c r="T1072" s="156" t="s">
        <v>2446</v>
      </c>
    </row>
    <row r="1073" spans="1:20" ht="56.25" hidden="1" customHeight="1">
      <c r="A1073" s="57">
        <v>1059</v>
      </c>
      <c r="B1073" s="178">
        <v>11314</v>
      </c>
      <c r="C1073" s="126" t="s">
        <v>1922</v>
      </c>
      <c r="D1073" s="45"/>
      <c r="E1073" s="94" t="s">
        <v>147</v>
      </c>
      <c r="F1073" s="46" t="s">
        <v>1923</v>
      </c>
      <c r="G1073" s="34" t="str">
        <f t="shared" si="84"/>
        <v>фото</v>
      </c>
      <c r="H1073" s="85" t="s">
        <v>1924</v>
      </c>
      <c r="I1073" s="37" t="s">
        <v>486</v>
      </c>
      <c r="J1073" s="157" t="s">
        <v>149</v>
      </c>
      <c r="K1073" s="48">
        <v>7</v>
      </c>
      <c r="L1073" s="53">
        <v>399.7</v>
      </c>
      <c r="M1073" s="69">
        <v>1</v>
      </c>
      <c r="N1073" s="188"/>
      <c r="O1073" s="191">
        <f t="shared" si="85"/>
        <v>0</v>
      </c>
      <c r="P1073" s="49">
        <v>4607109915578</v>
      </c>
      <c r="Q1073" s="86"/>
      <c r="R1073" s="50" t="s">
        <v>1922</v>
      </c>
      <c r="S1073" s="51" t="s">
        <v>1583</v>
      </c>
      <c r="T1073" s="156" t="s">
        <v>2446</v>
      </c>
    </row>
    <row r="1074" spans="1:20" ht="56.25" hidden="1" customHeight="1">
      <c r="A1074" s="57">
        <v>1060</v>
      </c>
      <c r="B1074" s="178">
        <v>3290</v>
      </c>
      <c r="C1074" s="126" t="s">
        <v>1522</v>
      </c>
      <c r="D1074" s="45"/>
      <c r="E1074" s="94" t="s">
        <v>147</v>
      </c>
      <c r="F1074" s="46" t="s">
        <v>1434</v>
      </c>
      <c r="G1074" s="34" t="str">
        <f t="shared" si="84"/>
        <v>фото</v>
      </c>
      <c r="H1074" s="85" t="s">
        <v>1474</v>
      </c>
      <c r="I1074" s="37" t="s">
        <v>491</v>
      </c>
      <c r="J1074" s="157" t="s">
        <v>148</v>
      </c>
      <c r="K1074" s="48">
        <v>8</v>
      </c>
      <c r="L1074" s="53">
        <v>384.7</v>
      </c>
      <c r="M1074" s="69">
        <v>1</v>
      </c>
      <c r="N1074" s="188"/>
      <c r="O1074" s="191">
        <f t="shared" si="85"/>
        <v>0</v>
      </c>
      <c r="P1074" s="49">
        <v>4607109951903</v>
      </c>
      <c r="Q1074" s="86"/>
      <c r="R1074" s="50" t="s">
        <v>1522</v>
      </c>
      <c r="S1074" s="51" t="s">
        <v>1583</v>
      </c>
      <c r="T1074" s="156" t="s">
        <v>2446</v>
      </c>
    </row>
    <row r="1075" spans="1:20" ht="56.65" customHeight="1">
      <c r="A1075" s="57">
        <v>1061</v>
      </c>
      <c r="B1075" s="119">
        <v>6090</v>
      </c>
      <c r="C1075" s="126" t="s">
        <v>1340</v>
      </c>
      <c r="D1075" s="45"/>
      <c r="E1075" s="94" t="s">
        <v>147</v>
      </c>
      <c r="F1075" s="46" t="s">
        <v>1191</v>
      </c>
      <c r="G1075" s="34" t="str">
        <f t="shared" si="84"/>
        <v>фото</v>
      </c>
      <c r="H1075" s="85" t="s">
        <v>1210</v>
      </c>
      <c r="I1075" s="37" t="s">
        <v>483</v>
      </c>
      <c r="J1075" s="157" t="s">
        <v>149</v>
      </c>
      <c r="K1075" s="48">
        <v>7</v>
      </c>
      <c r="L1075" s="53">
        <v>387.4</v>
      </c>
      <c r="M1075" s="69">
        <v>1</v>
      </c>
      <c r="N1075" s="188"/>
      <c r="O1075" s="191">
        <f t="shared" si="85"/>
        <v>0</v>
      </c>
      <c r="P1075" s="49">
        <v>4607109935132</v>
      </c>
      <c r="Q1075" s="86"/>
      <c r="R1075" s="50" t="s">
        <v>1340</v>
      </c>
      <c r="S1075" s="51" t="s">
        <v>1583</v>
      </c>
      <c r="T1075" s="156" t="s">
        <v>2446</v>
      </c>
    </row>
    <row r="1076" spans="1:20" ht="75" customHeight="1">
      <c r="A1076" s="57">
        <v>1062</v>
      </c>
      <c r="B1076" s="119">
        <v>6093</v>
      </c>
      <c r="C1076" s="126" t="s">
        <v>1341</v>
      </c>
      <c r="D1076" s="45"/>
      <c r="E1076" s="94" t="s">
        <v>147</v>
      </c>
      <c r="F1076" s="46" t="s">
        <v>1192</v>
      </c>
      <c r="G1076" s="34" t="str">
        <f t="shared" si="84"/>
        <v>фото</v>
      </c>
      <c r="H1076" s="85" t="s">
        <v>2825</v>
      </c>
      <c r="I1076" s="37" t="s">
        <v>483</v>
      </c>
      <c r="J1076" s="157" t="s">
        <v>149</v>
      </c>
      <c r="K1076" s="48">
        <v>7</v>
      </c>
      <c r="L1076" s="53">
        <v>399.7</v>
      </c>
      <c r="M1076" s="69">
        <v>1</v>
      </c>
      <c r="N1076" s="188"/>
      <c r="O1076" s="191">
        <f t="shared" si="85"/>
        <v>0</v>
      </c>
      <c r="P1076" s="49">
        <v>4607109935118</v>
      </c>
      <c r="Q1076" s="86"/>
      <c r="R1076" s="50" t="s">
        <v>1341</v>
      </c>
      <c r="S1076" s="51" t="s">
        <v>1583</v>
      </c>
      <c r="T1076" s="156" t="s">
        <v>2446</v>
      </c>
    </row>
    <row r="1077" spans="1:20" ht="56.25" hidden="1" customHeight="1">
      <c r="A1077" s="57">
        <v>1063</v>
      </c>
      <c r="B1077" s="178">
        <v>5807</v>
      </c>
      <c r="C1077" s="126" t="s">
        <v>1342</v>
      </c>
      <c r="D1077" s="45"/>
      <c r="E1077" s="94" t="s">
        <v>147</v>
      </c>
      <c r="F1077" s="46" t="s">
        <v>1193</v>
      </c>
      <c r="G1077" s="34" t="str">
        <f t="shared" si="84"/>
        <v>фото</v>
      </c>
      <c r="H1077" s="85" t="s">
        <v>1211</v>
      </c>
      <c r="I1077" s="37" t="s">
        <v>486</v>
      </c>
      <c r="J1077" s="157" t="s">
        <v>148</v>
      </c>
      <c r="K1077" s="48">
        <v>5</v>
      </c>
      <c r="L1077" s="53">
        <v>324.8</v>
      </c>
      <c r="M1077" s="69">
        <v>1</v>
      </c>
      <c r="N1077" s="188"/>
      <c r="O1077" s="191">
        <f t="shared" si="85"/>
        <v>0</v>
      </c>
      <c r="P1077" s="49">
        <v>4607109935095</v>
      </c>
      <c r="Q1077" s="86"/>
      <c r="R1077" s="50" t="s">
        <v>1342</v>
      </c>
      <c r="S1077" s="51" t="s">
        <v>1583</v>
      </c>
      <c r="T1077" s="156" t="s">
        <v>2446</v>
      </c>
    </row>
    <row r="1078" spans="1:20" ht="56.25" hidden="1" customHeight="1">
      <c r="A1078" s="57">
        <v>1064</v>
      </c>
      <c r="B1078" s="178">
        <v>5808</v>
      </c>
      <c r="C1078" s="126" t="s">
        <v>1343</v>
      </c>
      <c r="D1078" s="45"/>
      <c r="E1078" s="94" t="s">
        <v>147</v>
      </c>
      <c r="F1078" s="46" t="s">
        <v>1194</v>
      </c>
      <c r="G1078" s="34" t="str">
        <f t="shared" si="84"/>
        <v>фото</v>
      </c>
      <c r="H1078" s="85" t="s">
        <v>1212</v>
      </c>
      <c r="I1078" s="37" t="s">
        <v>486</v>
      </c>
      <c r="J1078" s="157" t="s">
        <v>149</v>
      </c>
      <c r="K1078" s="48">
        <v>5</v>
      </c>
      <c r="L1078" s="53">
        <v>324.8</v>
      </c>
      <c r="M1078" s="69">
        <v>1</v>
      </c>
      <c r="N1078" s="188"/>
      <c r="O1078" s="191">
        <f t="shared" si="85"/>
        <v>0</v>
      </c>
      <c r="P1078" s="49">
        <v>4607109935088</v>
      </c>
      <c r="Q1078" s="86"/>
      <c r="R1078" s="50" t="s">
        <v>1343</v>
      </c>
      <c r="S1078" s="51" t="s">
        <v>1583</v>
      </c>
      <c r="T1078" s="156" t="s">
        <v>2446</v>
      </c>
    </row>
    <row r="1079" spans="1:20" ht="54" customHeight="1">
      <c r="A1079" s="57">
        <v>1065</v>
      </c>
      <c r="B1079" s="119">
        <v>16944</v>
      </c>
      <c r="C1079" s="126" t="s">
        <v>2057</v>
      </c>
      <c r="D1079" s="45"/>
      <c r="E1079" s="94" t="s">
        <v>147</v>
      </c>
      <c r="F1079" s="46" t="s">
        <v>2055</v>
      </c>
      <c r="G1079" s="34" t="str">
        <f t="shared" si="84"/>
        <v>фото</v>
      </c>
      <c r="H1079" s="85" t="s">
        <v>2056</v>
      </c>
      <c r="I1079" s="37" t="s">
        <v>483</v>
      </c>
      <c r="J1079" s="157" t="s">
        <v>149</v>
      </c>
      <c r="K1079" s="48">
        <v>7</v>
      </c>
      <c r="L1079" s="53">
        <v>436.8</v>
      </c>
      <c r="M1079" s="69">
        <v>1</v>
      </c>
      <c r="N1079" s="188"/>
      <c r="O1079" s="191">
        <f t="shared" si="85"/>
        <v>0</v>
      </c>
      <c r="P1079" s="49">
        <v>4607109910726</v>
      </c>
      <c r="Q1079" s="86"/>
      <c r="R1079" s="50" t="s">
        <v>2057</v>
      </c>
      <c r="S1079" s="51" t="s">
        <v>1583</v>
      </c>
      <c r="T1079" s="156" t="s">
        <v>2446</v>
      </c>
    </row>
    <row r="1080" spans="1:20" ht="56.25" hidden="1" customHeight="1">
      <c r="A1080" s="57">
        <v>1066</v>
      </c>
      <c r="B1080" s="178">
        <v>896</v>
      </c>
      <c r="C1080" s="126" t="s">
        <v>948</v>
      </c>
      <c r="D1080" s="45"/>
      <c r="E1080" s="94" t="s">
        <v>147</v>
      </c>
      <c r="F1080" s="46" t="s">
        <v>14</v>
      </c>
      <c r="G1080" s="34" t="str">
        <f t="shared" si="84"/>
        <v>фото</v>
      </c>
      <c r="H1080" s="85" t="s">
        <v>15</v>
      </c>
      <c r="I1080" s="37" t="s">
        <v>483</v>
      </c>
      <c r="J1080" s="157" t="s">
        <v>149</v>
      </c>
      <c r="K1080" s="48">
        <v>7</v>
      </c>
      <c r="L1080" s="53">
        <v>420.3</v>
      </c>
      <c r="M1080" s="69">
        <v>1</v>
      </c>
      <c r="N1080" s="188"/>
      <c r="O1080" s="191">
        <f t="shared" si="85"/>
        <v>0</v>
      </c>
      <c r="P1080" s="49">
        <v>4607109956717</v>
      </c>
      <c r="Q1080" s="86"/>
      <c r="R1080" s="50" t="s">
        <v>948</v>
      </c>
      <c r="S1080" s="51" t="s">
        <v>1583</v>
      </c>
      <c r="T1080" s="156" t="s">
        <v>2446</v>
      </c>
    </row>
    <row r="1081" spans="1:20" ht="56.65" customHeight="1">
      <c r="A1081" s="57">
        <v>1067</v>
      </c>
      <c r="B1081" s="119">
        <v>3329</v>
      </c>
      <c r="C1081" s="126" t="s">
        <v>1588</v>
      </c>
      <c r="D1081" s="45"/>
      <c r="E1081" s="94" t="s">
        <v>147</v>
      </c>
      <c r="F1081" s="46" t="s">
        <v>1589</v>
      </c>
      <c r="G1081" s="34" t="str">
        <f t="shared" si="84"/>
        <v>фото</v>
      </c>
      <c r="H1081" s="85" t="s">
        <v>1590</v>
      </c>
      <c r="I1081" s="37" t="s">
        <v>483</v>
      </c>
      <c r="J1081" s="157" t="s">
        <v>149</v>
      </c>
      <c r="K1081" s="48">
        <v>7</v>
      </c>
      <c r="L1081" s="53">
        <v>436.8</v>
      </c>
      <c r="M1081" s="69">
        <v>1</v>
      </c>
      <c r="N1081" s="188"/>
      <c r="O1081" s="191">
        <f t="shared" si="85"/>
        <v>0</v>
      </c>
      <c r="P1081" s="49">
        <v>4607109951316</v>
      </c>
      <c r="Q1081" s="86"/>
      <c r="R1081" s="50" t="s">
        <v>1588</v>
      </c>
      <c r="S1081" s="51" t="s">
        <v>1583</v>
      </c>
      <c r="T1081" s="156" t="s">
        <v>2446</v>
      </c>
    </row>
    <row r="1082" spans="1:20" ht="48" customHeight="1">
      <c r="A1082" s="57">
        <v>1068</v>
      </c>
      <c r="B1082" s="119">
        <v>13185</v>
      </c>
      <c r="C1082" s="126" t="s">
        <v>2964</v>
      </c>
      <c r="D1082" s="45"/>
      <c r="E1082" s="95" t="s">
        <v>147</v>
      </c>
      <c r="F1082" s="52" t="s">
        <v>3086</v>
      </c>
      <c r="G1082" s="34" t="str">
        <f t="shared" si="84"/>
        <v>фото</v>
      </c>
      <c r="H1082" s="85" t="s">
        <v>3019</v>
      </c>
      <c r="I1082" s="37" t="s">
        <v>483</v>
      </c>
      <c r="J1082" s="157" t="s">
        <v>149</v>
      </c>
      <c r="K1082" s="48">
        <v>7</v>
      </c>
      <c r="L1082" s="53">
        <v>487.6</v>
      </c>
      <c r="M1082" s="69">
        <v>1</v>
      </c>
      <c r="N1082" s="188"/>
      <c r="O1082" s="191">
        <f t="shared" si="85"/>
        <v>0</v>
      </c>
      <c r="P1082" s="49">
        <v>4607105147010</v>
      </c>
      <c r="Q1082" s="158" t="s">
        <v>2644</v>
      </c>
      <c r="R1082" s="50" t="s">
        <v>2964</v>
      </c>
      <c r="S1082" s="51" t="s">
        <v>1583</v>
      </c>
      <c r="T1082" s="156" t="s">
        <v>2446</v>
      </c>
    </row>
    <row r="1083" spans="1:20" ht="56.25" hidden="1" customHeight="1">
      <c r="A1083" s="57">
        <v>1069</v>
      </c>
      <c r="B1083" s="178">
        <v>3393</v>
      </c>
      <c r="C1083" s="126" t="s">
        <v>927</v>
      </c>
      <c r="D1083" s="45"/>
      <c r="E1083" s="94" t="s">
        <v>147</v>
      </c>
      <c r="F1083" s="46" t="s">
        <v>16</v>
      </c>
      <c r="G1083" s="34" t="str">
        <f t="shared" si="84"/>
        <v>фото</v>
      </c>
      <c r="H1083" s="85" t="s">
        <v>17</v>
      </c>
      <c r="I1083" s="37" t="s">
        <v>483</v>
      </c>
      <c r="J1083" s="157" t="s">
        <v>149</v>
      </c>
      <c r="K1083" s="48">
        <v>7</v>
      </c>
      <c r="L1083" s="53">
        <v>359.9</v>
      </c>
      <c r="M1083" s="69">
        <v>1</v>
      </c>
      <c r="N1083" s="188"/>
      <c r="O1083" s="191">
        <f t="shared" si="85"/>
        <v>0</v>
      </c>
      <c r="P1083" s="49">
        <v>4607109950494</v>
      </c>
      <c r="Q1083" s="86"/>
      <c r="R1083" s="50" t="s">
        <v>927</v>
      </c>
      <c r="S1083" s="51" t="s">
        <v>1583</v>
      </c>
      <c r="T1083" s="156" t="s">
        <v>2446</v>
      </c>
    </row>
    <row r="1084" spans="1:20" ht="56.65" customHeight="1">
      <c r="A1084" s="57">
        <v>1070</v>
      </c>
      <c r="B1084" s="119">
        <v>6685</v>
      </c>
      <c r="C1084" s="126" t="s">
        <v>1334</v>
      </c>
      <c r="D1084" s="45"/>
      <c r="E1084" s="94" t="s">
        <v>147</v>
      </c>
      <c r="F1084" s="46" t="s">
        <v>36</v>
      </c>
      <c r="G1084" s="34" t="str">
        <f t="shared" si="84"/>
        <v>фото</v>
      </c>
      <c r="H1084" s="85" t="s">
        <v>37</v>
      </c>
      <c r="I1084" s="37" t="s">
        <v>483</v>
      </c>
      <c r="J1084" s="157" t="s">
        <v>149</v>
      </c>
      <c r="K1084" s="48">
        <v>7</v>
      </c>
      <c r="L1084" s="53">
        <v>399.7</v>
      </c>
      <c r="M1084" s="69">
        <v>1</v>
      </c>
      <c r="N1084" s="188"/>
      <c r="O1084" s="191">
        <f t="shared" si="85"/>
        <v>0</v>
      </c>
      <c r="P1084" s="49">
        <v>4607109943298</v>
      </c>
      <c r="Q1084" s="86"/>
      <c r="R1084" s="50" t="s">
        <v>1334</v>
      </c>
      <c r="S1084" s="51" t="s">
        <v>1583</v>
      </c>
      <c r="T1084" s="156" t="s">
        <v>2446</v>
      </c>
    </row>
    <row r="1085" spans="1:20" ht="56.65" customHeight="1">
      <c r="A1085" s="57">
        <v>1071</v>
      </c>
      <c r="B1085" s="119">
        <v>2639</v>
      </c>
      <c r="C1085" s="126" t="s">
        <v>933</v>
      </c>
      <c r="D1085" s="45"/>
      <c r="E1085" s="94" t="s">
        <v>147</v>
      </c>
      <c r="F1085" s="46" t="s">
        <v>116</v>
      </c>
      <c r="G1085" s="34" t="str">
        <f t="shared" si="84"/>
        <v>фото</v>
      </c>
      <c r="H1085" s="85" t="s">
        <v>117</v>
      </c>
      <c r="I1085" s="37" t="s">
        <v>483</v>
      </c>
      <c r="J1085" s="157" t="s">
        <v>148</v>
      </c>
      <c r="K1085" s="48">
        <v>8</v>
      </c>
      <c r="L1085" s="53">
        <v>398.8</v>
      </c>
      <c r="M1085" s="69">
        <v>1</v>
      </c>
      <c r="N1085" s="188"/>
      <c r="O1085" s="191">
        <f t="shared" si="85"/>
        <v>0</v>
      </c>
      <c r="P1085" s="49">
        <v>4607109956748</v>
      </c>
      <c r="Q1085" s="86"/>
      <c r="R1085" s="50" t="s">
        <v>933</v>
      </c>
      <c r="S1085" s="51" t="s">
        <v>1583</v>
      </c>
      <c r="T1085" s="156" t="s">
        <v>2446</v>
      </c>
    </row>
    <row r="1086" spans="1:20" ht="0.75" customHeight="1">
      <c r="A1086" s="57">
        <v>1072</v>
      </c>
      <c r="B1086" s="178">
        <v>2445</v>
      </c>
      <c r="C1086" s="126" t="s">
        <v>934</v>
      </c>
      <c r="D1086" s="45"/>
      <c r="E1086" s="94" t="s">
        <v>147</v>
      </c>
      <c r="F1086" s="46" t="s">
        <v>198</v>
      </c>
      <c r="G1086" s="34" t="str">
        <f t="shared" si="84"/>
        <v>фото</v>
      </c>
      <c r="H1086" s="85" t="s">
        <v>199</v>
      </c>
      <c r="I1086" s="37" t="s">
        <v>483</v>
      </c>
      <c r="J1086" s="157" t="s">
        <v>149</v>
      </c>
      <c r="K1086" s="48">
        <v>8</v>
      </c>
      <c r="L1086" s="53">
        <v>406.7</v>
      </c>
      <c r="M1086" s="69">
        <v>1</v>
      </c>
      <c r="N1086" s="188"/>
      <c r="O1086" s="191">
        <f t="shared" si="85"/>
        <v>0</v>
      </c>
      <c r="P1086" s="49">
        <v>4607109967003</v>
      </c>
      <c r="Q1086" s="86"/>
      <c r="R1086" s="50" t="s">
        <v>934</v>
      </c>
      <c r="S1086" s="51" t="s">
        <v>1583</v>
      </c>
      <c r="T1086" s="156" t="s">
        <v>2446</v>
      </c>
    </row>
    <row r="1087" spans="1:20" ht="56.25" hidden="1" customHeight="1">
      <c r="A1087" s="57">
        <v>1073</v>
      </c>
      <c r="B1087" s="178">
        <v>1393</v>
      </c>
      <c r="C1087" s="126" t="s">
        <v>930</v>
      </c>
      <c r="D1087" s="45"/>
      <c r="E1087" s="94" t="s">
        <v>147</v>
      </c>
      <c r="F1087" s="46" t="s">
        <v>200</v>
      </c>
      <c r="G1087" s="34" t="str">
        <f t="shared" si="84"/>
        <v>фото</v>
      </c>
      <c r="H1087" s="85" t="s">
        <v>201</v>
      </c>
      <c r="I1087" s="37" t="s">
        <v>483</v>
      </c>
      <c r="J1087" s="157" t="s">
        <v>148</v>
      </c>
      <c r="K1087" s="48">
        <v>10</v>
      </c>
      <c r="L1087" s="53">
        <v>386.1</v>
      </c>
      <c r="M1087" s="69">
        <v>1</v>
      </c>
      <c r="N1087" s="188"/>
      <c r="O1087" s="191">
        <f t="shared" si="85"/>
        <v>0</v>
      </c>
      <c r="P1087" s="49">
        <v>4607109963111</v>
      </c>
      <c r="Q1087" s="86"/>
      <c r="R1087" s="50" t="s">
        <v>930</v>
      </c>
      <c r="S1087" s="51" t="s">
        <v>1583</v>
      </c>
      <c r="T1087" s="156" t="s">
        <v>2446</v>
      </c>
    </row>
    <row r="1088" spans="1:20" ht="56.25" hidden="1" customHeight="1">
      <c r="A1088" s="57">
        <v>1074</v>
      </c>
      <c r="B1088" s="178">
        <v>7461</v>
      </c>
      <c r="C1088" s="126" t="s">
        <v>1259</v>
      </c>
      <c r="D1088" s="45"/>
      <c r="E1088" s="94" t="s">
        <v>147</v>
      </c>
      <c r="F1088" s="46" t="s">
        <v>931</v>
      </c>
      <c r="G1088" s="34" t="str">
        <f t="shared" si="84"/>
        <v>фото</v>
      </c>
      <c r="H1088" s="85" t="s">
        <v>932</v>
      </c>
      <c r="I1088" s="37" t="s">
        <v>486</v>
      </c>
      <c r="J1088" s="157" t="s">
        <v>149</v>
      </c>
      <c r="K1088" s="48">
        <v>7</v>
      </c>
      <c r="L1088" s="53">
        <v>399.7</v>
      </c>
      <c r="M1088" s="69">
        <v>1</v>
      </c>
      <c r="N1088" s="188"/>
      <c r="O1088" s="191">
        <f t="shared" si="85"/>
        <v>0</v>
      </c>
      <c r="P1088" s="49">
        <v>4607109939024</v>
      </c>
      <c r="Q1088" s="86"/>
      <c r="R1088" s="50" t="s">
        <v>1259</v>
      </c>
      <c r="S1088" s="51" t="s">
        <v>1583</v>
      </c>
      <c r="T1088" s="156" t="s">
        <v>2446</v>
      </c>
    </row>
    <row r="1089" spans="1:20" ht="45.75" customHeight="1">
      <c r="A1089" s="57">
        <v>1075</v>
      </c>
      <c r="B1089" s="119">
        <v>15313</v>
      </c>
      <c r="C1089" s="126" t="s">
        <v>2690</v>
      </c>
      <c r="D1089" s="45"/>
      <c r="E1089" s="95" t="s">
        <v>147</v>
      </c>
      <c r="F1089" s="52" t="s">
        <v>2759</v>
      </c>
      <c r="G1089" s="34" t="str">
        <f t="shared" ref="G1089:G1091" si="86">HYPERLINK("https://www.gardenbulbs.ru/images/summer_CL/thumbnails/"&amp;C1089&amp;".jpg","фото")</f>
        <v>фото</v>
      </c>
      <c r="H1089" s="85" t="s">
        <v>2826</v>
      </c>
      <c r="I1089" s="37" t="s">
        <v>483</v>
      </c>
      <c r="J1089" s="157" t="s">
        <v>149</v>
      </c>
      <c r="K1089" s="48">
        <v>7</v>
      </c>
      <c r="L1089" s="53">
        <v>399.7</v>
      </c>
      <c r="M1089" s="69">
        <v>1</v>
      </c>
      <c r="N1089" s="188"/>
      <c r="O1089" s="191">
        <f t="shared" ref="O1089:O1091" si="87">IF(ISERROR(L1089*N1089),0,L1089*N1089)</f>
        <v>0</v>
      </c>
      <c r="P1089" s="49">
        <v>4607105147560</v>
      </c>
      <c r="Q1089" s="158" t="s">
        <v>2644</v>
      </c>
      <c r="R1089" s="50" t="s">
        <v>2690</v>
      </c>
      <c r="S1089" s="51" t="s">
        <v>1583</v>
      </c>
      <c r="T1089" s="156" t="s">
        <v>2446</v>
      </c>
    </row>
    <row r="1090" spans="1:20" ht="56.25" hidden="1" customHeight="1">
      <c r="A1090" s="57">
        <v>1076</v>
      </c>
      <c r="B1090" s="178">
        <v>1400</v>
      </c>
      <c r="C1090" s="126" t="s">
        <v>947</v>
      </c>
      <c r="D1090" s="45"/>
      <c r="E1090" s="94" t="s">
        <v>147</v>
      </c>
      <c r="F1090" s="46" t="s">
        <v>202</v>
      </c>
      <c r="G1090" s="34" t="str">
        <f t="shared" si="86"/>
        <v>фото</v>
      </c>
      <c r="H1090" s="85" t="s">
        <v>3020</v>
      </c>
      <c r="I1090" s="37" t="s">
        <v>483</v>
      </c>
      <c r="J1090" s="157" t="s">
        <v>149</v>
      </c>
      <c r="K1090" s="48">
        <v>7</v>
      </c>
      <c r="L1090" s="53">
        <v>447.8</v>
      </c>
      <c r="M1090" s="69">
        <v>1</v>
      </c>
      <c r="N1090" s="188"/>
      <c r="O1090" s="191">
        <f t="shared" si="87"/>
        <v>0</v>
      </c>
      <c r="P1090" s="49">
        <v>4607109963364</v>
      </c>
      <c r="Q1090" s="86"/>
      <c r="R1090" s="50" t="s">
        <v>947</v>
      </c>
      <c r="S1090" s="51" t="s">
        <v>1583</v>
      </c>
      <c r="T1090" s="156" t="s">
        <v>2446</v>
      </c>
    </row>
    <row r="1091" spans="1:20" ht="56.25" hidden="1" customHeight="1">
      <c r="A1091" s="57">
        <v>1077</v>
      </c>
      <c r="B1091" s="178">
        <v>6662</v>
      </c>
      <c r="C1091" s="126" t="s">
        <v>1328</v>
      </c>
      <c r="D1091" s="45"/>
      <c r="E1091" s="94" t="s">
        <v>147</v>
      </c>
      <c r="F1091" s="46" t="s">
        <v>38</v>
      </c>
      <c r="G1091" s="34" t="str">
        <f t="shared" si="86"/>
        <v>фото</v>
      </c>
      <c r="H1091" s="85" t="s">
        <v>689</v>
      </c>
      <c r="I1091" s="37" t="s">
        <v>483</v>
      </c>
      <c r="J1091" s="157" t="s">
        <v>149</v>
      </c>
      <c r="K1091" s="48">
        <v>7</v>
      </c>
      <c r="L1091" s="53">
        <v>436.8</v>
      </c>
      <c r="M1091" s="69">
        <v>1</v>
      </c>
      <c r="N1091" s="188"/>
      <c r="O1091" s="191">
        <f t="shared" si="87"/>
        <v>0</v>
      </c>
      <c r="P1091" s="49">
        <v>4607109943069</v>
      </c>
      <c r="Q1091" s="86"/>
      <c r="R1091" s="50" t="s">
        <v>1328</v>
      </c>
      <c r="S1091" s="51" t="s">
        <v>1583</v>
      </c>
      <c r="T1091" s="156" t="s">
        <v>2446</v>
      </c>
    </row>
    <row r="1092" spans="1:20" ht="16.5" customHeight="1">
      <c r="A1092" s="57">
        <v>1078</v>
      </c>
      <c r="B1092" s="73"/>
      <c r="C1092" s="125"/>
      <c r="D1092" s="125"/>
      <c r="E1092" s="148" t="s">
        <v>205</v>
      </c>
      <c r="F1092" s="74"/>
      <c r="G1092" s="144"/>
      <c r="H1092" s="74"/>
      <c r="I1092" s="145"/>
      <c r="J1092" s="146"/>
      <c r="K1092" s="146"/>
      <c r="L1092" s="145"/>
      <c r="M1092" s="147"/>
      <c r="N1092" s="189"/>
      <c r="O1092" s="181"/>
      <c r="P1092" s="33"/>
      <c r="Q1092" s="33"/>
      <c r="R1092" s="33"/>
      <c r="S1092" s="33"/>
      <c r="T1092" s="155"/>
    </row>
    <row r="1093" spans="1:20" ht="56.25" hidden="1" customHeight="1">
      <c r="A1093" s="57">
        <v>1079</v>
      </c>
      <c r="B1093" s="178">
        <v>3245</v>
      </c>
      <c r="C1093" s="126" t="s">
        <v>950</v>
      </c>
      <c r="D1093" s="45"/>
      <c r="E1093" s="94" t="s">
        <v>147</v>
      </c>
      <c r="F1093" s="46" t="s">
        <v>206</v>
      </c>
      <c r="G1093" s="34" t="str">
        <f t="shared" ref="G1093:G1099" si="88">HYPERLINK("https://www.gardenbulbs.ru/images/summer_CL/thumbnails/"&amp;C1093&amp;".jpg","фото")</f>
        <v>фото</v>
      </c>
      <c r="H1093" s="85" t="s">
        <v>207</v>
      </c>
      <c r="I1093" s="37" t="s">
        <v>498</v>
      </c>
      <c r="J1093" s="157" t="s">
        <v>149</v>
      </c>
      <c r="K1093" s="48">
        <v>10</v>
      </c>
      <c r="L1093" s="53">
        <v>382.2</v>
      </c>
      <c r="M1093" s="69">
        <v>1</v>
      </c>
      <c r="N1093" s="188"/>
      <c r="O1093" s="191">
        <f t="shared" ref="O1093:O1099" si="89">IF(ISERROR(L1093*N1093),0,L1093*N1093)</f>
        <v>0</v>
      </c>
      <c r="P1093" s="49">
        <v>4607109950210</v>
      </c>
      <c r="Q1093" s="86"/>
      <c r="R1093" s="50" t="s">
        <v>950</v>
      </c>
      <c r="S1093" s="51" t="s">
        <v>1594</v>
      </c>
      <c r="T1093" s="156" t="s">
        <v>2632</v>
      </c>
    </row>
    <row r="1094" spans="1:20" ht="56.65" customHeight="1">
      <c r="A1094" s="57">
        <v>1080</v>
      </c>
      <c r="B1094" s="119">
        <v>3256</v>
      </c>
      <c r="C1094" s="126" t="s">
        <v>951</v>
      </c>
      <c r="D1094" s="45"/>
      <c r="E1094" s="94" t="s">
        <v>147</v>
      </c>
      <c r="F1094" s="46" t="s">
        <v>208</v>
      </c>
      <c r="G1094" s="34" t="str">
        <f t="shared" si="88"/>
        <v>фото</v>
      </c>
      <c r="H1094" s="85" t="s">
        <v>209</v>
      </c>
      <c r="I1094" s="37" t="s">
        <v>498</v>
      </c>
      <c r="J1094" s="157" t="s">
        <v>149</v>
      </c>
      <c r="K1094" s="48">
        <v>10</v>
      </c>
      <c r="L1094" s="53">
        <v>390</v>
      </c>
      <c r="M1094" s="69">
        <v>1</v>
      </c>
      <c r="N1094" s="188"/>
      <c r="O1094" s="191">
        <f t="shared" si="89"/>
        <v>0</v>
      </c>
      <c r="P1094" s="49">
        <v>4607109950203</v>
      </c>
      <c r="Q1094" s="86"/>
      <c r="R1094" s="50" t="s">
        <v>951</v>
      </c>
      <c r="S1094" s="51" t="s">
        <v>1594</v>
      </c>
      <c r="T1094" s="156" t="s">
        <v>2632</v>
      </c>
    </row>
    <row r="1095" spans="1:20" ht="56.65" customHeight="1">
      <c r="A1095" s="57">
        <v>1081</v>
      </c>
      <c r="B1095" s="119">
        <v>11755</v>
      </c>
      <c r="C1095" s="126" t="s">
        <v>1797</v>
      </c>
      <c r="D1095" s="45"/>
      <c r="E1095" s="94" t="s">
        <v>147</v>
      </c>
      <c r="F1095" s="46" t="s">
        <v>1670</v>
      </c>
      <c r="G1095" s="34" t="str">
        <f t="shared" si="88"/>
        <v>фото</v>
      </c>
      <c r="H1095" s="85" t="s">
        <v>1722</v>
      </c>
      <c r="I1095" s="37" t="s">
        <v>513</v>
      </c>
      <c r="J1095" s="157" t="s">
        <v>149</v>
      </c>
      <c r="K1095" s="48">
        <v>7</v>
      </c>
      <c r="L1095" s="53">
        <v>355.8</v>
      </c>
      <c r="M1095" s="69">
        <v>1</v>
      </c>
      <c r="N1095" s="188"/>
      <c r="O1095" s="191">
        <f t="shared" si="89"/>
        <v>0</v>
      </c>
      <c r="P1095" s="49">
        <v>4607109923047</v>
      </c>
      <c r="Q1095" s="86"/>
      <c r="R1095" s="50" t="s">
        <v>1797</v>
      </c>
      <c r="S1095" s="51" t="s">
        <v>1594</v>
      </c>
      <c r="T1095" s="156" t="s">
        <v>2632</v>
      </c>
    </row>
    <row r="1096" spans="1:20" ht="56.65" customHeight="1">
      <c r="A1096" s="57">
        <v>1082</v>
      </c>
      <c r="B1096" s="119">
        <v>2342</v>
      </c>
      <c r="C1096" s="126" t="s">
        <v>953</v>
      </c>
      <c r="D1096" s="45"/>
      <c r="E1096" s="94" t="s">
        <v>147</v>
      </c>
      <c r="F1096" s="46" t="s">
        <v>212</v>
      </c>
      <c r="G1096" s="34" t="str">
        <f t="shared" si="88"/>
        <v>фото</v>
      </c>
      <c r="H1096" s="85" t="s">
        <v>213</v>
      </c>
      <c r="I1096" s="37" t="s">
        <v>513</v>
      </c>
      <c r="J1096" s="157" t="s">
        <v>149</v>
      </c>
      <c r="K1096" s="48">
        <v>7</v>
      </c>
      <c r="L1096" s="53">
        <v>372.3</v>
      </c>
      <c r="M1096" s="69">
        <v>1</v>
      </c>
      <c r="N1096" s="188"/>
      <c r="O1096" s="191">
        <f t="shared" si="89"/>
        <v>0</v>
      </c>
      <c r="P1096" s="49">
        <v>4607109985458</v>
      </c>
      <c r="Q1096" s="86"/>
      <c r="R1096" s="50" t="s">
        <v>953</v>
      </c>
      <c r="S1096" s="51" t="s">
        <v>1594</v>
      </c>
      <c r="T1096" s="156" t="s">
        <v>2632</v>
      </c>
    </row>
    <row r="1097" spans="1:20" ht="56.65" customHeight="1">
      <c r="A1097" s="57">
        <v>1083</v>
      </c>
      <c r="B1097" s="119">
        <v>6697</v>
      </c>
      <c r="C1097" s="126" t="s">
        <v>954</v>
      </c>
      <c r="D1097" s="45"/>
      <c r="E1097" s="94" t="s">
        <v>147</v>
      </c>
      <c r="F1097" s="46" t="s">
        <v>39</v>
      </c>
      <c r="G1097" s="34" t="str">
        <f t="shared" si="88"/>
        <v>фото</v>
      </c>
      <c r="H1097" s="85" t="s">
        <v>40</v>
      </c>
      <c r="I1097" s="37" t="s">
        <v>211</v>
      </c>
      <c r="J1097" s="157" t="s">
        <v>149</v>
      </c>
      <c r="K1097" s="48">
        <v>7</v>
      </c>
      <c r="L1097" s="53">
        <v>333.8</v>
      </c>
      <c r="M1097" s="69">
        <v>1</v>
      </c>
      <c r="N1097" s="188"/>
      <c r="O1097" s="191">
        <f t="shared" si="89"/>
        <v>0</v>
      </c>
      <c r="P1097" s="49">
        <v>4607109943410</v>
      </c>
      <c r="Q1097" s="86"/>
      <c r="R1097" s="50" t="s">
        <v>954</v>
      </c>
      <c r="S1097" s="51" t="s">
        <v>1594</v>
      </c>
      <c r="T1097" s="156" t="s">
        <v>2632</v>
      </c>
    </row>
    <row r="1098" spans="1:20" ht="56.65" customHeight="1">
      <c r="A1098" s="57">
        <v>1084</v>
      </c>
      <c r="B1098" s="119">
        <v>3401</v>
      </c>
      <c r="C1098" s="126" t="s">
        <v>1523</v>
      </c>
      <c r="D1098" s="45"/>
      <c r="E1098" s="94" t="s">
        <v>147</v>
      </c>
      <c r="F1098" s="46" t="s">
        <v>1436</v>
      </c>
      <c r="G1098" s="34" t="str">
        <f t="shared" si="88"/>
        <v>фото</v>
      </c>
      <c r="H1098" s="85" t="s">
        <v>1476</v>
      </c>
      <c r="I1098" s="37" t="s">
        <v>519</v>
      </c>
      <c r="J1098" s="157" t="s">
        <v>149</v>
      </c>
      <c r="K1098" s="48">
        <v>8</v>
      </c>
      <c r="L1098" s="53">
        <v>424</v>
      </c>
      <c r="M1098" s="69">
        <v>1</v>
      </c>
      <c r="N1098" s="188"/>
      <c r="O1098" s="191">
        <f t="shared" si="89"/>
        <v>0</v>
      </c>
      <c r="P1098" s="49">
        <v>4607109950807</v>
      </c>
      <c r="Q1098" s="86"/>
      <c r="R1098" s="50" t="s">
        <v>1523</v>
      </c>
      <c r="S1098" s="51" t="s">
        <v>1594</v>
      </c>
      <c r="T1098" s="156" t="s">
        <v>2632</v>
      </c>
    </row>
    <row r="1099" spans="1:20" ht="56.25" customHeight="1">
      <c r="A1099" s="57">
        <v>1085</v>
      </c>
      <c r="B1099" s="119">
        <v>3407</v>
      </c>
      <c r="C1099" s="126" t="s">
        <v>952</v>
      </c>
      <c r="D1099" s="45"/>
      <c r="E1099" s="94" t="s">
        <v>147</v>
      </c>
      <c r="F1099" s="46" t="s">
        <v>214</v>
      </c>
      <c r="G1099" s="34" t="str">
        <f t="shared" si="88"/>
        <v>фото</v>
      </c>
      <c r="H1099" s="85" t="s">
        <v>215</v>
      </c>
      <c r="I1099" s="37" t="s">
        <v>517</v>
      </c>
      <c r="J1099" s="157" t="s">
        <v>149</v>
      </c>
      <c r="K1099" s="48">
        <v>7</v>
      </c>
      <c r="L1099" s="53">
        <v>309.10000000000002</v>
      </c>
      <c r="M1099" s="69">
        <v>1</v>
      </c>
      <c r="N1099" s="188"/>
      <c r="O1099" s="191">
        <f t="shared" si="89"/>
        <v>0</v>
      </c>
      <c r="P1099" s="49">
        <v>4607109950197</v>
      </c>
      <c r="Q1099" s="86"/>
      <c r="R1099" s="50" t="s">
        <v>952</v>
      </c>
      <c r="S1099" s="51" t="s">
        <v>1594</v>
      </c>
      <c r="T1099" s="156" t="s">
        <v>2632</v>
      </c>
    </row>
    <row r="1100" spans="1:20" ht="17.25" hidden="1" customHeight="1">
      <c r="A1100" s="57">
        <v>1086</v>
      </c>
      <c r="B1100" s="73"/>
      <c r="C1100" s="125"/>
      <c r="D1100" s="125"/>
      <c r="E1100" s="148" t="s">
        <v>702</v>
      </c>
      <c r="F1100" s="74"/>
      <c r="G1100" s="144"/>
      <c r="H1100" s="74"/>
      <c r="I1100" s="145"/>
      <c r="J1100" s="146"/>
      <c r="K1100" s="146"/>
      <c r="L1100" s="145"/>
      <c r="M1100" s="147"/>
      <c r="N1100" s="189"/>
      <c r="O1100" s="181"/>
      <c r="P1100" s="33"/>
      <c r="Q1100" s="33"/>
      <c r="R1100" s="33"/>
      <c r="S1100" s="33"/>
      <c r="T1100" s="155"/>
    </row>
    <row r="1101" spans="1:20" ht="56.25" hidden="1" customHeight="1">
      <c r="A1101" s="57">
        <v>1087</v>
      </c>
      <c r="B1101" s="178">
        <v>3255</v>
      </c>
      <c r="C1101" s="126" t="s">
        <v>1253</v>
      </c>
      <c r="D1101" s="45"/>
      <c r="E1101" s="94" t="s">
        <v>147</v>
      </c>
      <c r="F1101" s="46" t="s">
        <v>703</v>
      </c>
      <c r="G1101" s="34" t="str">
        <f t="shared" ref="G1101:G1106" si="90">HYPERLINK("https://www.gardenbulbs.ru/images/summer_CL/thumbnails/"&amp;C1101&amp;".jpg","фото")</f>
        <v>фото</v>
      </c>
      <c r="H1101" s="85" t="s">
        <v>704</v>
      </c>
      <c r="I1101" s="37" t="s">
        <v>483</v>
      </c>
      <c r="J1101" s="157" t="s">
        <v>149</v>
      </c>
      <c r="K1101" s="48">
        <v>7</v>
      </c>
      <c r="L1101" s="53">
        <v>354.4</v>
      </c>
      <c r="M1101" s="69">
        <v>1</v>
      </c>
      <c r="N1101" s="188"/>
      <c r="O1101" s="191">
        <f t="shared" ref="O1101:O1106" si="91">IF(ISERROR(L1101*N1101),0,L1101*N1101)</f>
        <v>0</v>
      </c>
      <c r="P1101" s="49">
        <v>4607109950739</v>
      </c>
      <c r="Q1101" s="86"/>
      <c r="R1101" s="50" t="s">
        <v>1253</v>
      </c>
      <c r="S1101" s="51" t="s">
        <v>1569</v>
      </c>
      <c r="T1101" s="156" t="s">
        <v>2447</v>
      </c>
    </row>
    <row r="1102" spans="1:20" ht="54.75" hidden="1" customHeight="1">
      <c r="A1102" s="57">
        <v>1088</v>
      </c>
      <c r="B1102" s="178">
        <v>3273</v>
      </c>
      <c r="C1102" s="126" t="s">
        <v>1254</v>
      </c>
      <c r="D1102" s="45"/>
      <c r="E1102" s="94" t="s">
        <v>147</v>
      </c>
      <c r="F1102" s="46" t="s">
        <v>705</v>
      </c>
      <c r="G1102" s="34" t="str">
        <f t="shared" si="90"/>
        <v>фото</v>
      </c>
      <c r="H1102" s="85" t="s">
        <v>706</v>
      </c>
      <c r="I1102" s="37" t="s">
        <v>483</v>
      </c>
      <c r="J1102" s="157" t="s">
        <v>149</v>
      </c>
      <c r="K1102" s="48">
        <v>7</v>
      </c>
      <c r="L1102" s="53">
        <v>436.8</v>
      </c>
      <c r="M1102" s="69">
        <v>1</v>
      </c>
      <c r="N1102" s="188"/>
      <c r="O1102" s="191">
        <f t="shared" si="91"/>
        <v>0</v>
      </c>
      <c r="P1102" s="49">
        <v>4607109950715</v>
      </c>
      <c r="Q1102" s="86"/>
      <c r="R1102" s="50" t="s">
        <v>1254</v>
      </c>
      <c r="S1102" s="51" t="s">
        <v>1569</v>
      </c>
      <c r="T1102" s="156" t="s">
        <v>2447</v>
      </c>
    </row>
    <row r="1103" spans="1:20" ht="56.25" hidden="1" customHeight="1">
      <c r="A1103" s="57">
        <v>1089</v>
      </c>
      <c r="B1103" s="178">
        <v>1380</v>
      </c>
      <c r="C1103" s="126" t="s">
        <v>905</v>
      </c>
      <c r="D1103" s="45"/>
      <c r="E1103" s="94" t="s">
        <v>147</v>
      </c>
      <c r="F1103" s="46" t="s">
        <v>707</v>
      </c>
      <c r="G1103" s="34" t="str">
        <f t="shared" si="90"/>
        <v>фото</v>
      </c>
      <c r="H1103" s="85" t="s">
        <v>708</v>
      </c>
      <c r="I1103" s="37" t="s">
        <v>483</v>
      </c>
      <c r="J1103" s="157" t="s">
        <v>182</v>
      </c>
      <c r="K1103" s="48">
        <v>7</v>
      </c>
      <c r="L1103" s="53">
        <v>454.6</v>
      </c>
      <c r="M1103" s="69">
        <v>1</v>
      </c>
      <c r="N1103" s="188"/>
      <c r="O1103" s="191">
        <f t="shared" si="91"/>
        <v>0</v>
      </c>
      <c r="P1103" s="49">
        <v>4607109963098</v>
      </c>
      <c r="Q1103" s="86"/>
      <c r="R1103" s="50" t="s">
        <v>905</v>
      </c>
      <c r="S1103" s="51" t="s">
        <v>1569</v>
      </c>
      <c r="T1103" s="156" t="s">
        <v>2447</v>
      </c>
    </row>
    <row r="1104" spans="1:20" ht="52.5" hidden="1" customHeight="1">
      <c r="A1104" s="57">
        <v>1090</v>
      </c>
      <c r="B1104" s="178">
        <v>12308</v>
      </c>
      <c r="C1104" s="126" t="s">
        <v>2691</v>
      </c>
      <c r="D1104" s="45"/>
      <c r="E1104" s="95" t="s">
        <v>147</v>
      </c>
      <c r="F1104" s="52" t="s">
        <v>2760</v>
      </c>
      <c r="G1104" s="34" t="str">
        <f t="shared" si="90"/>
        <v>фото</v>
      </c>
      <c r="H1104" s="85" t="s">
        <v>2827</v>
      </c>
      <c r="I1104" s="37" t="s">
        <v>483</v>
      </c>
      <c r="J1104" s="157" t="s">
        <v>149</v>
      </c>
      <c r="K1104" s="48">
        <v>7</v>
      </c>
      <c r="L1104" s="53">
        <v>399.7</v>
      </c>
      <c r="M1104" s="69">
        <v>1</v>
      </c>
      <c r="N1104" s="188"/>
      <c r="O1104" s="191">
        <f t="shared" si="91"/>
        <v>0</v>
      </c>
      <c r="P1104" s="49">
        <v>4607105147546</v>
      </c>
      <c r="Q1104" s="158" t="s">
        <v>2644</v>
      </c>
      <c r="R1104" s="50" t="s">
        <v>2691</v>
      </c>
      <c r="S1104" s="51" t="s">
        <v>1569</v>
      </c>
      <c r="T1104" s="156" t="s">
        <v>2447</v>
      </c>
    </row>
    <row r="1105" spans="1:20" ht="56.25" hidden="1" customHeight="1">
      <c r="A1105" s="57">
        <v>1091</v>
      </c>
      <c r="B1105" s="178">
        <v>1378</v>
      </c>
      <c r="C1105" s="126" t="s">
        <v>903</v>
      </c>
      <c r="D1105" s="45"/>
      <c r="E1105" s="94" t="s">
        <v>147</v>
      </c>
      <c r="F1105" s="46" t="s">
        <v>709</v>
      </c>
      <c r="G1105" s="34" t="str">
        <f t="shared" si="90"/>
        <v>фото</v>
      </c>
      <c r="H1105" s="85" t="s">
        <v>710</v>
      </c>
      <c r="I1105" s="37" t="s">
        <v>483</v>
      </c>
      <c r="J1105" s="157" t="s">
        <v>149</v>
      </c>
      <c r="K1105" s="48">
        <v>7</v>
      </c>
      <c r="L1105" s="53">
        <v>405.2</v>
      </c>
      <c r="M1105" s="69">
        <v>1</v>
      </c>
      <c r="N1105" s="188"/>
      <c r="O1105" s="191">
        <f t="shared" si="91"/>
        <v>0</v>
      </c>
      <c r="P1105" s="49">
        <v>4607109962909</v>
      </c>
      <c r="Q1105" s="86"/>
      <c r="R1105" s="50" t="s">
        <v>903</v>
      </c>
      <c r="S1105" s="51" t="s">
        <v>1569</v>
      </c>
      <c r="T1105" s="156" t="s">
        <v>2447</v>
      </c>
    </row>
    <row r="1106" spans="1:20" ht="56.25" hidden="1" customHeight="1">
      <c r="A1106" s="57">
        <v>1092</v>
      </c>
      <c r="B1106" s="178">
        <v>3414</v>
      </c>
      <c r="C1106" s="126" t="s">
        <v>904</v>
      </c>
      <c r="D1106" s="45"/>
      <c r="E1106" s="94" t="s">
        <v>147</v>
      </c>
      <c r="F1106" s="46" t="s">
        <v>711</v>
      </c>
      <c r="G1106" s="34" t="str">
        <f t="shared" si="90"/>
        <v>фото</v>
      </c>
      <c r="H1106" s="85" t="s">
        <v>712</v>
      </c>
      <c r="I1106" s="37" t="s">
        <v>483</v>
      </c>
      <c r="J1106" s="157" t="s">
        <v>149</v>
      </c>
      <c r="K1106" s="48">
        <v>5</v>
      </c>
      <c r="L1106" s="53">
        <v>301.2</v>
      </c>
      <c r="M1106" s="69">
        <v>1</v>
      </c>
      <c r="N1106" s="188"/>
      <c r="O1106" s="191">
        <f t="shared" si="91"/>
        <v>0</v>
      </c>
      <c r="P1106" s="49">
        <v>4607109950722</v>
      </c>
      <c r="Q1106" s="86"/>
      <c r="R1106" s="50" t="s">
        <v>904</v>
      </c>
      <c r="S1106" s="51" t="s">
        <v>1569</v>
      </c>
      <c r="T1106" s="156" t="s">
        <v>2447</v>
      </c>
    </row>
    <row r="1107" spans="1:20" ht="17.25" customHeight="1">
      <c r="A1107" s="57">
        <v>1093</v>
      </c>
      <c r="B1107" s="73"/>
      <c r="C1107" s="125"/>
      <c r="D1107" s="125"/>
      <c r="E1107" s="148" t="s">
        <v>216</v>
      </c>
      <c r="F1107" s="74"/>
      <c r="G1107" s="144"/>
      <c r="H1107" s="74"/>
      <c r="I1107" s="145"/>
      <c r="J1107" s="146"/>
      <c r="K1107" s="146"/>
      <c r="L1107" s="145"/>
      <c r="M1107" s="147"/>
      <c r="N1107" s="189"/>
      <c r="O1107" s="181"/>
      <c r="P1107" s="33"/>
      <c r="Q1107" s="33"/>
      <c r="R1107" s="33"/>
      <c r="S1107" s="33"/>
      <c r="T1107" s="155"/>
    </row>
    <row r="1108" spans="1:20" ht="56.65" customHeight="1">
      <c r="A1108" s="57">
        <v>1094</v>
      </c>
      <c r="B1108" s="119">
        <v>3250</v>
      </c>
      <c r="C1108" s="126" t="s">
        <v>956</v>
      </c>
      <c r="D1108" s="45"/>
      <c r="E1108" s="94" t="s">
        <v>147</v>
      </c>
      <c r="F1108" s="46" t="s">
        <v>217</v>
      </c>
      <c r="G1108" s="34" t="str">
        <f t="shared" ref="G1108:G1112" si="92">HYPERLINK("https://www.gardenbulbs.ru/images/summer_CL/thumbnails/"&amp;C1108&amp;".jpg","фото")</f>
        <v>фото</v>
      </c>
      <c r="H1108" s="85" t="s">
        <v>218</v>
      </c>
      <c r="I1108" s="37" t="s">
        <v>498</v>
      </c>
      <c r="J1108" s="157" t="s">
        <v>149</v>
      </c>
      <c r="K1108" s="48">
        <v>10</v>
      </c>
      <c r="L1108" s="53">
        <v>390</v>
      </c>
      <c r="M1108" s="69">
        <v>1</v>
      </c>
      <c r="N1108" s="188"/>
      <c r="O1108" s="191">
        <f t="shared" ref="O1108:O1112" si="93">IF(ISERROR(L1108*N1108),0,L1108*N1108)</f>
        <v>0</v>
      </c>
      <c r="P1108" s="49">
        <v>4607109950159</v>
      </c>
      <c r="Q1108" s="86"/>
      <c r="R1108" s="50" t="s">
        <v>956</v>
      </c>
      <c r="S1108" s="51" t="s">
        <v>1595</v>
      </c>
      <c r="T1108" s="156" t="s">
        <v>2633</v>
      </c>
    </row>
    <row r="1109" spans="1:20" ht="54" customHeight="1">
      <c r="A1109" s="57">
        <v>1095</v>
      </c>
      <c r="B1109" s="119">
        <v>3314</v>
      </c>
      <c r="C1109" s="126" t="s">
        <v>957</v>
      </c>
      <c r="D1109" s="45"/>
      <c r="E1109" s="94" t="s">
        <v>147</v>
      </c>
      <c r="F1109" s="46" t="s">
        <v>219</v>
      </c>
      <c r="G1109" s="34" t="str">
        <f t="shared" si="92"/>
        <v>фото</v>
      </c>
      <c r="H1109" s="85" t="s">
        <v>220</v>
      </c>
      <c r="I1109" s="37" t="s">
        <v>211</v>
      </c>
      <c r="J1109" s="157" t="s">
        <v>149</v>
      </c>
      <c r="K1109" s="48">
        <v>10</v>
      </c>
      <c r="L1109" s="53">
        <v>390</v>
      </c>
      <c r="M1109" s="69">
        <v>1</v>
      </c>
      <c r="N1109" s="188"/>
      <c r="O1109" s="191">
        <f t="shared" si="93"/>
        <v>0</v>
      </c>
      <c r="P1109" s="49">
        <v>4607109950142</v>
      </c>
      <c r="Q1109" s="86"/>
      <c r="R1109" s="50" t="s">
        <v>957</v>
      </c>
      <c r="S1109" s="51" t="s">
        <v>1595</v>
      </c>
      <c r="T1109" s="156" t="s">
        <v>2633</v>
      </c>
    </row>
    <row r="1110" spans="1:20" ht="56.25" hidden="1" customHeight="1">
      <c r="A1110" s="57">
        <v>1096</v>
      </c>
      <c r="B1110" s="178">
        <v>6713</v>
      </c>
      <c r="C1110" s="126" t="s">
        <v>1348</v>
      </c>
      <c r="D1110" s="45"/>
      <c r="E1110" s="94" t="s">
        <v>147</v>
      </c>
      <c r="F1110" s="46" t="s">
        <v>41</v>
      </c>
      <c r="G1110" s="34" t="str">
        <f t="shared" si="92"/>
        <v>фото</v>
      </c>
      <c r="H1110" s="85" t="s">
        <v>42</v>
      </c>
      <c r="I1110" s="37" t="s">
        <v>513</v>
      </c>
      <c r="J1110" s="157" t="s">
        <v>149</v>
      </c>
      <c r="K1110" s="48">
        <v>8</v>
      </c>
      <c r="L1110" s="53">
        <v>354.9</v>
      </c>
      <c r="M1110" s="69">
        <v>1</v>
      </c>
      <c r="N1110" s="188"/>
      <c r="O1110" s="191">
        <f t="shared" si="93"/>
        <v>0</v>
      </c>
      <c r="P1110" s="49">
        <v>4607109943571</v>
      </c>
      <c r="Q1110" s="86"/>
      <c r="R1110" s="50" t="s">
        <v>1348</v>
      </c>
      <c r="S1110" s="51" t="s">
        <v>1595</v>
      </c>
      <c r="T1110" s="156" t="s">
        <v>2633</v>
      </c>
    </row>
    <row r="1111" spans="1:20" ht="56.65" customHeight="1">
      <c r="A1111" s="57">
        <v>1097</v>
      </c>
      <c r="B1111" s="119">
        <v>3408</v>
      </c>
      <c r="C1111" s="126" t="s">
        <v>958</v>
      </c>
      <c r="D1111" s="45"/>
      <c r="E1111" s="94" t="s">
        <v>147</v>
      </c>
      <c r="F1111" s="46" t="s">
        <v>222</v>
      </c>
      <c r="G1111" s="34" t="str">
        <f t="shared" si="92"/>
        <v>фото</v>
      </c>
      <c r="H1111" s="85" t="s">
        <v>223</v>
      </c>
      <c r="I1111" s="37" t="s">
        <v>498</v>
      </c>
      <c r="J1111" s="157" t="s">
        <v>149</v>
      </c>
      <c r="K1111" s="48">
        <v>10</v>
      </c>
      <c r="L1111" s="53">
        <v>390</v>
      </c>
      <c r="M1111" s="69">
        <v>1</v>
      </c>
      <c r="N1111" s="188"/>
      <c r="O1111" s="191">
        <f t="shared" si="93"/>
        <v>0</v>
      </c>
      <c r="P1111" s="49">
        <v>4607109950111</v>
      </c>
      <c r="Q1111" s="86"/>
      <c r="R1111" s="50" t="s">
        <v>958</v>
      </c>
      <c r="S1111" s="51" t="s">
        <v>1595</v>
      </c>
      <c r="T1111" s="156" t="s">
        <v>2633</v>
      </c>
    </row>
    <row r="1112" spans="1:20" ht="56.25" hidden="1" customHeight="1">
      <c r="A1112" s="57">
        <v>1098</v>
      </c>
      <c r="B1112" s="178">
        <v>2883</v>
      </c>
      <c r="C1112" s="126" t="s">
        <v>959</v>
      </c>
      <c r="D1112" s="45"/>
      <c r="E1112" s="94" t="s">
        <v>147</v>
      </c>
      <c r="F1112" s="46" t="s">
        <v>224</v>
      </c>
      <c r="G1112" s="34" t="str">
        <f t="shared" si="92"/>
        <v>фото</v>
      </c>
      <c r="H1112" s="85" t="s">
        <v>670</v>
      </c>
      <c r="I1112" s="37" t="s">
        <v>513</v>
      </c>
      <c r="J1112" s="157" t="s">
        <v>149</v>
      </c>
      <c r="K1112" s="48">
        <v>8</v>
      </c>
      <c r="L1112" s="53">
        <v>351.8</v>
      </c>
      <c r="M1112" s="69">
        <v>1</v>
      </c>
      <c r="N1112" s="188"/>
      <c r="O1112" s="191">
        <f t="shared" si="93"/>
        <v>0</v>
      </c>
      <c r="P1112" s="49">
        <v>4607109979327</v>
      </c>
      <c r="Q1112" s="86"/>
      <c r="R1112" s="50" t="s">
        <v>959</v>
      </c>
      <c r="S1112" s="51" t="s">
        <v>1595</v>
      </c>
      <c r="T1112" s="156" t="s">
        <v>2633</v>
      </c>
    </row>
    <row r="1113" spans="1:20" ht="17.25" customHeight="1">
      <c r="A1113" s="57">
        <v>1099</v>
      </c>
      <c r="B1113" s="73"/>
      <c r="C1113" s="125"/>
      <c r="D1113" s="125"/>
      <c r="E1113" s="148" t="s">
        <v>225</v>
      </c>
      <c r="F1113" s="74"/>
      <c r="G1113" s="144"/>
      <c r="H1113" s="74"/>
      <c r="I1113" s="145"/>
      <c r="J1113" s="146"/>
      <c r="K1113" s="146"/>
      <c r="L1113" s="145"/>
      <c r="M1113" s="147"/>
      <c r="N1113" s="189"/>
      <c r="O1113" s="181"/>
      <c r="P1113" s="33"/>
      <c r="Q1113" s="33"/>
      <c r="R1113" s="33"/>
      <c r="S1113" s="33"/>
      <c r="T1113" s="155"/>
    </row>
    <row r="1114" spans="1:20" ht="46.5" customHeight="1">
      <c r="A1114" s="57">
        <v>1100</v>
      </c>
      <c r="B1114" s="119">
        <v>15703</v>
      </c>
      <c r="C1114" s="126" t="s">
        <v>2965</v>
      </c>
      <c r="D1114" s="45"/>
      <c r="E1114" s="95" t="s">
        <v>147</v>
      </c>
      <c r="F1114" s="52" t="s">
        <v>3087</v>
      </c>
      <c r="G1114" s="34" t="str">
        <f t="shared" ref="G1114:G1115" si="94">HYPERLINK("https://www.gardenbulbs.ru/images/summer_CL/thumbnails/"&amp;C1114&amp;".jpg","фото")</f>
        <v>фото</v>
      </c>
      <c r="H1114" s="85" t="s">
        <v>3021</v>
      </c>
      <c r="I1114" s="37" t="s">
        <v>483</v>
      </c>
      <c r="J1114" s="157" t="s">
        <v>148</v>
      </c>
      <c r="K1114" s="48">
        <v>7</v>
      </c>
      <c r="L1114" s="53">
        <v>401.1</v>
      </c>
      <c r="M1114" s="69">
        <v>1</v>
      </c>
      <c r="N1114" s="188"/>
      <c r="O1114" s="191">
        <f t="shared" ref="O1114:O1115" si="95">IF(ISERROR(L1114*N1114),0,L1114*N1114)</f>
        <v>0</v>
      </c>
      <c r="P1114" s="49">
        <v>4607105146815</v>
      </c>
      <c r="Q1114" s="158" t="s">
        <v>2644</v>
      </c>
      <c r="R1114" s="50" t="s">
        <v>2965</v>
      </c>
      <c r="S1114" s="51" t="s">
        <v>1596</v>
      </c>
      <c r="T1114" s="156" t="s">
        <v>2448</v>
      </c>
    </row>
    <row r="1115" spans="1:20" ht="0.75" customHeight="1">
      <c r="A1115" s="57">
        <v>1101</v>
      </c>
      <c r="B1115" s="178">
        <v>12462</v>
      </c>
      <c r="C1115" s="126" t="s">
        <v>2966</v>
      </c>
      <c r="D1115" s="45"/>
      <c r="E1115" s="95" t="s">
        <v>147</v>
      </c>
      <c r="F1115" s="52" t="s">
        <v>3088</v>
      </c>
      <c r="G1115" s="34" t="str">
        <f t="shared" si="94"/>
        <v>фото</v>
      </c>
      <c r="H1115" s="85" t="s">
        <v>3022</v>
      </c>
      <c r="I1115" s="37" t="s">
        <v>483</v>
      </c>
      <c r="J1115" s="157" t="s">
        <v>149</v>
      </c>
      <c r="K1115" s="48">
        <v>10</v>
      </c>
      <c r="L1115" s="53">
        <v>372.4</v>
      </c>
      <c r="M1115" s="69">
        <v>1</v>
      </c>
      <c r="N1115" s="188"/>
      <c r="O1115" s="191">
        <f t="shared" si="95"/>
        <v>0</v>
      </c>
      <c r="P1115" s="49">
        <v>4607105146822</v>
      </c>
      <c r="Q1115" s="158" t="s">
        <v>2644</v>
      </c>
      <c r="R1115" s="50" t="s">
        <v>2966</v>
      </c>
      <c r="S1115" s="51" t="s">
        <v>1596</v>
      </c>
      <c r="T1115" s="156" t="s">
        <v>2448</v>
      </c>
    </row>
    <row r="1116" spans="1:20" ht="17.25" customHeight="1">
      <c r="A1116" s="57">
        <v>1102</v>
      </c>
      <c r="B1116" s="73"/>
      <c r="C1116" s="125"/>
      <c r="D1116" s="125"/>
      <c r="E1116" s="148" t="s">
        <v>1634</v>
      </c>
      <c r="F1116" s="74"/>
      <c r="G1116" s="144"/>
      <c r="H1116" s="74"/>
      <c r="I1116" s="145"/>
      <c r="J1116" s="146"/>
      <c r="K1116" s="146"/>
      <c r="L1116" s="145"/>
      <c r="M1116" s="147"/>
      <c r="N1116" s="189"/>
      <c r="O1116" s="181"/>
      <c r="P1116" s="33"/>
      <c r="Q1116" s="33"/>
      <c r="R1116" s="33"/>
      <c r="S1116" s="33"/>
      <c r="T1116" s="155"/>
    </row>
    <row r="1117" spans="1:20" ht="56.25" hidden="1" customHeight="1">
      <c r="A1117" s="57">
        <v>1103</v>
      </c>
      <c r="B1117" s="178">
        <v>10275</v>
      </c>
      <c r="C1117" s="126" t="s">
        <v>2058</v>
      </c>
      <c r="D1117" s="45"/>
      <c r="E1117" s="94" t="s">
        <v>147</v>
      </c>
      <c r="F1117" s="46" t="s">
        <v>2059</v>
      </c>
      <c r="G1117" s="34" t="str">
        <f t="shared" ref="G1117:G1131" si="96">HYPERLINK("https://www.gardenbulbs.ru/images/summer_CL/thumbnails/"&amp;C1117&amp;".jpg","фото")</f>
        <v>фото</v>
      </c>
      <c r="H1117" s="85" t="s">
        <v>2060</v>
      </c>
      <c r="I1117" s="37" t="s">
        <v>2061</v>
      </c>
      <c r="J1117" s="157" t="s">
        <v>2062</v>
      </c>
      <c r="K1117" s="48">
        <v>10</v>
      </c>
      <c r="L1117" s="53">
        <v>285.7</v>
      </c>
      <c r="M1117" s="69">
        <v>1</v>
      </c>
      <c r="N1117" s="188"/>
      <c r="O1117" s="191">
        <f t="shared" ref="O1117:O1131" si="97">IF(ISERROR(L1117*N1117),0,L1117*N1117)</f>
        <v>0</v>
      </c>
      <c r="P1117" s="49">
        <v>4607109910290</v>
      </c>
      <c r="Q1117" s="86"/>
      <c r="R1117" s="50" t="s">
        <v>2058</v>
      </c>
      <c r="S1117" s="51" t="s">
        <v>1928</v>
      </c>
      <c r="T1117" s="156" t="s">
        <v>2634</v>
      </c>
    </row>
    <row r="1118" spans="1:20" ht="56.65" customHeight="1">
      <c r="A1118" s="57">
        <v>1104</v>
      </c>
      <c r="B1118" s="119">
        <v>3761</v>
      </c>
      <c r="C1118" s="126" t="s">
        <v>1349</v>
      </c>
      <c r="D1118" s="45"/>
      <c r="E1118" s="94" t="s">
        <v>147</v>
      </c>
      <c r="F1118" s="46" t="s">
        <v>226</v>
      </c>
      <c r="G1118" s="34" t="str">
        <f t="shared" si="96"/>
        <v>фото</v>
      </c>
      <c r="H1118" s="85" t="s">
        <v>1477</v>
      </c>
      <c r="I1118" s="37" t="s">
        <v>489</v>
      </c>
      <c r="J1118" s="157" t="s">
        <v>169</v>
      </c>
      <c r="K1118" s="48">
        <v>3</v>
      </c>
      <c r="L1118" s="53">
        <v>302.5</v>
      </c>
      <c r="M1118" s="69">
        <v>1</v>
      </c>
      <c r="N1118" s="188"/>
      <c r="O1118" s="191">
        <f t="shared" si="97"/>
        <v>0</v>
      </c>
      <c r="P1118" s="49">
        <v>4607109985342</v>
      </c>
      <c r="Q1118" s="86"/>
      <c r="R1118" s="50" t="s">
        <v>1349</v>
      </c>
      <c r="S1118" s="51" t="s">
        <v>1928</v>
      </c>
      <c r="T1118" s="156" t="s">
        <v>2634</v>
      </c>
    </row>
    <row r="1119" spans="1:20" ht="56.65" customHeight="1">
      <c r="A1119" s="57">
        <v>1105</v>
      </c>
      <c r="B1119" s="119">
        <v>1187</v>
      </c>
      <c r="C1119" s="126" t="s">
        <v>960</v>
      </c>
      <c r="D1119" s="45"/>
      <c r="E1119" s="94" t="s">
        <v>147</v>
      </c>
      <c r="F1119" s="46" t="s">
        <v>227</v>
      </c>
      <c r="G1119" s="34" t="str">
        <f t="shared" si="96"/>
        <v>фото</v>
      </c>
      <c r="H1119" s="85" t="s">
        <v>228</v>
      </c>
      <c r="I1119" s="37" t="s">
        <v>489</v>
      </c>
      <c r="J1119" s="157" t="s">
        <v>180</v>
      </c>
      <c r="K1119" s="48">
        <v>10</v>
      </c>
      <c r="L1119" s="53">
        <v>252.3</v>
      </c>
      <c r="M1119" s="69">
        <v>1</v>
      </c>
      <c r="N1119" s="188"/>
      <c r="O1119" s="191">
        <f t="shared" si="97"/>
        <v>0</v>
      </c>
      <c r="P1119" s="49">
        <v>4607109985830</v>
      </c>
      <c r="Q1119" s="86"/>
      <c r="R1119" s="50" t="s">
        <v>960</v>
      </c>
      <c r="S1119" s="51" t="s">
        <v>1928</v>
      </c>
      <c r="T1119" s="156" t="s">
        <v>2634</v>
      </c>
    </row>
    <row r="1120" spans="1:20" ht="56.65" customHeight="1">
      <c r="A1120" s="57">
        <v>1106</v>
      </c>
      <c r="B1120" s="119">
        <v>6468</v>
      </c>
      <c r="C1120" s="126" t="s">
        <v>1350</v>
      </c>
      <c r="D1120" s="45"/>
      <c r="E1120" s="94" t="s">
        <v>147</v>
      </c>
      <c r="F1120" s="46" t="s">
        <v>1351</v>
      </c>
      <c r="G1120" s="34" t="str">
        <f t="shared" si="96"/>
        <v>фото</v>
      </c>
      <c r="H1120" s="85" t="s">
        <v>1352</v>
      </c>
      <c r="I1120" s="37" t="s">
        <v>489</v>
      </c>
      <c r="J1120" s="157" t="s">
        <v>169</v>
      </c>
      <c r="K1120" s="48">
        <v>10</v>
      </c>
      <c r="L1120" s="53">
        <v>252.3</v>
      </c>
      <c r="M1120" s="69">
        <v>1</v>
      </c>
      <c r="N1120" s="188"/>
      <c r="O1120" s="191">
        <f t="shared" si="97"/>
        <v>0</v>
      </c>
      <c r="P1120" s="49">
        <v>4607109930847</v>
      </c>
      <c r="Q1120" s="86"/>
      <c r="R1120" s="50" t="s">
        <v>1350</v>
      </c>
      <c r="S1120" s="51" t="s">
        <v>1928</v>
      </c>
      <c r="T1120" s="156" t="s">
        <v>2634</v>
      </c>
    </row>
    <row r="1121" spans="1:20" ht="56.65" customHeight="1">
      <c r="A1121" s="57">
        <v>1107</v>
      </c>
      <c r="B1121" s="119">
        <v>16959</v>
      </c>
      <c r="C1121" s="126" t="s">
        <v>2063</v>
      </c>
      <c r="D1121" s="45"/>
      <c r="E1121" s="94" t="s">
        <v>147</v>
      </c>
      <c r="F1121" s="46" t="s">
        <v>2064</v>
      </c>
      <c r="G1121" s="34" t="str">
        <f t="shared" si="96"/>
        <v>фото</v>
      </c>
      <c r="H1121" s="85" t="s">
        <v>2065</v>
      </c>
      <c r="I1121" s="37" t="s">
        <v>489</v>
      </c>
      <c r="J1121" s="157" t="s">
        <v>169</v>
      </c>
      <c r="K1121" s="48">
        <v>10</v>
      </c>
      <c r="L1121" s="53">
        <v>303.3</v>
      </c>
      <c r="M1121" s="69">
        <v>1</v>
      </c>
      <c r="N1121" s="188"/>
      <c r="O1121" s="191">
        <f t="shared" si="97"/>
        <v>0</v>
      </c>
      <c r="P1121" s="49">
        <v>4607109910566</v>
      </c>
      <c r="Q1121" s="86"/>
      <c r="R1121" s="50" t="s">
        <v>2063</v>
      </c>
      <c r="S1121" s="51" t="s">
        <v>1928</v>
      </c>
      <c r="T1121" s="156" t="s">
        <v>2634</v>
      </c>
    </row>
    <row r="1122" spans="1:20" ht="46.5" customHeight="1">
      <c r="A1122" s="57">
        <v>1108</v>
      </c>
      <c r="B1122" s="119">
        <v>15293</v>
      </c>
      <c r="C1122" s="126" t="s">
        <v>2967</v>
      </c>
      <c r="D1122" s="45"/>
      <c r="E1122" s="95" t="s">
        <v>147</v>
      </c>
      <c r="F1122" s="52" t="s">
        <v>3089</v>
      </c>
      <c r="G1122" s="34" t="str">
        <f t="shared" si="96"/>
        <v>фото</v>
      </c>
      <c r="H1122" s="85" t="s">
        <v>3023</v>
      </c>
      <c r="I1122" s="37" t="s">
        <v>513</v>
      </c>
      <c r="J1122" s="157" t="s">
        <v>169</v>
      </c>
      <c r="K1122" s="48">
        <v>10</v>
      </c>
      <c r="L1122" s="53">
        <v>303.7</v>
      </c>
      <c r="M1122" s="69">
        <v>1</v>
      </c>
      <c r="N1122" s="188"/>
      <c r="O1122" s="191">
        <f t="shared" si="97"/>
        <v>0</v>
      </c>
      <c r="P1122" s="49">
        <v>4607109973431</v>
      </c>
      <c r="Q1122" s="158" t="s">
        <v>2644</v>
      </c>
      <c r="R1122" s="50" t="s">
        <v>2967</v>
      </c>
      <c r="S1122" s="51" t="s">
        <v>1928</v>
      </c>
      <c r="T1122" s="156" t="s">
        <v>2634</v>
      </c>
    </row>
    <row r="1123" spans="1:20" ht="56.65" customHeight="1">
      <c r="A1123" s="57">
        <v>1109</v>
      </c>
      <c r="B1123" s="119">
        <v>1284</v>
      </c>
      <c r="C1123" s="126" t="s">
        <v>961</v>
      </c>
      <c r="D1123" s="45"/>
      <c r="E1123" s="94" t="s">
        <v>147</v>
      </c>
      <c r="F1123" s="46" t="s">
        <v>235</v>
      </c>
      <c r="G1123" s="34" t="str">
        <f t="shared" si="96"/>
        <v>фото</v>
      </c>
      <c r="H1123" s="85" t="s">
        <v>236</v>
      </c>
      <c r="I1123" s="37" t="s">
        <v>498</v>
      </c>
      <c r="J1123" s="157" t="s">
        <v>2846</v>
      </c>
      <c r="K1123" s="48">
        <v>10</v>
      </c>
      <c r="L1123" s="53">
        <v>242.5</v>
      </c>
      <c r="M1123" s="69">
        <v>1</v>
      </c>
      <c r="N1123" s="188"/>
      <c r="O1123" s="191">
        <f t="shared" si="97"/>
        <v>0</v>
      </c>
      <c r="P1123" s="49">
        <v>4607109985533</v>
      </c>
      <c r="Q1123" s="86"/>
      <c r="R1123" s="50" t="s">
        <v>961</v>
      </c>
      <c r="S1123" s="51" t="s">
        <v>1928</v>
      </c>
      <c r="T1123" s="156" t="s">
        <v>2634</v>
      </c>
    </row>
    <row r="1124" spans="1:20" ht="56.65" customHeight="1">
      <c r="A1124" s="57">
        <v>1110</v>
      </c>
      <c r="B1124" s="119">
        <v>1269</v>
      </c>
      <c r="C1124" s="126" t="s">
        <v>1353</v>
      </c>
      <c r="D1124" s="45"/>
      <c r="E1124" s="94" t="s">
        <v>147</v>
      </c>
      <c r="F1124" s="46" t="s">
        <v>229</v>
      </c>
      <c r="G1124" s="34" t="str">
        <f t="shared" si="96"/>
        <v>фото</v>
      </c>
      <c r="H1124" s="85" t="s">
        <v>230</v>
      </c>
      <c r="I1124" s="37" t="s">
        <v>489</v>
      </c>
      <c r="J1124" s="157" t="s">
        <v>169</v>
      </c>
      <c r="K1124" s="48">
        <v>7</v>
      </c>
      <c r="L1124" s="53">
        <v>291</v>
      </c>
      <c r="M1124" s="69">
        <v>1</v>
      </c>
      <c r="N1124" s="188"/>
      <c r="O1124" s="191">
        <f t="shared" si="97"/>
        <v>0</v>
      </c>
      <c r="P1124" s="49">
        <v>4607109985540</v>
      </c>
      <c r="Q1124" s="86"/>
      <c r="R1124" s="50" t="s">
        <v>1353</v>
      </c>
      <c r="S1124" s="51" t="s">
        <v>1928</v>
      </c>
      <c r="T1124" s="156" t="s">
        <v>2634</v>
      </c>
    </row>
    <row r="1125" spans="1:20" ht="56.65" customHeight="1">
      <c r="A1125" s="57">
        <v>1111</v>
      </c>
      <c r="B1125" s="119">
        <v>2709</v>
      </c>
      <c r="C1125" s="126" t="s">
        <v>962</v>
      </c>
      <c r="D1125" s="45"/>
      <c r="E1125" s="94" t="s">
        <v>147</v>
      </c>
      <c r="F1125" s="46" t="s">
        <v>231</v>
      </c>
      <c r="G1125" s="34" t="str">
        <f t="shared" si="96"/>
        <v>фото</v>
      </c>
      <c r="H1125" s="85" t="s">
        <v>232</v>
      </c>
      <c r="I1125" s="37" t="s">
        <v>489</v>
      </c>
      <c r="J1125" s="157" t="s">
        <v>180</v>
      </c>
      <c r="K1125" s="48">
        <v>10</v>
      </c>
      <c r="L1125" s="53">
        <v>209.2</v>
      </c>
      <c r="M1125" s="69">
        <v>1</v>
      </c>
      <c r="N1125" s="188"/>
      <c r="O1125" s="191">
        <f t="shared" si="97"/>
        <v>0</v>
      </c>
      <c r="P1125" s="49">
        <v>4607109985557</v>
      </c>
      <c r="Q1125" s="86"/>
      <c r="R1125" s="50" t="s">
        <v>962</v>
      </c>
      <c r="S1125" s="51" t="s">
        <v>1928</v>
      </c>
      <c r="T1125" s="156" t="s">
        <v>2634</v>
      </c>
    </row>
    <row r="1126" spans="1:20" ht="56.65" customHeight="1">
      <c r="A1126" s="57">
        <v>1112</v>
      </c>
      <c r="B1126" s="119">
        <v>2598</v>
      </c>
      <c r="C1126" s="126" t="s">
        <v>963</v>
      </c>
      <c r="D1126" s="45"/>
      <c r="E1126" s="94" t="s">
        <v>147</v>
      </c>
      <c r="F1126" s="46" t="s">
        <v>233</v>
      </c>
      <c r="G1126" s="34" t="str">
        <f t="shared" si="96"/>
        <v>фото</v>
      </c>
      <c r="H1126" s="85" t="s">
        <v>234</v>
      </c>
      <c r="I1126" s="37" t="s">
        <v>489</v>
      </c>
      <c r="J1126" s="157" t="s">
        <v>180</v>
      </c>
      <c r="K1126" s="48">
        <v>10</v>
      </c>
      <c r="L1126" s="53">
        <v>252.3</v>
      </c>
      <c r="M1126" s="69">
        <v>1</v>
      </c>
      <c r="N1126" s="188"/>
      <c r="O1126" s="191">
        <f t="shared" si="97"/>
        <v>0</v>
      </c>
      <c r="P1126" s="49">
        <v>4607109985564</v>
      </c>
      <c r="Q1126" s="86"/>
      <c r="R1126" s="50" t="s">
        <v>963</v>
      </c>
      <c r="S1126" s="51" t="s">
        <v>1928</v>
      </c>
      <c r="T1126" s="156" t="s">
        <v>2634</v>
      </c>
    </row>
    <row r="1127" spans="1:20" ht="56.65" customHeight="1">
      <c r="A1127" s="57">
        <v>1113</v>
      </c>
      <c r="B1127" s="119">
        <v>6691</v>
      </c>
      <c r="C1127" s="126" t="s">
        <v>1524</v>
      </c>
      <c r="D1127" s="45"/>
      <c r="E1127" s="94" t="s">
        <v>147</v>
      </c>
      <c r="F1127" s="46" t="s">
        <v>43</v>
      </c>
      <c r="G1127" s="34" t="str">
        <f t="shared" si="96"/>
        <v>фото</v>
      </c>
      <c r="H1127" s="85" t="s">
        <v>44</v>
      </c>
      <c r="I1127" s="37" t="s">
        <v>489</v>
      </c>
      <c r="J1127" s="157" t="s">
        <v>180</v>
      </c>
      <c r="K1127" s="48">
        <v>10</v>
      </c>
      <c r="L1127" s="53">
        <v>305.3</v>
      </c>
      <c r="M1127" s="69">
        <v>1</v>
      </c>
      <c r="N1127" s="188"/>
      <c r="O1127" s="191">
        <f t="shared" si="97"/>
        <v>0</v>
      </c>
      <c r="P1127" s="49">
        <v>4607109943359</v>
      </c>
      <c r="Q1127" s="86"/>
      <c r="R1127" s="50" t="s">
        <v>1524</v>
      </c>
      <c r="S1127" s="51" t="s">
        <v>1928</v>
      </c>
      <c r="T1127" s="156" t="s">
        <v>2634</v>
      </c>
    </row>
    <row r="1128" spans="1:20" ht="56.65" customHeight="1">
      <c r="A1128" s="57">
        <v>1114</v>
      </c>
      <c r="B1128" s="119">
        <v>6692</v>
      </c>
      <c r="C1128" s="126" t="s">
        <v>1525</v>
      </c>
      <c r="D1128" s="45"/>
      <c r="E1128" s="94" t="s">
        <v>147</v>
      </c>
      <c r="F1128" s="46" t="s">
        <v>45</v>
      </c>
      <c r="G1128" s="34" t="str">
        <f t="shared" si="96"/>
        <v>фото</v>
      </c>
      <c r="H1128" s="85" t="s">
        <v>46</v>
      </c>
      <c r="I1128" s="37" t="s">
        <v>489</v>
      </c>
      <c r="J1128" s="157" t="s">
        <v>169</v>
      </c>
      <c r="K1128" s="48">
        <v>10</v>
      </c>
      <c r="L1128" s="53">
        <v>305.3</v>
      </c>
      <c r="M1128" s="69">
        <v>1</v>
      </c>
      <c r="N1128" s="188"/>
      <c r="O1128" s="191">
        <f t="shared" si="97"/>
        <v>0</v>
      </c>
      <c r="P1128" s="49">
        <v>4607109943366</v>
      </c>
      <c r="Q1128" s="86"/>
      <c r="R1128" s="50" t="s">
        <v>1525</v>
      </c>
      <c r="S1128" s="51" t="s">
        <v>1928</v>
      </c>
      <c r="T1128" s="156" t="s">
        <v>2634</v>
      </c>
    </row>
    <row r="1129" spans="1:20" ht="54" customHeight="1">
      <c r="A1129" s="57">
        <v>1115</v>
      </c>
      <c r="B1129" s="119">
        <v>6708</v>
      </c>
      <c r="C1129" s="126" t="s">
        <v>964</v>
      </c>
      <c r="D1129" s="45"/>
      <c r="E1129" s="94" t="s">
        <v>147</v>
      </c>
      <c r="F1129" s="46" t="s">
        <v>47</v>
      </c>
      <c r="G1129" s="34" t="str">
        <f t="shared" si="96"/>
        <v>фото</v>
      </c>
      <c r="H1129" s="85" t="s">
        <v>48</v>
      </c>
      <c r="I1129" s="37" t="s">
        <v>489</v>
      </c>
      <c r="J1129" s="157" t="s">
        <v>180</v>
      </c>
      <c r="K1129" s="48">
        <v>7</v>
      </c>
      <c r="L1129" s="53">
        <v>252.5</v>
      </c>
      <c r="M1129" s="69">
        <v>1</v>
      </c>
      <c r="N1129" s="188"/>
      <c r="O1129" s="191">
        <f t="shared" si="97"/>
        <v>0</v>
      </c>
      <c r="P1129" s="49">
        <v>4607109943526</v>
      </c>
      <c r="Q1129" s="86"/>
      <c r="R1129" s="50" t="s">
        <v>964</v>
      </c>
      <c r="S1129" s="51" t="s">
        <v>1928</v>
      </c>
      <c r="T1129" s="156" t="s">
        <v>2634</v>
      </c>
    </row>
    <row r="1130" spans="1:20" ht="56.25" hidden="1" customHeight="1">
      <c r="A1130" s="57">
        <v>1116</v>
      </c>
      <c r="B1130" s="178">
        <v>1291</v>
      </c>
      <c r="C1130" s="126" t="s">
        <v>965</v>
      </c>
      <c r="D1130" s="45"/>
      <c r="E1130" s="94" t="s">
        <v>147</v>
      </c>
      <c r="F1130" s="46" t="s">
        <v>237</v>
      </c>
      <c r="G1130" s="34" t="str">
        <f t="shared" si="96"/>
        <v>фото</v>
      </c>
      <c r="H1130" s="85" t="s">
        <v>238</v>
      </c>
      <c r="I1130" s="37" t="s">
        <v>489</v>
      </c>
      <c r="J1130" s="157" t="s">
        <v>177</v>
      </c>
      <c r="K1130" s="48">
        <v>10</v>
      </c>
      <c r="L1130" s="53">
        <v>169.9</v>
      </c>
      <c r="M1130" s="69">
        <v>1</v>
      </c>
      <c r="N1130" s="188"/>
      <c r="O1130" s="191">
        <f t="shared" si="97"/>
        <v>0</v>
      </c>
      <c r="P1130" s="49">
        <v>4607109985779</v>
      </c>
      <c r="Q1130" s="86"/>
      <c r="R1130" s="50" t="s">
        <v>965</v>
      </c>
      <c r="S1130" s="51" t="s">
        <v>1928</v>
      </c>
      <c r="T1130" s="156" t="s">
        <v>2634</v>
      </c>
    </row>
    <row r="1131" spans="1:20" ht="56.65" customHeight="1">
      <c r="A1131" s="57">
        <v>1117</v>
      </c>
      <c r="B1131" s="119">
        <v>11768</v>
      </c>
      <c r="C1131" s="126" t="s">
        <v>1798</v>
      </c>
      <c r="D1131" s="45"/>
      <c r="E1131" s="94" t="s">
        <v>147</v>
      </c>
      <c r="F1131" s="46" t="s">
        <v>1671</v>
      </c>
      <c r="G1131" s="34" t="str">
        <f t="shared" si="96"/>
        <v>фото</v>
      </c>
      <c r="H1131" s="85" t="s">
        <v>2467</v>
      </c>
      <c r="I1131" s="37" t="s">
        <v>509</v>
      </c>
      <c r="J1131" s="157" t="s">
        <v>172</v>
      </c>
      <c r="K1131" s="48">
        <v>10</v>
      </c>
      <c r="L1131" s="53">
        <v>252.3</v>
      </c>
      <c r="M1131" s="69">
        <v>1</v>
      </c>
      <c r="N1131" s="188"/>
      <c r="O1131" s="191">
        <f t="shared" si="97"/>
        <v>0</v>
      </c>
      <c r="P1131" s="49">
        <v>4607109922910</v>
      </c>
      <c r="Q1131" s="86"/>
      <c r="R1131" s="50" t="s">
        <v>1798</v>
      </c>
      <c r="S1131" s="51" t="s">
        <v>1928</v>
      </c>
      <c r="T1131" s="156" t="s">
        <v>2634</v>
      </c>
    </row>
    <row r="1132" spans="1:20" ht="24.75" customHeight="1">
      <c r="A1132" s="57">
        <v>1118</v>
      </c>
      <c r="B1132" s="118"/>
      <c r="C1132" s="118"/>
      <c r="D1132" s="39"/>
      <c r="E1132" s="39" t="s">
        <v>966</v>
      </c>
      <c r="F1132" s="40"/>
      <c r="G1132" s="40"/>
      <c r="H1132" s="40"/>
      <c r="I1132" s="41"/>
      <c r="J1132" s="42"/>
      <c r="K1132" s="43"/>
      <c r="L1132" s="44"/>
      <c r="M1132" s="54"/>
      <c r="N1132" s="181"/>
      <c r="O1132" s="181"/>
      <c r="P1132" s="33"/>
      <c r="Q1132" s="33"/>
      <c r="R1132" s="33"/>
      <c r="S1132" s="33"/>
      <c r="T1132" s="130"/>
    </row>
    <row r="1133" spans="1:20" ht="15" customHeight="1">
      <c r="A1133" s="57">
        <v>1119</v>
      </c>
      <c r="B1133" s="73"/>
      <c r="C1133" s="125"/>
      <c r="D1133" s="125"/>
      <c r="E1133" s="148" t="s">
        <v>2569</v>
      </c>
      <c r="F1133" s="74"/>
      <c r="G1133" s="144"/>
      <c r="H1133" s="74"/>
      <c r="I1133" s="145"/>
      <c r="J1133" s="146"/>
      <c r="K1133" s="146"/>
      <c r="L1133" s="145"/>
      <c r="M1133" s="147"/>
      <c r="N1133" s="189"/>
      <c r="O1133" s="181"/>
      <c r="P1133" s="33"/>
      <c r="Q1133" s="33"/>
      <c r="R1133" s="33"/>
      <c r="S1133" s="33"/>
      <c r="T1133" s="155"/>
    </row>
    <row r="1134" spans="1:20" ht="56.25" hidden="1" customHeight="1">
      <c r="A1134" s="57">
        <v>1120</v>
      </c>
      <c r="B1134" s="178">
        <v>11773</v>
      </c>
      <c r="C1134" s="126" t="s">
        <v>2258</v>
      </c>
      <c r="D1134" s="45"/>
      <c r="E1134" s="94" t="s">
        <v>151</v>
      </c>
      <c r="F1134" s="46" t="s">
        <v>1674</v>
      </c>
      <c r="G1134" s="34" t="str">
        <f t="shared" ref="G1134:G1140" si="98">HYPERLINK("https://www.gardenbulbs.ru/images/summer_CL/thumbnails/"&amp;C1134&amp;".jpg","фото")</f>
        <v>фото</v>
      </c>
      <c r="H1134" s="85" t="s">
        <v>1905</v>
      </c>
      <c r="I1134" s="37" t="s">
        <v>519</v>
      </c>
      <c r="J1134" s="157" t="s">
        <v>240</v>
      </c>
      <c r="K1134" s="48">
        <v>3</v>
      </c>
      <c r="L1134" s="53">
        <v>204.4</v>
      </c>
      <c r="M1134" s="69">
        <v>1</v>
      </c>
      <c r="N1134" s="188"/>
      <c r="O1134" s="191">
        <f t="shared" ref="O1134:O1140" si="99">IF(ISERROR(L1134*N1134),0,L1134*N1134)</f>
        <v>0</v>
      </c>
      <c r="P1134" s="49">
        <v>4607109922866</v>
      </c>
      <c r="Q1134" s="86"/>
      <c r="R1134" s="50" t="s">
        <v>2258</v>
      </c>
      <c r="S1134" s="51"/>
      <c r="T1134" s="156" t="s">
        <v>2449</v>
      </c>
    </row>
    <row r="1135" spans="1:20" ht="56.65" customHeight="1">
      <c r="A1135" s="57">
        <v>1121</v>
      </c>
      <c r="B1135" s="119">
        <v>2344</v>
      </c>
      <c r="C1135" s="126" t="s">
        <v>2166</v>
      </c>
      <c r="D1135" s="45"/>
      <c r="E1135" s="94" t="s">
        <v>151</v>
      </c>
      <c r="F1135" s="46" t="s">
        <v>239</v>
      </c>
      <c r="G1135" s="34" t="str">
        <f t="shared" si="98"/>
        <v>фото</v>
      </c>
      <c r="H1135" s="85" t="s">
        <v>729</v>
      </c>
      <c r="I1135" s="37" t="s">
        <v>509</v>
      </c>
      <c r="J1135" s="157" t="s">
        <v>240</v>
      </c>
      <c r="K1135" s="48">
        <v>3</v>
      </c>
      <c r="L1135" s="53">
        <v>209.7</v>
      </c>
      <c r="M1135" s="69">
        <v>1</v>
      </c>
      <c r="N1135" s="188"/>
      <c r="O1135" s="191">
        <f t="shared" si="99"/>
        <v>0</v>
      </c>
      <c r="P1135" s="49">
        <v>4607109967065</v>
      </c>
      <c r="Q1135" s="86"/>
      <c r="R1135" s="50" t="s">
        <v>2166</v>
      </c>
      <c r="S1135" s="51"/>
      <c r="T1135" s="156" t="s">
        <v>2449</v>
      </c>
    </row>
    <row r="1136" spans="1:20" ht="56.65" customHeight="1">
      <c r="A1136" s="57">
        <v>1122</v>
      </c>
      <c r="B1136" s="119">
        <v>11770</v>
      </c>
      <c r="C1136" s="126" t="s">
        <v>2257</v>
      </c>
      <c r="D1136" s="45"/>
      <c r="E1136" s="94" t="s">
        <v>151</v>
      </c>
      <c r="F1136" s="46" t="s">
        <v>1672</v>
      </c>
      <c r="G1136" s="34" t="str">
        <f t="shared" si="98"/>
        <v>фото</v>
      </c>
      <c r="H1136" s="85" t="s">
        <v>1724</v>
      </c>
      <c r="I1136" s="37" t="s">
        <v>509</v>
      </c>
      <c r="J1136" s="157" t="s">
        <v>240</v>
      </c>
      <c r="K1136" s="48">
        <v>3</v>
      </c>
      <c r="L1136" s="53">
        <v>209.7</v>
      </c>
      <c r="M1136" s="69">
        <v>1</v>
      </c>
      <c r="N1136" s="188"/>
      <c r="O1136" s="191">
        <f t="shared" si="99"/>
        <v>0</v>
      </c>
      <c r="P1136" s="49">
        <v>4607109922897</v>
      </c>
      <c r="Q1136" s="86"/>
      <c r="R1136" s="50" t="s">
        <v>2257</v>
      </c>
      <c r="S1136" s="51"/>
      <c r="T1136" s="156" t="s">
        <v>2449</v>
      </c>
    </row>
    <row r="1137" spans="1:20" ht="56.65" customHeight="1">
      <c r="A1137" s="57">
        <v>1123</v>
      </c>
      <c r="B1137" s="119">
        <v>2350</v>
      </c>
      <c r="C1137" s="126" t="s">
        <v>2167</v>
      </c>
      <c r="D1137" s="45"/>
      <c r="E1137" s="94" t="s">
        <v>151</v>
      </c>
      <c r="F1137" s="46" t="s">
        <v>242</v>
      </c>
      <c r="G1137" s="34" t="str">
        <f t="shared" si="98"/>
        <v>фото</v>
      </c>
      <c r="H1137" s="85" t="s">
        <v>184</v>
      </c>
      <c r="I1137" s="37" t="s">
        <v>517</v>
      </c>
      <c r="J1137" s="157" t="s">
        <v>240</v>
      </c>
      <c r="K1137" s="48">
        <v>3</v>
      </c>
      <c r="L1137" s="53">
        <v>209.7</v>
      </c>
      <c r="M1137" s="69">
        <v>1</v>
      </c>
      <c r="N1137" s="188"/>
      <c r="O1137" s="191">
        <f t="shared" si="99"/>
        <v>0</v>
      </c>
      <c r="P1137" s="49">
        <v>4607109967072</v>
      </c>
      <c r="Q1137" s="86"/>
      <c r="R1137" s="50" t="s">
        <v>2167</v>
      </c>
      <c r="S1137" s="51"/>
      <c r="T1137" s="156" t="s">
        <v>2449</v>
      </c>
    </row>
    <row r="1138" spans="1:20" ht="56.65" customHeight="1">
      <c r="A1138" s="57">
        <v>1124</v>
      </c>
      <c r="B1138" s="119">
        <v>2353</v>
      </c>
      <c r="C1138" s="126" t="s">
        <v>2168</v>
      </c>
      <c r="D1138" s="45"/>
      <c r="E1138" s="94" t="s">
        <v>151</v>
      </c>
      <c r="F1138" s="46" t="s">
        <v>241</v>
      </c>
      <c r="G1138" s="34" t="str">
        <f t="shared" si="98"/>
        <v>фото</v>
      </c>
      <c r="H1138" s="85" t="s">
        <v>528</v>
      </c>
      <c r="I1138" s="37" t="s">
        <v>509</v>
      </c>
      <c r="J1138" s="157" t="s">
        <v>240</v>
      </c>
      <c r="K1138" s="48">
        <v>3</v>
      </c>
      <c r="L1138" s="53">
        <v>209.7</v>
      </c>
      <c r="M1138" s="69">
        <v>1</v>
      </c>
      <c r="N1138" s="188"/>
      <c r="O1138" s="191">
        <f t="shared" si="99"/>
        <v>0</v>
      </c>
      <c r="P1138" s="49">
        <v>4607109967089</v>
      </c>
      <c r="Q1138" s="86"/>
      <c r="R1138" s="50" t="s">
        <v>2168</v>
      </c>
      <c r="S1138" s="51"/>
      <c r="T1138" s="156" t="s">
        <v>2449</v>
      </c>
    </row>
    <row r="1139" spans="1:20" ht="56.65" customHeight="1">
      <c r="A1139" s="57">
        <v>1125</v>
      </c>
      <c r="B1139" s="119">
        <v>11772</v>
      </c>
      <c r="C1139" s="126" t="s">
        <v>2169</v>
      </c>
      <c r="D1139" s="45"/>
      <c r="E1139" s="94" t="s">
        <v>151</v>
      </c>
      <c r="F1139" s="46" t="s">
        <v>1543</v>
      </c>
      <c r="G1139" s="34" t="str">
        <f t="shared" si="98"/>
        <v>фото</v>
      </c>
      <c r="H1139" s="85" t="s">
        <v>11</v>
      </c>
      <c r="I1139" s="37" t="s">
        <v>509</v>
      </c>
      <c r="J1139" s="157" t="s">
        <v>240</v>
      </c>
      <c r="K1139" s="48">
        <v>3</v>
      </c>
      <c r="L1139" s="53">
        <v>209.7</v>
      </c>
      <c r="M1139" s="69">
        <v>1</v>
      </c>
      <c r="N1139" s="188"/>
      <c r="O1139" s="191">
        <f t="shared" si="99"/>
        <v>0</v>
      </c>
      <c r="P1139" s="49">
        <v>4607109922873</v>
      </c>
      <c r="Q1139" s="158"/>
      <c r="R1139" s="50" t="s">
        <v>2169</v>
      </c>
      <c r="S1139" s="51"/>
      <c r="T1139" s="156" t="s">
        <v>2449</v>
      </c>
    </row>
    <row r="1140" spans="1:20" ht="56.65" customHeight="1">
      <c r="A1140" s="57">
        <v>1126</v>
      </c>
      <c r="B1140" s="119">
        <v>2357</v>
      </c>
      <c r="C1140" s="126" t="s">
        <v>2170</v>
      </c>
      <c r="D1140" s="45"/>
      <c r="E1140" s="94" t="s">
        <v>151</v>
      </c>
      <c r="F1140" s="46" t="s">
        <v>243</v>
      </c>
      <c r="G1140" s="34" t="str">
        <f t="shared" si="98"/>
        <v>фото</v>
      </c>
      <c r="H1140" s="85" t="s">
        <v>121</v>
      </c>
      <c r="I1140" s="37" t="s">
        <v>509</v>
      </c>
      <c r="J1140" s="157" t="s">
        <v>240</v>
      </c>
      <c r="K1140" s="48">
        <v>3</v>
      </c>
      <c r="L1140" s="53">
        <v>209.7</v>
      </c>
      <c r="M1140" s="69">
        <v>1</v>
      </c>
      <c r="N1140" s="188"/>
      <c r="O1140" s="191">
        <f t="shared" si="99"/>
        <v>0</v>
      </c>
      <c r="P1140" s="49">
        <v>4607109967096</v>
      </c>
      <c r="Q1140" s="86"/>
      <c r="R1140" s="50" t="s">
        <v>2170</v>
      </c>
      <c r="S1140" s="51"/>
      <c r="T1140" s="156" t="s">
        <v>2449</v>
      </c>
    </row>
    <row r="1141" spans="1:20" ht="17.25" customHeight="1">
      <c r="A1141" s="57">
        <v>1127</v>
      </c>
      <c r="B1141" s="73"/>
      <c r="C1141" s="125"/>
      <c r="D1141" s="125"/>
      <c r="E1141" s="148" t="s">
        <v>2066</v>
      </c>
      <c r="F1141" s="74"/>
      <c r="G1141" s="144"/>
      <c r="H1141" s="74"/>
      <c r="I1141" s="145"/>
      <c r="J1141" s="146"/>
      <c r="K1141" s="146"/>
      <c r="L1141" s="145"/>
      <c r="M1141" s="147"/>
      <c r="N1141" s="189"/>
      <c r="O1141" s="181"/>
      <c r="P1141" s="33"/>
      <c r="Q1141" s="33"/>
      <c r="R1141" s="33"/>
      <c r="S1141" s="33"/>
      <c r="T1141" s="155"/>
    </row>
    <row r="1142" spans="1:20" ht="56.65" customHeight="1">
      <c r="A1142" s="57">
        <v>1128</v>
      </c>
      <c r="B1142" s="119">
        <v>11769</v>
      </c>
      <c r="C1142" s="126" t="s">
        <v>1799</v>
      </c>
      <c r="D1142" s="45"/>
      <c r="E1142" s="94" t="s">
        <v>151</v>
      </c>
      <c r="F1142" s="46" t="s">
        <v>1673</v>
      </c>
      <c r="G1142" s="34" t="str">
        <f t="shared" ref="G1142:G1144" si="100">HYPERLINK("https://www.gardenbulbs.ru/images/summer_CL/thumbnails/"&amp;C1142&amp;".jpg","фото")</f>
        <v>фото</v>
      </c>
      <c r="H1142" s="85" t="s">
        <v>2261</v>
      </c>
      <c r="I1142" s="37" t="s">
        <v>519</v>
      </c>
      <c r="J1142" s="157" t="s">
        <v>240</v>
      </c>
      <c r="K1142" s="48">
        <v>3</v>
      </c>
      <c r="L1142" s="53">
        <v>200.3</v>
      </c>
      <c r="M1142" s="69">
        <v>1</v>
      </c>
      <c r="N1142" s="188"/>
      <c r="O1142" s="191">
        <f t="shared" ref="O1142:O1144" si="101">IF(ISERROR(L1142*N1142),0,L1142*N1142)</f>
        <v>0</v>
      </c>
      <c r="P1142" s="49">
        <v>4607109922903</v>
      </c>
      <c r="Q1142" s="86"/>
      <c r="R1142" s="50" t="s">
        <v>1799</v>
      </c>
      <c r="S1142" s="51"/>
      <c r="T1142" s="156" t="s">
        <v>2449</v>
      </c>
    </row>
    <row r="1143" spans="1:20" ht="56.65" customHeight="1">
      <c r="A1143" s="57">
        <v>1129</v>
      </c>
      <c r="B1143" s="119">
        <v>3330</v>
      </c>
      <c r="C1143" s="126" t="s">
        <v>2264</v>
      </c>
      <c r="D1143" s="45"/>
      <c r="E1143" s="94" t="s">
        <v>151</v>
      </c>
      <c r="F1143" s="46" t="s">
        <v>2210</v>
      </c>
      <c r="G1143" s="34" t="str">
        <f t="shared" si="100"/>
        <v>фото</v>
      </c>
      <c r="H1143" s="85" t="s">
        <v>2260</v>
      </c>
      <c r="I1143" s="37" t="s">
        <v>483</v>
      </c>
      <c r="J1143" s="157" t="s">
        <v>240</v>
      </c>
      <c r="K1143" s="48">
        <v>3</v>
      </c>
      <c r="L1143" s="53">
        <v>200.3</v>
      </c>
      <c r="M1143" s="69">
        <v>1</v>
      </c>
      <c r="N1143" s="188"/>
      <c r="O1143" s="191">
        <f t="shared" si="101"/>
        <v>0</v>
      </c>
      <c r="P1143" s="49">
        <v>4607109951262</v>
      </c>
      <c r="Q1143" s="86"/>
      <c r="R1143" s="50" t="s">
        <v>2264</v>
      </c>
      <c r="S1143" s="51"/>
      <c r="T1143" s="156" t="s">
        <v>2449</v>
      </c>
    </row>
    <row r="1144" spans="1:20" ht="56.65" customHeight="1">
      <c r="A1144" s="57">
        <v>1130</v>
      </c>
      <c r="B1144" s="119">
        <v>10101</v>
      </c>
      <c r="C1144" s="126" t="s">
        <v>1929</v>
      </c>
      <c r="D1144" s="45"/>
      <c r="E1144" s="94" t="s">
        <v>151</v>
      </c>
      <c r="F1144" s="46" t="s">
        <v>1930</v>
      </c>
      <c r="G1144" s="34" t="str">
        <f t="shared" si="100"/>
        <v>фото</v>
      </c>
      <c r="H1144" s="85" t="s">
        <v>2261</v>
      </c>
      <c r="I1144" s="37" t="s">
        <v>519</v>
      </c>
      <c r="J1144" s="157" t="s">
        <v>240</v>
      </c>
      <c r="K1144" s="48">
        <v>3</v>
      </c>
      <c r="L1144" s="53">
        <v>192.6</v>
      </c>
      <c r="M1144" s="69">
        <v>1</v>
      </c>
      <c r="N1144" s="188"/>
      <c r="O1144" s="191">
        <f t="shared" si="101"/>
        <v>0</v>
      </c>
      <c r="P1144" s="49">
        <v>4607109915400</v>
      </c>
      <c r="Q1144" s="86"/>
      <c r="R1144" s="50" t="s">
        <v>1929</v>
      </c>
      <c r="S1144" s="51"/>
      <c r="T1144" s="156" t="s">
        <v>2449</v>
      </c>
    </row>
    <row r="1145" spans="1:20" ht="16.5" customHeight="1">
      <c r="A1145" s="57">
        <v>1131</v>
      </c>
      <c r="B1145" s="73"/>
      <c r="C1145" s="125"/>
      <c r="D1145" s="125"/>
      <c r="E1145" s="148" t="s">
        <v>2067</v>
      </c>
      <c r="F1145" s="74"/>
      <c r="G1145" s="144"/>
      <c r="H1145" s="74"/>
      <c r="I1145" s="145"/>
      <c r="J1145" s="146"/>
      <c r="K1145" s="146"/>
      <c r="L1145" s="145"/>
      <c r="M1145" s="147"/>
      <c r="N1145" s="189"/>
      <c r="O1145" s="181"/>
      <c r="P1145" s="33"/>
      <c r="Q1145" s="33"/>
      <c r="R1145" s="33"/>
      <c r="S1145" s="33"/>
      <c r="T1145" s="155"/>
    </row>
    <row r="1146" spans="1:20" ht="56.25" hidden="1" customHeight="1">
      <c r="A1146" s="57">
        <v>1132</v>
      </c>
      <c r="B1146" s="178">
        <v>1301</v>
      </c>
      <c r="C1146" s="126" t="s">
        <v>967</v>
      </c>
      <c r="D1146" s="45"/>
      <c r="E1146" s="94" t="s">
        <v>151</v>
      </c>
      <c r="F1146" s="46" t="s">
        <v>245</v>
      </c>
      <c r="G1146" s="34" t="str">
        <f t="shared" ref="G1146:G1178" si="102">HYPERLINK("https://www.gardenbulbs.ru/images/summer_CL/thumbnails/"&amp;C1146&amp;".jpg","фото")</f>
        <v>фото</v>
      </c>
      <c r="H1146" s="85" t="s">
        <v>2403</v>
      </c>
      <c r="I1146" s="37" t="s">
        <v>517</v>
      </c>
      <c r="J1146" s="157" t="s">
        <v>240</v>
      </c>
      <c r="K1146" s="48">
        <v>3</v>
      </c>
      <c r="L1146" s="53">
        <v>205</v>
      </c>
      <c r="M1146" s="69">
        <v>1</v>
      </c>
      <c r="N1146" s="188"/>
      <c r="O1146" s="191">
        <f t="shared" ref="O1146:O1178" si="103">IF(ISERROR(L1146*N1146),0,L1146*N1146)</f>
        <v>0</v>
      </c>
      <c r="P1146" s="49">
        <v>4607109962633</v>
      </c>
      <c r="Q1146" s="86"/>
      <c r="R1146" s="50" t="s">
        <v>967</v>
      </c>
      <c r="S1146" s="51"/>
      <c r="T1146" s="156" t="s">
        <v>2449</v>
      </c>
    </row>
    <row r="1147" spans="1:20" ht="56.65" customHeight="1">
      <c r="A1147" s="57">
        <v>1133</v>
      </c>
      <c r="B1147" s="119">
        <v>6634</v>
      </c>
      <c r="C1147" s="126" t="s">
        <v>971</v>
      </c>
      <c r="D1147" s="45"/>
      <c r="E1147" s="94" t="s">
        <v>151</v>
      </c>
      <c r="F1147" s="46" t="s">
        <v>49</v>
      </c>
      <c r="G1147" s="34" t="str">
        <f t="shared" si="102"/>
        <v>фото</v>
      </c>
      <c r="H1147" s="85" t="s">
        <v>50</v>
      </c>
      <c r="I1147" s="37" t="s">
        <v>519</v>
      </c>
      <c r="J1147" s="157" t="s">
        <v>240</v>
      </c>
      <c r="K1147" s="48">
        <v>3</v>
      </c>
      <c r="L1147" s="53">
        <v>205</v>
      </c>
      <c r="M1147" s="69">
        <v>1</v>
      </c>
      <c r="N1147" s="188"/>
      <c r="O1147" s="191">
        <f t="shared" si="103"/>
        <v>0</v>
      </c>
      <c r="P1147" s="49">
        <v>4607109942789</v>
      </c>
      <c r="Q1147" s="86"/>
      <c r="R1147" s="50" t="s">
        <v>971</v>
      </c>
      <c r="S1147" s="51"/>
      <c r="T1147" s="156" t="s">
        <v>2449</v>
      </c>
    </row>
    <row r="1148" spans="1:20" ht="56.25" customHeight="1">
      <c r="A1148" s="57">
        <v>1134</v>
      </c>
      <c r="B1148" s="119">
        <v>7416</v>
      </c>
      <c r="C1148" s="126" t="s">
        <v>2302</v>
      </c>
      <c r="D1148" s="45"/>
      <c r="E1148" s="94" t="s">
        <v>151</v>
      </c>
      <c r="F1148" s="46" t="s">
        <v>2364</v>
      </c>
      <c r="G1148" s="34" t="str">
        <f t="shared" si="102"/>
        <v>фото</v>
      </c>
      <c r="H1148" s="85" t="s">
        <v>2404</v>
      </c>
      <c r="I1148" s="37" t="s">
        <v>517</v>
      </c>
      <c r="J1148" s="157" t="s">
        <v>240</v>
      </c>
      <c r="K1148" s="48">
        <v>3</v>
      </c>
      <c r="L1148" s="53">
        <v>205</v>
      </c>
      <c r="M1148" s="69">
        <v>1</v>
      </c>
      <c r="N1148" s="188"/>
      <c r="O1148" s="191">
        <f t="shared" si="103"/>
        <v>0</v>
      </c>
      <c r="P1148" s="49">
        <v>4607109950029</v>
      </c>
      <c r="Q1148" s="86"/>
      <c r="R1148" s="50" t="s">
        <v>2302</v>
      </c>
      <c r="S1148" s="51"/>
      <c r="T1148" s="156" t="s">
        <v>2449</v>
      </c>
    </row>
    <row r="1149" spans="1:20" ht="0.75" customHeight="1">
      <c r="A1149" s="57">
        <v>1135</v>
      </c>
      <c r="B1149" s="178">
        <v>1219</v>
      </c>
      <c r="C1149" s="126" t="s">
        <v>968</v>
      </c>
      <c r="D1149" s="45"/>
      <c r="E1149" s="94" t="s">
        <v>151</v>
      </c>
      <c r="F1149" s="46" t="s">
        <v>247</v>
      </c>
      <c r="G1149" s="34" t="str">
        <f t="shared" si="102"/>
        <v>фото</v>
      </c>
      <c r="H1149" s="85" t="s">
        <v>120</v>
      </c>
      <c r="I1149" s="37" t="s">
        <v>509</v>
      </c>
      <c r="J1149" s="157" t="s">
        <v>240</v>
      </c>
      <c r="K1149" s="48">
        <v>3</v>
      </c>
      <c r="L1149" s="53">
        <v>205</v>
      </c>
      <c r="M1149" s="69">
        <v>1</v>
      </c>
      <c r="N1149" s="188"/>
      <c r="O1149" s="191">
        <f t="shared" si="103"/>
        <v>0</v>
      </c>
      <c r="P1149" s="49">
        <v>4607109950104</v>
      </c>
      <c r="Q1149" s="86"/>
      <c r="R1149" s="50" t="s">
        <v>968</v>
      </c>
      <c r="S1149" s="51"/>
      <c r="T1149" s="156" t="s">
        <v>2449</v>
      </c>
    </row>
    <row r="1150" spans="1:20" ht="56.65" customHeight="1">
      <c r="A1150" s="57">
        <v>1136</v>
      </c>
      <c r="B1150" s="119">
        <v>1234</v>
      </c>
      <c r="C1150" s="126" t="s">
        <v>969</v>
      </c>
      <c r="D1150" s="45"/>
      <c r="E1150" s="94" t="s">
        <v>151</v>
      </c>
      <c r="F1150" s="46" t="s">
        <v>248</v>
      </c>
      <c r="G1150" s="34" t="str">
        <f t="shared" si="102"/>
        <v>фото</v>
      </c>
      <c r="H1150" s="85" t="s">
        <v>249</v>
      </c>
      <c r="I1150" s="37" t="s">
        <v>509</v>
      </c>
      <c r="J1150" s="157" t="s">
        <v>240</v>
      </c>
      <c r="K1150" s="48">
        <v>3</v>
      </c>
      <c r="L1150" s="53">
        <v>205</v>
      </c>
      <c r="M1150" s="69">
        <v>1</v>
      </c>
      <c r="N1150" s="188"/>
      <c r="O1150" s="191">
        <f t="shared" si="103"/>
        <v>0</v>
      </c>
      <c r="P1150" s="49">
        <v>4607109950098</v>
      </c>
      <c r="Q1150" s="86"/>
      <c r="R1150" s="50" t="s">
        <v>969</v>
      </c>
      <c r="S1150" s="51"/>
      <c r="T1150" s="156" t="s">
        <v>2449</v>
      </c>
    </row>
    <row r="1151" spans="1:20" ht="56.25" hidden="1" customHeight="1">
      <c r="A1151" s="57">
        <v>1137</v>
      </c>
      <c r="B1151" s="178">
        <v>865</v>
      </c>
      <c r="C1151" s="126" t="s">
        <v>970</v>
      </c>
      <c r="D1151" s="45"/>
      <c r="E1151" s="94" t="s">
        <v>151</v>
      </c>
      <c r="F1151" s="46" t="s">
        <v>250</v>
      </c>
      <c r="G1151" s="34" t="str">
        <f t="shared" si="102"/>
        <v>фото</v>
      </c>
      <c r="H1151" s="85" t="s">
        <v>251</v>
      </c>
      <c r="I1151" s="37" t="s">
        <v>517</v>
      </c>
      <c r="J1151" s="157" t="s">
        <v>240</v>
      </c>
      <c r="K1151" s="48">
        <v>3</v>
      </c>
      <c r="L1151" s="53">
        <v>205</v>
      </c>
      <c r="M1151" s="69">
        <v>1</v>
      </c>
      <c r="N1151" s="188"/>
      <c r="O1151" s="191">
        <f t="shared" si="103"/>
        <v>0</v>
      </c>
      <c r="P1151" s="49">
        <v>4607109956236</v>
      </c>
      <c r="Q1151" s="86"/>
      <c r="R1151" s="50" t="s">
        <v>970</v>
      </c>
      <c r="S1151" s="51"/>
      <c r="T1151" s="156" t="s">
        <v>2449</v>
      </c>
    </row>
    <row r="1152" spans="1:20" ht="55.5" customHeight="1">
      <c r="A1152" s="57">
        <v>1138</v>
      </c>
      <c r="B1152" s="119">
        <v>1181</v>
      </c>
      <c r="C1152" s="126" t="s">
        <v>972</v>
      </c>
      <c r="D1152" s="45"/>
      <c r="E1152" s="94" t="s">
        <v>151</v>
      </c>
      <c r="F1152" s="46" t="s">
        <v>252</v>
      </c>
      <c r="G1152" s="34" t="str">
        <f t="shared" si="102"/>
        <v>фото</v>
      </c>
      <c r="H1152" s="85" t="s">
        <v>253</v>
      </c>
      <c r="I1152" s="37" t="s">
        <v>519</v>
      </c>
      <c r="J1152" s="157" t="s">
        <v>240</v>
      </c>
      <c r="K1152" s="48">
        <v>3</v>
      </c>
      <c r="L1152" s="53">
        <v>205</v>
      </c>
      <c r="M1152" s="69">
        <v>1</v>
      </c>
      <c r="N1152" s="188"/>
      <c r="O1152" s="191">
        <f t="shared" si="103"/>
        <v>0</v>
      </c>
      <c r="P1152" s="49">
        <v>4607109950074</v>
      </c>
      <c r="Q1152" s="86"/>
      <c r="R1152" s="50" t="s">
        <v>972</v>
      </c>
      <c r="S1152" s="51"/>
      <c r="T1152" s="156" t="s">
        <v>2449</v>
      </c>
    </row>
    <row r="1153" spans="1:20" ht="56.25" hidden="1" customHeight="1">
      <c r="A1153" s="57">
        <v>1139</v>
      </c>
      <c r="B1153" s="178">
        <v>1302</v>
      </c>
      <c r="C1153" s="126" t="s">
        <v>973</v>
      </c>
      <c r="D1153" s="45"/>
      <c r="E1153" s="94" t="s">
        <v>151</v>
      </c>
      <c r="F1153" s="46" t="s">
        <v>254</v>
      </c>
      <c r="G1153" s="34" t="str">
        <f t="shared" si="102"/>
        <v>фото</v>
      </c>
      <c r="H1153" s="85" t="s">
        <v>255</v>
      </c>
      <c r="I1153" s="37" t="s">
        <v>509</v>
      </c>
      <c r="J1153" s="157" t="s">
        <v>240</v>
      </c>
      <c r="K1153" s="48">
        <v>3</v>
      </c>
      <c r="L1153" s="53">
        <v>205</v>
      </c>
      <c r="M1153" s="69">
        <v>1</v>
      </c>
      <c r="N1153" s="188"/>
      <c r="O1153" s="191">
        <f t="shared" si="103"/>
        <v>0</v>
      </c>
      <c r="P1153" s="49">
        <v>4607109962794</v>
      </c>
      <c r="Q1153" s="86"/>
      <c r="R1153" s="50" t="s">
        <v>973</v>
      </c>
      <c r="S1153" s="51"/>
      <c r="T1153" s="156" t="s">
        <v>2449</v>
      </c>
    </row>
    <row r="1154" spans="1:20" ht="56.65" customHeight="1">
      <c r="A1154" s="57">
        <v>1140</v>
      </c>
      <c r="B1154" s="119">
        <v>2345</v>
      </c>
      <c r="C1154" s="126" t="s">
        <v>2171</v>
      </c>
      <c r="D1154" s="45"/>
      <c r="E1154" s="94" t="s">
        <v>151</v>
      </c>
      <c r="F1154" s="46" t="s">
        <v>2211</v>
      </c>
      <c r="G1154" s="34" t="str">
        <f t="shared" si="102"/>
        <v>фото</v>
      </c>
      <c r="H1154" s="85" t="s">
        <v>2237</v>
      </c>
      <c r="I1154" s="37" t="s">
        <v>509</v>
      </c>
      <c r="J1154" s="157" t="s">
        <v>240</v>
      </c>
      <c r="K1154" s="48">
        <v>3</v>
      </c>
      <c r="L1154" s="53">
        <v>212</v>
      </c>
      <c r="M1154" s="69">
        <v>1</v>
      </c>
      <c r="N1154" s="188"/>
      <c r="O1154" s="191">
        <f t="shared" si="103"/>
        <v>0</v>
      </c>
      <c r="P1154" s="49">
        <v>4607109967102</v>
      </c>
      <c r="Q1154" s="86"/>
      <c r="R1154" s="50" t="s">
        <v>2171</v>
      </c>
      <c r="S1154" s="51"/>
      <c r="T1154" s="156" t="s">
        <v>2449</v>
      </c>
    </row>
    <row r="1155" spans="1:20" ht="56.65" customHeight="1">
      <c r="A1155" s="57">
        <v>1141</v>
      </c>
      <c r="B1155" s="119">
        <v>16961</v>
      </c>
      <c r="C1155" s="126" t="s">
        <v>2068</v>
      </c>
      <c r="D1155" s="45"/>
      <c r="E1155" s="94" t="s">
        <v>151</v>
      </c>
      <c r="F1155" s="46" t="s">
        <v>2069</v>
      </c>
      <c r="G1155" s="34" t="str">
        <f t="shared" si="102"/>
        <v>фото</v>
      </c>
      <c r="H1155" s="85" t="s">
        <v>2070</v>
      </c>
      <c r="I1155" s="37" t="s">
        <v>519</v>
      </c>
      <c r="J1155" s="157" t="s">
        <v>240</v>
      </c>
      <c r="K1155" s="48">
        <v>3</v>
      </c>
      <c r="L1155" s="53">
        <v>212</v>
      </c>
      <c r="M1155" s="69">
        <v>1</v>
      </c>
      <c r="N1155" s="188"/>
      <c r="O1155" s="191">
        <f t="shared" si="103"/>
        <v>0</v>
      </c>
      <c r="P1155" s="49">
        <v>4607109910542</v>
      </c>
      <c r="Q1155" s="86"/>
      <c r="R1155" s="50" t="s">
        <v>2068</v>
      </c>
      <c r="S1155" s="51"/>
      <c r="T1155" s="156" t="s">
        <v>2449</v>
      </c>
    </row>
    <row r="1156" spans="1:20" ht="56.25" customHeight="1">
      <c r="A1156" s="57">
        <v>1142</v>
      </c>
      <c r="B1156" s="179">
        <v>1312</v>
      </c>
      <c r="C1156" s="126" t="s">
        <v>984</v>
      </c>
      <c r="D1156" s="45"/>
      <c r="E1156" s="94" t="s">
        <v>151</v>
      </c>
      <c r="F1156" s="46" t="s">
        <v>256</v>
      </c>
      <c r="G1156" s="34" t="str">
        <f t="shared" si="102"/>
        <v>фото</v>
      </c>
      <c r="H1156" s="85" t="s">
        <v>257</v>
      </c>
      <c r="I1156" s="37" t="s">
        <v>509</v>
      </c>
      <c r="J1156" s="157" t="s">
        <v>240</v>
      </c>
      <c r="K1156" s="48">
        <v>3</v>
      </c>
      <c r="L1156" s="53">
        <v>195</v>
      </c>
      <c r="M1156" s="69">
        <v>1</v>
      </c>
      <c r="N1156" s="188"/>
      <c r="O1156" s="191">
        <f t="shared" si="103"/>
        <v>0</v>
      </c>
      <c r="P1156" s="49">
        <v>4607109963470</v>
      </c>
      <c r="Q1156" s="86"/>
      <c r="R1156" s="50" t="s">
        <v>984</v>
      </c>
      <c r="S1156" s="51"/>
      <c r="T1156" s="156" t="s">
        <v>2449</v>
      </c>
    </row>
    <row r="1157" spans="1:20" ht="46.5" hidden="1" customHeight="1">
      <c r="A1157" s="57">
        <v>1143</v>
      </c>
      <c r="B1157" s="178">
        <v>13180</v>
      </c>
      <c r="C1157" s="126" t="s">
        <v>2692</v>
      </c>
      <c r="D1157" s="45"/>
      <c r="E1157" s="95" t="s">
        <v>151</v>
      </c>
      <c r="F1157" s="52" t="s">
        <v>2761</v>
      </c>
      <c r="G1157" s="34" t="str">
        <f t="shared" si="102"/>
        <v>фото</v>
      </c>
      <c r="H1157" s="85" t="s">
        <v>2828</v>
      </c>
      <c r="I1157" s="37" t="s">
        <v>519</v>
      </c>
      <c r="J1157" s="157" t="s">
        <v>240</v>
      </c>
      <c r="K1157" s="48">
        <v>3</v>
      </c>
      <c r="L1157" s="53">
        <v>205</v>
      </c>
      <c r="M1157" s="69">
        <v>1</v>
      </c>
      <c r="N1157" s="188"/>
      <c r="O1157" s="191">
        <f t="shared" si="103"/>
        <v>0</v>
      </c>
      <c r="P1157" s="49">
        <v>4607105107663</v>
      </c>
      <c r="Q1157" s="158" t="s">
        <v>2644</v>
      </c>
      <c r="R1157" s="50" t="s">
        <v>2692</v>
      </c>
      <c r="S1157" s="51"/>
      <c r="T1157" s="156" t="s">
        <v>2449</v>
      </c>
    </row>
    <row r="1158" spans="1:20" ht="56.25" hidden="1" customHeight="1">
      <c r="A1158" s="57">
        <v>1144</v>
      </c>
      <c r="B1158" s="178">
        <v>925</v>
      </c>
      <c r="C1158" s="126" t="s">
        <v>978</v>
      </c>
      <c r="D1158" s="45"/>
      <c r="E1158" s="94" t="s">
        <v>151</v>
      </c>
      <c r="F1158" s="46" t="s">
        <v>258</v>
      </c>
      <c r="G1158" s="34" t="str">
        <f t="shared" si="102"/>
        <v>фото</v>
      </c>
      <c r="H1158" s="85" t="s">
        <v>150</v>
      </c>
      <c r="I1158" s="37" t="s">
        <v>509</v>
      </c>
      <c r="J1158" s="157" t="s">
        <v>240</v>
      </c>
      <c r="K1158" s="48">
        <v>3</v>
      </c>
      <c r="L1158" s="53">
        <v>205</v>
      </c>
      <c r="M1158" s="69">
        <v>1</v>
      </c>
      <c r="N1158" s="188"/>
      <c r="O1158" s="191">
        <f t="shared" si="103"/>
        <v>0</v>
      </c>
      <c r="P1158" s="49">
        <v>4607109963081</v>
      </c>
      <c r="Q1158" s="86"/>
      <c r="R1158" s="50" t="s">
        <v>978</v>
      </c>
      <c r="S1158" s="51"/>
      <c r="T1158" s="156" t="s">
        <v>2449</v>
      </c>
    </row>
    <row r="1159" spans="1:20" ht="56.25" hidden="1" customHeight="1">
      <c r="A1159" s="57">
        <v>1145</v>
      </c>
      <c r="B1159" s="178">
        <v>2590</v>
      </c>
      <c r="C1159" s="126" t="s">
        <v>977</v>
      </c>
      <c r="D1159" s="45"/>
      <c r="E1159" s="94" t="s">
        <v>151</v>
      </c>
      <c r="F1159" s="46" t="s">
        <v>259</v>
      </c>
      <c r="G1159" s="34" t="str">
        <f t="shared" si="102"/>
        <v>фото</v>
      </c>
      <c r="H1159" s="85" t="s">
        <v>260</v>
      </c>
      <c r="I1159" s="37" t="s">
        <v>517</v>
      </c>
      <c r="J1159" s="157" t="s">
        <v>240</v>
      </c>
      <c r="K1159" s="48">
        <v>3</v>
      </c>
      <c r="L1159" s="53">
        <v>205</v>
      </c>
      <c r="M1159" s="69">
        <v>1</v>
      </c>
      <c r="N1159" s="188"/>
      <c r="O1159" s="191">
        <f t="shared" si="103"/>
        <v>0</v>
      </c>
      <c r="P1159" s="49">
        <v>4607109950036</v>
      </c>
      <c r="Q1159" s="86"/>
      <c r="R1159" s="50" t="s">
        <v>977</v>
      </c>
      <c r="S1159" s="51"/>
      <c r="T1159" s="156" t="s">
        <v>2449</v>
      </c>
    </row>
    <row r="1160" spans="1:20" ht="54.75" customHeight="1">
      <c r="A1160" s="57">
        <v>1146</v>
      </c>
      <c r="B1160" s="119">
        <v>16962</v>
      </c>
      <c r="C1160" s="126" t="s">
        <v>2071</v>
      </c>
      <c r="D1160" s="45"/>
      <c r="E1160" s="94" t="s">
        <v>151</v>
      </c>
      <c r="F1160" s="46" t="s">
        <v>2072</v>
      </c>
      <c r="G1160" s="34" t="str">
        <f t="shared" si="102"/>
        <v>фото</v>
      </c>
      <c r="H1160" s="85" t="s">
        <v>2073</v>
      </c>
      <c r="I1160" s="37" t="s">
        <v>517</v>
      </c>
      <c r="J1160" s="157" t="s">
        <v>240</v>
      </c>
      <c r="K1160" s="48">
        <v>3</v>
      </c>
      <c r="L1160" s="53">
        <v>216.2</v>
      </c>
      <c r="M1160" s="69">
        <v>1</v>
      </c>
      <c r="N1160" s="188"/>
      <c r="O1160" s="191">
        <f t="shared" si="103"/>
        <v>0</v>
      </c>
      <c r="P1160" s="49">
        <v>4607109910535</v>
      </c>
      <c r="Q1160" s="86"/>
      <c r="R1160" s="50" t="s">
        <v>2071</v>
      </c>
      <c r="S1160" s="51"/>
      <c r="T1160" s="156" t="s">
        <v>2449</v>
      </c>
    </row>
    <row r="1161" spans="1:20" ht="56.25" hidden="1" customHeight="1">
      <c r="A1161" s="57">
        <v>1147</v>
      </c>
      <c r="B1161" s="178">
        <v>6641</v>
      </c>
      <c r="C1161" s="126" t="s">
        <v>985</v>
      </c>
      <c r="D1161" s="45"/>
      <c r="E1161" s="94" t="s">
        <v>151</v>
      </c>
      <c r="F1161" s="46" t="s">
        <v>51</v>
      </c>
      <c r="G1161" s="34" t="str">
        <f t="shared" si="102"/>
        <v>фото</v>
      </c>
      <c r="H1161" s="85" t="s">
        <v>52</v>
      </c>
      <c r="I1161" s="37" t="s">
        <v>519</v>
      </c>
      <c r="J1161" s="157" t="s">
        <v>240</v>
      </c>
      <c r="K1161" s="48">
        <v>3</v>
      </c>
      <c r="L1161" s="53">
        <v>195</v>
      </c>
      <c r="M1161" s="69">
        <v>1</v>
      </c>
      <c r="N1161" s="188"/>
      <c r="O1161" s="191">
        <f t="shared" si="103"/>
        <v>0</v>
      </c>
      <c r="P1161" s="49">
        <v>4607109942857</v>
      </c>
      <c r="Q1161" s="158"/>
      <c r="R1161" s="50" t="s">
        <v>985</v>
      </c>
      <c r="S1161" s="51"/>
      <c r="T1161" s="156" t="s">
        <v>2449</v>
      </c>
    </row>
    <row r="1162" spans="1:20" ht="56.25" hidden="1" customHeight="1">
      <c r="A1162" s="57">
        <v>1148</v>
      </c>
      <c r="B1162" s="178">
        <v>911</v>
      </c>
      <c r="C1162" s="126" t="s">
        <v>974</v>
      </c>
      <c r="D1162" s="45"/>
      <c r="E1162" s="94" t="s">
        <v>151</v>
      </c>
      <c r="F1162" s="46" t="s">
        <v>261</v>
      </c>
      <c r="G1162" s="34" t="str">
        <f t="shared" si="102"/>
        <v>фото</v>
      </c>
      <c r="H1162" s="85" t="s">
        <v>121</v>
      </c>
      <c r="I1162" s="37" t="s">
        <v>519</v>
      </c>
      <c r="J1162" s="157" t="s">
        <v>240</v>
      </c>
      <c r="K1162" s="48">
        <v>3</v>
      </c>
      <c r="L1162" s="53">
        <v>205</v>
      </c>
      <c r="M1162" s="69">
        <v>1</v>
      </c>
      <c r="N1162" s="188"/>
      <c r="O1162" s="191">
        <f t="shared" si="103"/>
        <v>0</v>
      </c>
      <c r="P1162" s="49">
        <v>4607109956281</v>
      </c>
      <c r="Q1162" s="86"/>
      <c r="R1162" s="50" t="s">
        <v>974</v>
      </c>
      <c r="S1162" s="51"/>
      <c r="T1162" s="156" t="s">
        <v>2449</v>
      </c>
    </row>
    <row r="1163" spans="1:20" ht="56.25" hidden="1" customHeight="1">
      <c r="A1163" s="57">
        <v>1149</v>
      </c>
      <c r="B1163" s="178">
        <v>2351</v>
      </c>
      <c r="C1163" s="126" t="s">
        <v>981</v>
      </c>
      <c r="D1163" s="45"/>
      <c r="E1163" s="94" t="s">
        <v>151</v>
      </c>
      <c r="F1163" s="46" t="s">
        <v>262</v>
      </c>
      <c r="G1163" s="34" t="str">
        <f t="shared" si="102"/>
        <v>фото</v>
      </c>
      <c r="H1163" s="85" t="s">
        <v>263</v>
      </c>
      <c r="I1163" s="37" t="s">
        <v>509</v>
      </c>
      <c r="J1163" s="157" t="s">
        <v>240</v>
      </c>
      <c r="K1163" s="48">
        <v>3</v>
      </c>
      <c r="L1163" s="53">
        <v>205</v>
      </c>
      <c r="M1163" s="69">
        <v>1</v>
      </c>
      <c r="N1163" s="188"/>
      <c r="O1163" s="191">
        <f t="shared" si="103"/>
        <v>0</v>
      </c>
      <c r="P1163" s="49">
        <v>4607109967119</v>
      </c>
      <c r="Q1163" s="86"/>
      <c r="R1163" s="50" t="s">
        <v>981</v>
      </c>
      <c r="S1163" s="51"/>
      <c r="T1163" s="156" t="s">
        <v>2449</v>
      </c>
    </row>
    <row r="1164" spans="1:20" ht="56.25" hidden="1" customHeight="1">
      <c r="A1164" s="57">
        <v>1150</v>
      </c>
      <c r="B1164" s="178">
        <v>1308</v>
      </c>
      <c r="C1164" s="126" t="s">
        <v>980</v>
      </c>
      <c r="D1164" s="45"/>
      <c r="E1164" s="94" t="s">
        <v>151</v>
      </c>
      <c r="F1164" s="46" t="s">
        <v>264</v>
      </c>
      <c r="G1164" s="34" t="str">
        <f t="shared" si="102"/>
        <v>фото</v>
      </c>
      <c r="H1164" s="85" t="s">
        <v>265</v>
      </c>
      <c r="I1164" s="37" t="s">
        <v>509</v>
      </c>
      <c r="J1164" s="157" t="s">
        <v>240</v>
      </c>
      <c r="K1164" s="48">
        <v>3</v>
      </c>
      <c r="L1164" s="53">
        <v>195</v>
      </c>
      <c r="M1164" s="69">
        <v>1</v>
      </c>
      <c r="N1164" s="188"/>
      <c r="O1164" s="191">
        <f t="shared" si="103"/>
        <v>0</v>
      </c>
      <c r="P1164" s="49">
        <v>4607109963289</v>
      </c>
      <c r="Q1164" s="86"/>
      <c r="R1164" s="50" t="s">
        <v>980</v>
      </c>
      <c r="S1164" s="51"/>
      <c r="T1164" s="156" t="s">
        <v>2449</v>
      </c>
    </row>
    <row r="1165" spans="1:20" ht="56.65" customHeight="1">
      <c r="A1165" s="57">
        <v>1151</v>
      </c>
      <c r="B1165" s="119">
        <v>6638</v>
      </c>
      <c r="C1165" s="126" t="s">
        <v>2076</v>
      </c>
      <c r="D1165" s="45"/>
      <c r="E1165" s="94" t="s">
        <v>151</v>
      </c>
      <c r="F1165" s="46" t="s">
        <v>2074</v>
      </c>
      <c r="G1165" s="34" t="str">
        <f t="shared" si="102"/>
        <v>фото</v>
      </c>
      <c r="H1165" s="85" t="s">
        <v>2075</v>
      </c>
      <c r="I1165" s="37" t="s">
        <v>517</v>
      </c>
      <c r="J1165" s="157" t="s">
        <v>240</v>
      </c>
      <c r="K1165" s="48">
        <v>3</v>
      </c>
      <c r="L1165" s="53">
        <v>212</v>
      </c>
      <c r="M1165" s="69">
        <v>1</v>
      </c>
      <c r="N1165" s="188"/>
      <c r="O1165" s="191">
        <f t="shared" si="103"/>
        <v>0</v>
      </c>
      <c r="P1165" s="49">
        <v>4607109942826</v>
      </c>
      <c r="Q1165" s="86"/>
      <c r="R1165" s="50" t="s">
        <v>2076</v>
      </c>
      <c r="S1165" s="51"/>
      <c r="T1165" s="156" t="s">
        <v>2449</v>
      </c>
    </row>
    <row r="1166" spans="1:20" ht="56.65" customHeight="1">
      <c r="A1166" s="57">
        <v>1152</v>
      </c>
      <c r="B1166" s="119">
        <v>1307</v>
      </c>
      <c r="C1166" s="126" t="s">
        <v>2172</v>
      </c>
      <c r="D1166" s="45"/>
      <c r="E1166" s="94" t="s">
        <v>151</v>
      </c>
      <c r="F1166" s="46" t="s">
        <v>2212</v>
      </c>
      <c r="G1166" s="34" t="str">
        <f t="shared" si="102"/>
        <v>фото</v>
      </c>
      <c r="H1166" s="85" t="s">
        <v>2238</v>
      </c>
      <c r="I1166" s="37" t="s">
        <v>509</v>
      </c>
      <c r="J1166" s="157" t="s">
        <v>240</v>
      </c>
      <c r="K1166" s="48">
        <v>3</v>
      </c>
      <c r="L1166" s="53">
        <v>212</v>
      </c>
      <c r="M1166" s="69">
        <v>1</v>
      </c>
      <c r="N1166" s="188"/>
      <c r="O1166" s="191">
        <f t="shared" si="103"/>
        <v>0</v>
      </c>
      <c r="P1166" s="49">
        <v>4607109963265</v>
      </c>
      <c r="Q1166" s="86"/>
      <c r="R1166" s="50" t="s">
        <v>2172</v>
      </c>
      <c r="S1166" s="51"/>
      <c r="T1166" s="156" t="s">
        <v>2449</v>
      </c>
    </row>
    <row r="1167" spans="1:20" ht="46.5" customHeight="1">
      <c r="A1167" s="57">
        <v>1153</v>
      </c>
      <c r="B1167" s="119">
        <v>15352</v>
      </c>
      <c r="C1167" s="126" t="s">
        <v>2693</v>
      </c>
      <c r="D1167" s="45"/>
      <c r="E1167" s="95" t="s">
        <v>151</v>
      </c>
      <c r="F1167" s="52" t="s">
        <v>2762</v>
      </c>
      <c r="G1167" s="34" t="str">
        <f t="shared" si="102"/>
        <v>фото</v>
      </c>
      <c r="H1167" s="85" t="s">
        <v>2227</v>
      </c>
      <c r="I1167" s="37" t="s">
        <v>519</v>
      </c>
      <c r="J1167" s="157" t="s">
        <v>240</v>
      </c>
      <c r="K1167" s="48">
        <v>3</v>
      </c>
      <c r="L1167" s="53">
        <v>205</v>
      </c>
      <c r="M1167" s="69">
        <v>1</v>
      </c>
      <c r="N1167" s="188"/>
      <c r="O1167" s="191">
        <f t="shared" si="103"/>
        <v>0</v>
      </c>
      <c r="P1167" s="49">
        <v>4607109933695</v>
      </c>
      <c r="Q1167" s="158" t="s">
        <v>2644</v>
      </c>
      <c r="R1167" s="50" t="s">
        <v>2693</v>
      </c>
      <c r="S1167" s="51"/>
      <c r="T1167" s="156" t="s">
        <v>2449</v>
      </c>
    </row>
    <row r="1168" spans="1:20" ht="46.5" hidden="1" customHeight="1">
      <c r="A1168" s="57">
        <v>1154</v>
      </c>
      <c r="B1168" s="178">
        <v>15165</v>
      </c>
      <c r="C1168" s="126" t="s">
        <v>2694</v>
      </c>
      <c r="D1168" s="45"/>
      <c r="E1168" s="95" t="s">
        <v>151</v>
      </c>
      <c r="F1168" s="52" t="s">
        <v>2763</v>
      </c>
      <c r="G1168" s="34" t="str">
        <f t="shared" si="102"/>
        <v>фото</v>
      </c>
      <c r="H1168" s="85" t="s">
        <v>2829</v>
      </c>
      <c r="I1168" s="37" t="s">
        <v>519</v>
      </c>
      <c r="J1168" s="157" t="s">
        <v>240</v>
      </c>
      <c r="K1168" s="48">
        <v>3</v>
      </c>
      <c r="L1168" s="53">
        <v>205</v>
      </c>
      <c r="M1168" s="69">
        <v>1</v>
      </c>
      <c r="N1168" s="188"/>
      <c r="O1168" s="191">
        <f t="shared" si="103"/>
        <v>0</v>
      </c>
      <c r="P1168" s="49">
        <v>4607109933923</v>
      </c>
      <c r="Q1168" s="158" t="s">
        <v>2644</v>
      </c>
      <c r="R1168" s="50" t="s">
        <v>2694</v>
      </c>
      <c r="S1168" s="51"/>
      <c r="T1168" s="156" t="s">
        <v>2449</v>
      </c>
    </row>
    <row r="1169" spans="1:20" ht="55.5" customHeight="1">
      <c r="A1169" s="57">
        <v>1155</v>
      </c>
      <c r="B1169" s="119">
        <v>11320</v>
      </c>
      <c r="C1169" s="126" t="s">
        <v>1931</v>
      </c>
      <c r="D1169" s="45"/>
      <c r="E1169" s="94" t="s">
        <v>151</v>
      </c>
      <c r="F1169" s="46" t="s">
        <v>1932</v>
      </c>
      <c r="G1169" s="34" t="str">
        <f t="shared" si="102"/>
        <v>фото</v>
      </c>
      <c r="H1169" s="85" t="s">
        <v>1723</v>
      </c>
      <c r="I1169" s="37" t="s">
        <v>509</v>
      </c>
      <c r="J1169" s="157" t="s">
        <v>240</v>
      </c>
      <c r="K1169" s="48">
        <v>3</v>
      </c>
      <c r="L1169" s="53">
        <v>205</v>
      </c>
      <c r="M1169" s="69">
        <v>1</v>
      </c>
      <c r="N1169" s="188"/>
      <c r="O1169" s="191">
        <f t="shared" si="103"/>
        <v>0</v>
      </c>
      <c r="P1169" s="49">
        <v>4607109915387</v>
      </c>
      <c r="Q1169" s="86"/>
      <c r="R1169" s="50" t="s">
        <v>1931</v>
      </c>
      <c r="S1169" s="51"/>
      <c r="T1169" s="156" t="s">
        <v>2449</v>
      </c>
    </row>
    <row r="1170" spans="1:20" ht="52.5" hidden="1" customHeight="1">
      <c r="A1170" s="57">
        <v>1156</v>
      </c>
      <c r="B1170" s="178">
        <v>10269</v>
      </c>
      <c r="C1170" s="126" t="s">
        <v>2457</v>
      </c>
      <c r="D1170" s="45"/>
      <c r="E1170" s="94" t="s">
        <v>151</v>
      </c>
      <c r="F1170" s="46" t="s">
        <v>2463</v>
      </c>
      <c r="G1170" s="34" t="str">
        <f t="shared" si="102"/>
        <v>фото</v>
      </c>
      <c r="H1170" s="85" t="s">
        <v>2468</v>
      </c>
      <c r="I1170" s="37" t="s">
        <v>519</v>
      </c>
      <c r="J1170" s="157" t="s">
        <v>240</v>
      </c>
      <c r="K1170" s="48">
        <v>3</v>
      </c>
      <c r="L1170" s="53">
        <v>205</v>
      </c>
      <c r="M1170" s="69">
        <v>1</v>
      </c>
      <c r="N1170" s="188"/>
      <c r="O1170" s="191">
        <f t="shared" si="103"/>
        <v>0</v>
      </c>
      <c r="P1170" s="49">
        <v>4607109930168</v>
      </c>
      <c r="Q1170" s="86">
        <v>2024</v>
      </c>
      <c r="R1170" s="50" t="s">
        <v>2457</v>
      </c>
      <c r="S1170" s="51"/>
      <c r="T1170" s="156" t="s">
        <v>2449</v>
      </c>
    </row>
    <row r="1171" spans="1:20" ht="55.5" customHeight="1">
      <c r="A1171" s="57">
        <v>1157</v>
      </c>
      <c r="B1171" s="119">
        <v>5816</v>
      </c>
      <c r="C1171" s="126" t="s">
        <v>2077</v>
      </c>
      <c r="D1171" s="45"/>
      <c r="E1171" s="94" t="s">
        <v>151</v>
      </c>
      <c r="F1171" s="46" t="s">
        <v>2078</v>
      </c>
      <c r="G1171" s="34" t="str">
        <f t="shared" si="102"/>
        <v>фото</v>
      </c>
      <c r="H1171" s="85" t="s">
        <v>3024</v>
      </c>
      <c r="I1171" s="37" t="s">
        <v>509</v>
      </c>
      <c r="J1171" s="157" t="s">
        <v>240</v>
      </c>
      <c r="K1171" s="48">
        <v>3</v>
      </c>
      <c r="L1171" s="53">
        <v>205</v>
      </c>
      <c r="M1171" s="69">
        <v>1</v>
      </c>
      <c r="N1171" s="188"/>
      <c r="O1171" s="191">
        <f t="shared" si="103"/>
        <v>0</v>
      </c>
      <c r="P1171" s="49">
        <v>4607109935026</v>
      </c>
      <c r="Q1171" s="86"/>
      <c r="R1171" s="50" t="s">
        <v>2077</v>
      </c>
      <c r="S1171" s="51"/>
      <c r="T1171" s="156" t="s">
        <v>2449</v>
      </c>
    </row>
    <row r="1172" spans="1:20" ht="56.25" hidden="1" customHeight="1">
      <c r="A1172" s="57">
        <v>1158</v>
      </c>
      <c r="B1172" s="178">
        <v>1303</v>
      </c>
      <c r="C1172" s="126" t="s">
        <v>1262</v>
      </c>
      <c r="D1172" s="45"/>
      <c r="E1172" s="94" t="s">
        <v>151</v>
      </c>
      <c r="F1172" s="46" t="s">
        <v>266</v>
      </c>
      <c r="G1172" s="34" t="str">
        <f t="shared" si="102"/>
        <v>фото</v>
      </c>
      <c r="H1172" s="85" t="s">
        <v>522</v>
      </c>
      <c r="I1172" s="37" t="s">
        <v>509</v>
      </c>
      <c r="J1172" s="157" t="s">
        <v>240</v>
      </c>
      <c r="K1172" s="48">
        <v>3</v>
      </c>
      <c r="L1172" s="53">
        <v>202</v>
      </c>
      <c r="M1172" s="69">
        <v>1</v>
      </c>
      <c r="N1172" s="188"/>
      <c r="O1172" s="191">
        <f t="shared" si="103"/>
        <v>0</v>
      </c>
      <c r="P1172" s="49">
        <v>4607109962930</v>
      </c>
      <c r="Q1172" s="86"/>
      <c r="R1172" s="50" t="s">
        <v>1262</v>
      </c>
      <c r="S1172" s="51"/>
      <c r="T1172" s="156" t="s">
        <v>2449</v>
      </c>
    </row>
    <row r="1173" spans="1:20" ht="56.65" customHeight="1">
      <c r="A1173" s="57">
        <v>1159</v>
      </c>
      <c r="B1173" s="119">
        <v>3412</v>
      </c>
      <c r="C1173" s="126" t="s">
        <v>1597</v>
      </c>
      <c r="D1173" s="45"/>
      <c r="E1173" s="94" t="s">
        <v>151</v>
      </c>
      <c r="F1173" s="46" t="s">
        <v>1598</v>
      </c>
      <c r="G1173" s="34" t="str">
        <f t="shared" si="102"/>
        <v>фото</v>
      </c>
      <c r="H1173" s="85" t="s">
        <v>1725</v>
      </c>
      <c r="I1173" s="37" t="s">
        <v>519</v>
      </c>
      <c r="J1173" s="157" t="s">
        <v>240</v>
      </c>
      <c r="K1173" s="48">
        <v>3</v>
      </c>
      <c r="L1173" s="53">
        <v>202</v>
      </c>
      <c r="M1173" s="69">
        <v>1</v>
      </c>
      <c r="N1173" s="188"/>
      <c r="O1173" s="191">
        <f t="shared" si="103"/>
        <v>0</v>
      </c>
      <c r="P1173" s="49">
        <v>4607109951613</v>
      </c>
      <c r="Q1173" s="86"/>
      <c r="R1173" s="50" t="s">
        <v>1597</v>
      </c>
      <c r="S1173" s="51"/>
      <c r="T1173" s="156" t="s">
        <v>2449</v>
      </c>
    </row>
    <row r="1174" spans="1:20" ht="55.5" customHeight="1">
      <c r="A1174" s="57">
        <v>1160</v>
      </c>
      <c r="B1174" s="119">
        <v>1310</v>
      </c>
      <c r="C1174" s="126" t="s">
        <v>982</v>
      </c>
      <c r="D1174" s="45"/>
      <c r="E1174" s="94" t="s">
        <v>151</v>
      </c>
      <c r="F1174" s="46" t="s">
        <v>267</v>
      </c>
      <c r="G1174" s="34" t="str">
        <f t="shared" si="102"/>
        <v>фото</v>
      </c>
      <c r="H1174" s="85" t="s">
        <v>268</v>
      </c>
      <c r="I1174" s="37" t="s">
        <v>509</v>
      </c>
      <c r="J1174" s="157" t="s">
        <v>240</v>
      </c>
      <c r="K1174" s="48">
        <v>3</v>
      </c>
      <c r="L1174" s="53">
        <v>205</v>
      </c>
      <c r="M1174" s="69">
        <v>1</v>
      </c>
      <c r="N1174" s="188"/>
      <c r="O1174" s="191">
        <f t="shared" si="103"/>
        <v>0</v>
      </c>
      <c r="P1174" s="49">
        <v>4607109963395</v>
      </c>
      <c r="Q1174" s="86"/>
      <c r="R1174" s="50" t="s">
        <v>982</v>
      </c>
      <c r="S1174" s="51"/>
      <c r="T1174" s="156" t="s">
        <v>2449</v>
      </c>
    </row>
    <row r="1175" spans="1:20" ht="56.25" hidden="1" customHeight="1">
      <c r="A1175" s="57">
        <v>1161</v>
      </c>
      <c r="B1175" s="178">
        <v>2595</v>
      </c>
      <c r="C1175" s="126" t="s">
        <v>983</v>
      </c>
      <c r="D1175" s="45"/>
      <c r="E1175" s="94" t="s">
        <v>151</v>
      </c>
      <c r="F1175" s="46" t="s">
        <v>269</v>
      </c>
      <c r="G1175" s="34" t="str">
        <f t="shared" si="102"/>
        <v>фото</v>
      </c>
      <c r="H1175" s="85" t="s">
        <v>121</v>
      </c>
      <c r="I1175" s="37" t="s">
        <v>509</v>
      </c>
      <c r="J1175" s="157" t="s">
        <v>240</v>
      </c>
      <c r="K1175" s="48">
        <v>3</v>
      </c>
      <c r="L1175" s="53">
        <v>205</v>
      </c>
      <c r="M1175" s="69">
        <v>1</v>
      </c>
      <c r="N1175" s="188"/>
      <c r="O1175" s="191">
        <f t="shared" si="103"/>
        <v>0</v>
      </c>
      <c r="P1175" s="49">
        <v>4607109970065</v>
      </c>
      <c r="Q1175" s="86"/>
      <c r="R1175" s="50" t="s">
        <v>983</v>
      </c>
      <c r="S1175" s="51"/>
      <c r="T1175" s="156" t="s">
        <v>2449</v>
      </c>
    </row>
    <row r="1176" spans="1:20" ht="56.25" hidden="1" customHeight="1">
      <c r="A1176" s="57">
        <v>1162</v>
      </c>
      <c r="B1176" s="178">
        <v>2596</v>
      </c>
      <c r="C1176" s="126" t="s">
        <v>976</v>
      </c>
      <c r="D1176" s="45"/>
      <c r="E1176" s="94" t="s">
        <v>151</v>
      </c>
      <c r="F1176" s="46" t="s">
        <v>270</v>
      </c>
      <c r="G1176" s="34" t="str">
        <f t="shared" si="102"/>
        <v>фото</v>
      </c>
      <c r="H1176" s="85" t="s">
        <v>12</v>
      </c>
      <c r="I1176" s="37" t="s">
        <v>509</v>
      </c>
      <c r="J1176" s="157" t="s">
        <v>240</v>
      </c>
      <c r="K1176" s="48">
        <v>3</v>
      </c>
      <c r="L1176" s="53">
        <v>205</v>
      </c>
      <c r="M1176" s="69">
        <v>1</v>
      </c>
      <c r="N1176" s="188"/>
      <c r="O1176" s="191">
        <f t="shared" si="103"/>
        <v>0</v>
      </c>
      <c r="P1176" s="49">
        <v>4607109950043</v>
      </c>
      <c r="Q1176" s="86"/>
      <c r="R1176" s="50" t="s">
        <v>976</v>
      </c>
      <c r="S1176" s="51"/>
      <c r="T1176" s="156" t="s">
        <v>2449</v>
      </c>
    </row>
    <row r="1177" spans="1:20" ht="56.25" hidden="1" customHeight="1">
      <c r="A1177" s="57">
        <v>1163</v>
      </c>
      <c r="B1177" s="178">
        <v>2539</v>
      </c>
      <c r="C1177" s="126" t="s">
        <v>975</v>
      </c>
      <c r="D1177" s="45"/>
      <c r="E1177" s="94" t="s">
        <v>151</v>
      </c>
      <c r="F1177" s="46" t="s">
        <v>606</v>
      </c>
      <c r="G1177" s="34" t="str">
        <f t="shared" si="102"/>
        <v>фото</v>
      </c>
      <c r="H1177" s="85" t="s">
        <v>271</v>
      </c>
      <c r="I1177" s="37" t="s">
        <v>509</v>
      </c>
      <c r="J1177" s="157" t="s">
        <v>240</v>
      </c>
      <c r="K1177" s="48">
        <v>3</v>
      </c>
      <c r="L1177" s="53">
        <v>205</v>
      </c>
      <c r="M1177" s="69">
        <v>1</v>
      </c>
      <c r="N1177" s="188"/>
      <c r="O1177" s="191">
        <f t="shared" si="103"/>
        <v>0</v>
      </c>
      <c r="P1177" s="49">
        <v>4607109950050</v>
      </c>
      <c r="Q1177" s="86"/>
      <c r="R1177" s="50" t="s">
        <v>975</v>
      </c>
      <c r="S1177" s="51"/>
      <c r="T1177" s="156" t="s">
        <v>2449</v>
      </c>
    </row>
    <row r="1178" spans="1:20" ht="56.25" hidden="1" customHeight="1">
      <c r="A1178" s="57">
        <v>1164</v>
      </c>
      <c r="B1178" s="178">
        <v>1305</v>
      </c>
      <c r="C1178" s="126" t="s">
        <v>979</v>
      </c>
      <c r="D1178" s="45"/>
      <c r="E1178" s="94" t="s">
        <v>151</v>
      </c>
      <c r="F1178" s="46" t="s">
        <v>272</v>
      </c>
      <c r="G1178" s="34" t="str">
        <f t="shared" si="102"/>
        <v>фото</v>
      </c>
      <c r="H1178" s="85" t="s">
        <v>11</v>
      </c>
      <c r="I1178" s="37" t="s">
        <v>509</v>
      </c>
      <c r="J1178" s="157" t="s">
        <v>240</v>
      </c>
      <c r="K1178" s="48">
        <v>3</v>
      </c>
      <c r="L1178" s="53">
        <v>202</v>
      </c>
      <c r="M1178" s="69">
        <v>1</v>
      </c>
      <c r="N1178" s="188"/>
      <c r="O1178" s="191">
        <f t="shared" si="103"/>
        <v>0</v>
      </c>
      <c r="P1178" s="49">
        <v>4607109963159</v>
      </c>
      <c r="Q1178" s="86"/>
      <c r="R1178" s="50" t="s">
        <v>979</v>
      </c>
      <c r="S1178" s="51"/>
      <c r="T1178" s="156" t="s">
        <v>2449</v>
      </c>
    </row>
    <row r="1179" spans="1:20" ht="17.25" customHeight="1">
      <c r="A1179" s="57">
        <v>1165</v>
      </c>
      <c r="B1179" s="73"/>
      <c r="C1179" s="125"/>
      <c r="D1179" s="125"/>
      <c r="E1179" s="148" t="s">
        <v>2079</v>
      </c>
      <c r="F1179" s="74"/>
      <c r="G1179" s="144"/>
      <c r="H1179" s="74"/>
      <c r="I1179" s="145"/>
      <c r="J1179" s="146"/>
      <c r="K1179" s="146"/>
      <c r="L1179" s="145"/>
      <c r="M1179" s="147"/>
      <c r="N1179" s="189"/>
      <c r="O1179" s="181"/>
      <c r="P1179" s="33"/>
      <c r="Q1179" s="33"/>
      <c r="R1179" s="33"/>
      <c r="S1179" s="33"/>
      <c r="T1179" s="155"/>
    </row>
    <row r="1180" spans="1:20" ht="55.5" customHeight="1">
      <c r="A1180" s="57">
        <v>1166</v>
      </c>
      <c r="B1180" s="119">
        <v>2347</v>
      </c>
      <c r="C1180" s="126" t="s">
        <v>986</v>
      </c>
      <c r="D1180" s="45"/>
      <c r="E1180" s="94" t="s">
        <v>151</v>
      </c>
      <c r="F1180" s="46" t="s">
        <v>273</v>
      </c>
      <c r="G1180" s="34" t="str">
        <f t="shared" ref="G1180:G1187" si="104">HYPERLINK("https://www.gardenbulbs.ru/images/summer_CL/thumbnails/"&amp;C1180&amp;".jpg","фото")</f>
        <v>фото</v>
      </c>
      <c r="H1180" s="85" t="s">
        <v>274</v>
      </c>
      <c r="I1180" s="37" t="s">
        <v>519</v>
      </c>
      <c r="J1180" s="157" t="s">
        <v>240</v>
      </c>
      <c r="K1180" s="48">
        <v>2</v>
      </c>
      <c r="L1180" s="53">
        <v>230.3</v>
      </c>
      <c r="M1180" s="69">
        <v>1</v>
      </c>
      <c r="N1180" s="188"/>
      <c r="O1180" s="191">
        <f t="shared" ref="O1180:O1187" si="105">IF(ISERROR(L1180*N1180),0,L1180*N1180)</f>
        <v>0</v>
      </c>
      <c r="P1180" s="49">
        <v>4607109967133</v>
      </c>
      <c r="Q1180" s="86"/>
      <c r="R1180" s="50" t="s">
        <v>986</v>
      </c>
      <c r="S1180" s="51" t="s">
        <v>1599</v>
      </c>
      <c r="T1180" s="156" t="s">
        <v>2635</v>
      </c>
    </row>
    <row r="1181" spans="1:20" ht="56.25" hidden="1" customHeight="1">
      <c r="A1181" s="57">
        <v>1167</v>
      </c>
      <c r="B1181" s="178">
        <v>3279</v>
      </c>
      <c r="C1181" s="126" t="s">
        <v>1526</v>
      </c>
      <c r="D1181" s="45"/>
      <c r="E1181" s="94" t="s">
        <v>151</v>
      </c>
      <c r="F1181" s="46" t="s">
        <v>1438</v>
      </c>
      <c r="G1181" s="34" t="str">
        <f t="shared" si="104"/>
        <v>фото</v>
      </c>
      <c r="H1181" s="85" t="s">
        <v>1478</v>
      </c>
      <c r="I1181" s="37" t="s">
        <v>519</v>
      </c>
      <c r="J1181" s="157" t="s">
        <v>240</v>
      </c>
      <c r="K1181" s="48">
        <v>3</v>
      </c>
      <c r="L1181" s="53">
        <v>260.89999999999998</v>
      </c>
      <c r="M1181" s="69">
        <v>1</v>
      </c>
      <c r="N1181" s="188"/>
      <c r="O1181" s="191">
        <f t="shared" si="105"/>
        <v>0</v>
      </c>
      <c r="P1181" s="49">
        <v>4607109951828</v>
      </c>
      <c r="Q1181" s="86"/>
      <c r="R1181" s="50" t="s">
        <v>1526</v>
      </c>
      <c r="S1181" s="51" t="s">
        <v>1599</v>
      </c>
      <c r="T1181" s="156" t="s">
        <v>2635</v>
      </c>
    </row>
    <row r="1182" spans="1:20" ht="37.5" hidden="1" customHeight="1">
      <c r="A1182" s="57">
        <v>1168</v>
      </c>
      <c r="B1182" s="178">
        <v>14927</v>
      </c>
      <c r="C1182" s="126" t="s">
        <v>2695</v>
      </c>
      <c r="D1182" s="45"/>
      <c r="E1182" s="95" t="s">
        <v>151</v>
      </c>
      <c r="F1182" s="52" t="s">
        <v>2764</v>
      </c>
      <c r="G1182" s="34" t="str">
        <f t="shared" si="104"/>
        <v>фото</v>
      </c>
      <c r="H1182" s="85" t="s">
        <v>2830</v>
      </c>
      <c r="I1182" s="37" t="s">
        <v>519</v>
      </c>
      <c r="J1182" s="157" t="s">
        <v>240</v>
      </c>
      <c r="K1182" s="48">
        <v>3</v>
      </c>
      <c r="L1182" s="53">
        <v>260.89999999999998</v>
      </c>
      <c r="M1182" s="69">
        <v>1</v>
      </c>
      <c r="N1182" s="188"/>
      <c r="O1182" s="191">
        <f t="shared" si="105"/>
        <v>0</v>
      </c>
      <c r="P1182" s="49">
        <v>4607109946466</v>
      </c>
      <c r="Q1182" s="158" t="s">
        <v>2644</v>
      </c>
      <c r="R1182" s="50" t="s">
        <v>2695</v>
      </c>
      <c r="S1182" s="51" t="s">
        <v>1599</v>
      </c>
      <c r="T1182" s="156" t="s">
        <v>2635</v>
      </c>
    </row>
    <row r="1183" spans="1:20" ht="54" customHeight="1">
      <c r="A1183" s="57">
        <v>1169</v>
      </c>
      <c r="B1183" s="119">
        <v>1323</v>
      </c>
      <c r="C1183" s="126" t="s">
        <v>987</v>
      </c>
      <c r="D1183" s="45"/>
      <c r="E1183" s="94" t="s">
        <v>151</v>
      </c>
      <c r="F1183" s="46" t="s">
        <v>275</v>
      </c>
      <c r="G1183" s="34" t="str">
        <f t="shared" si="104"/>
        <v>фото</v>
      </c>
      <c r="H1183" s="85" t="s">
        <v>276</v>
      </c>
      <c r="I1183" s="37" t="s">
        <v>519</v>
      </c>
      <c r="J1183" s="157" t="s">
        <v>240</v>
      </c>
      <c r="K1183" s="48">
        <v>2</v>
      </c>
      <c r="L1183" s="53">
        <v>230.3</v>
      </c>
      <c r="M1183" s="69">
        <v>1</v>
      </c>
      <c r="N1183" s="188"/>
      <c r="O1183" s="191">
        <f t="shared" si="105"/>
        <v>0</v>
      </c>
      <c r="P1183" s="49">
        <v>4607109963326</v>
      </c>
      <c r="Q1183" s="86"/>
      <c r="R1183" s="50" t="s">
        <v>987</v>
      </c>
      <c r="S1183" s="51" t="s">
        <v>1599</v>
      </c>
      <c r="T1183" s="156" t="s">
        <v>2635</v>
      </c>
    </row>
    <row r="1184" spans="1:20" ht="56.25" hidden="1" customHeight="1">
      <c r="A1184" s="57">
        <v>1170</v>
      </c>
      <c r="B1184" s="178">
        <v>909</v>
      </c>
      <c r="C1184" s="126" t="s">
        <v>988</v>
      </c>
      <c r="D1184" s="45"/>
      <c r="E1184" s="94" t="s">
        <v>151</v>
      </c>
      <c r="F1184" s="46" t="s">
        <v>277</v>
      </c>
      <c r="G1184" s="34" t="str">
        <f t="shared" si="104"/>
        <v>фото</v>
      </c>
      <c r="H1184" s="85" t="s">
        <v>278</v>
      </c>
      <c r="I1184" s="37" t="s">
        <v>519</v>
      </c>
      <c r="J1184" s="157" t="s">
        <v>240</v>
      </c>
      <c r="K1184" s="48">
        <v>2</v>
      </c>
      <c r="L1184" s="53">
        <v>211.5</v>
      </c>
      <c r="M1184" s="69">
        <v>1</v>
      </c>
      <c r="N1184" s="188"/>
      <c r="O1184" s="191">
        <f t="shared" si="105"/>
        <v>0</v>
      </c>
      <c r="P1184" s="49">
        <v>4607109970089</v>
      </c>
      <c r="Q1184" s="86"/>
      <c r="R1184" s="50" t="s">
        <v>988</v>
      </c>
      <c r="S1184" s="51" t="s">
        <v>1599</v>
      </c>
      <c r="T1184" s="156" t="s">
        <v>2635</v>
      </c>
    </row>
    <row r="1185" spans="1:20" ht="56.25" hidden="1" customHeight="1">
      <c r="A1185" s="57">
        <v>1171</v>
      </c>
      <c r="B1185" s="178">
        <v>1994</v>
      </c>
      <c r="C1185" s="126" t="s">
        <v>2696</v>
      </c>
      <c r="D1185" s="45"/>
      <c r="E1185" s="94" t="s">
        <v>151</v>
      </c>
      <c r="F1185" s="46" t="s">
        <v>2765</v>
      </c>
      <c r="G1185" s="34" t="str">
        <f t="shared" si="104"/>
        <v>фото</v>
      </c>
      <c r="H1185" s="85" t="s">
        <v>2831</v>
      </c>
      <c r="I1185" s="37" t="s">
        <v>519</v>
      </c>
      <c r="J1185" s="157" t="s">
        <v>240</v>
      </c>
      <c r="K1185" s="48">
        <v>3</v>
      </c>
      <c r="L1185" s="53">
        <v>260.89999999999998</v>
      </c>
      <c r="M1185" s="69">
        <v>1</v>
      </c>
      <c r="N1185" s="188"/>
      <c r="O1185" s="191">
        <f t="shared" si="105"/>
        <v>0</v>
      </c>
      <c r="P1185" s="49">
        <v>4607109984826</v>
      </c>
      <c r="Q1185" s="86"/>
      <c r="R1185" s="50" t="s">
        <v>2696</v>
      </c>
      <c r="S1185" s="51" t="s">
        <v>1599</v>
      </c>
      <c r="T1185" s="156" t="s">
        <v>2635</v>
      </c>
    </row>
    <row r="1186" spans="1:20" ht="56.25" hidden="1" customHeight="1">
      <c r="A1186" s="57">
        <v>1172</v>
      </c>
      <c r="B1186" s="178">
        <v>2356</v>
      </c>
      <c r="C1186" s="126" t="s">
        <v>989</v>
      </c>
      <c r="D1186" s="45"/>
      <c r="E1186" s="94" t="s">
        <v>151</v>
      </c>
      <c r="F1186" s="46" t="s">
        <v>511</v>
      </c>
      <c r="G1186" s="34" t="str">
        <f t="shared" si="104"/>
        <v>фото</v>
      </c>
      <c r="H1186" s="85" t="s">
        <v>121</v>
      </c>
      <c r="I1186" s="37" t="s">
        <v>519</v>
      </c>
      <c r="J1186" s="157" t="s">
        <v>240</v>
      </c>
      <c r="K1186" s="48">
        <v>3</v>
      </c>
      <c r="L1186" s="53">
        <v>260.89999999999998</v>
      </c>
      <c r="M1186" s="69">
        <v>1</v>
      </c>
      <c r="N1186" s="188"/>
      <c r="O1186" s="191">
        <f t="shared" si="105"/>
        <v>0</v>
      </c>
      <c r="P1186" s="49">
        <v>4607109967164</v>
      </c>
      <c r="Q1186" s="86"/>
      <c r="R1186" s="50" t="s">
        <v>989</v>
      </c>
      <c r="S1186" s="51" t="s">
        <v>1599</v>
      </c>
      <c r="T1186" s="156" t="s">
        <v>2635</v>
      </c>
    </row>
    <row r="1187" spans="1:20" ht="56.25" hidden="1" customHeight="1">
      <c r="A1187" s="57">
        <v>1173</v>
      </c>
      <c r="B1187" s="178">
        <v>2354</v>
      </c>
      <c r="C1187" s="126" t="s">
        <v>1800</v>
      </c>
      <c r="D1187" s="45"/>
      <c r="E1187" s="94" t="s">
        <v>151</v>
      </c>
      <c r="F1187" s="46" t="s">
        <v>1675</v>
      </c>
      <c r="G1187" s="34" t="str">
        <f t="shared" si="104"/>
        <v>фото</v>
      </c>
      <c r="H1187" s="85" t="s">
        <v>528</v>
      </c>
      <c r="I1187" s="37" t="s">
        <v>519</v>
      </c>
      <c r="J1187" s="157" t="s">
        <v>240</v>
      </c>
      <c r="K1187" s="48">
        <v>3</v>
      </c>
      <c r="L1187" s="53">
        <v>260.89999999999998</v>
      </c>
      <c r="M1187" s="69">
        <v>1</v>
      </c>
      <c r="N1187" s="188"/>
      <c r="O1187" s="191">
        <f t="shared" si="105"/>
        <v>0</v>
      </c>
      <c r="P1187" s="49">
        <v>4607109967157</v>
      </c>
      <c r="Q1187" s="86"/>
      <c r="R1187" s="50" t="s">
        <v>1800</v>
      </c>
      <c r="S1187" s="51" t="s">
        <v>1599</v>
      </c>
      <c r="T1187" s="156" t="s">
        <v>2635</v>
      </c>
    </row>
    <row r="1188" spans="1:20" ht="23.25" customHeight="1">
      <c r="A1188" s="57">
        <v>1174</v>
      </c>
      <c r="B1188" s="118"/>
      <c r="C1188" s="118"/>
      <c r="D1188" s="39"/>
      <c r="E1188" s="39" t="s">
        <v>990</v>
      </c>
      <c r="F1188" s="40"/>
      <c r="G1188" s="40"/>
      <c r="H1188" s="40"/>
      <c r="I1188" s="41"/>
      <c r="J1188" s="42"/>
      <c r="K1188" s="43"/>
      <c r="L1188" s="44"/>
      <c r="M1188" s="54"/>
      <c r="N1188" s="181"/>
      <c r="O1188" s="181"/>
      <c r="P1188" s="33"/>
      <c r="Q1188" s="33"/>
      <c r="R1188" s="33"/>
      <c r="S1188" s="33"/>
      <c r="T1188" s="130"/>
    </row>
    <row r="1189" spans="1:20" ht="17.25" customHeight="1">
      <c r="A1189" s="57">
        <v>1175</v>
      </c>
      <c r="B1189" s="73"/>
      <c r="C1189" s="125"/>
      <c r="D1189" s="125"/>
      <c r="E1189" s="148" t="s">
        <v>1179</v>
      </c>
      <c r="F1189" s="74"/>
      <c r="G1189" s="144"/>
      <c r="H1189" s="74"/>
      <c r="I1189" s="145"/>
      <c r="J1189" s="146"/>
      <c r="K1189" s="146"/>
      <c r="L1189" s="145"/>
      <c r="M1189" s="147"/>
      <c r="N1189" s="189"/>
      <c r="O1189" s="181"/>
      <c r="P1189" s="33"/>
      <c r="Q1189" s="33"/>
      <c r="R1189" s="33"/>
      <c r="S1189" s="33"/>
      <c r="T1189" s="155"/>
    </row>
    <row r="1190" spans="1:20" ht="89.25">
      <c r="A1190" s="57">
        <v>1176</v>
      </c>
      <c r="B1190" s="119">
        <v>922</v>
      </c>
      <c r="C1190" s="126" t="s">
        <v>2968</v>
      </c>
      <c r="D1190" s="45"/>
      <c r="E1190" s="95" t="s">
        <v>152</v>
      </c>
      <c r="F1190" s="52" t="s">
        <v>3090</v>
      </c>
      <c r="G1190" s="34" t="str">
        <f t="shared" ref="G1190:G1196" si="106">HYPERLINK("https://www.gardenbulbs.ru/images/summer_CL/thumbnails/"&amp;C1190&amp;".jpg","фото")</f>
        <v>фото</v>
      </c>
      <c r="H1190" s="85" t="s">
        <v>3025</v>
      </c>
      <c r="I1190" s="37" t="s">
        <v>519</v>
      </c>
      <c r="J1190" s="157" t="s">
        <v>154</v>
      </c>
      <c r="K1190" s="48">
        <v>2</v>
      </c>
      <c r="L1190" s="53">
        <v>315.89999999999998</v>
      </c>
      <c r="M1190" s="69">
        <v>1</v>
      </c>
      <c r="N1190" s="188"/>
      <c r="O1190" s="191">
        <f t="shared" ref="O1190:O1196" si="107">IF(ISERROR(L1190*N1190),0,L1190*N1190)</f>
        <v>0</v>
      </c>
      <c r="P1190" s="49">
        <v>4607109956458</v>
      </c>
      <c r="Q1190" s="158" t="s">
        <v>2644</v>
      </c>
      <c r="R1190" s="50" t="s">
        <v>2968</v>
      </c>
      <c r="S1190" s="51" t="s">
        <v>2987</v>
      </c>
      <c r="T1190" s="156" t="s">
        <v>2636</v>
      </c>
    </row>
    <row r="1191" spans="1:20" ht="56.65" customHeight="1">
      <c r="A1191" s="57">
        <v>1177</v>
      </c>
      <c r="B1191" s="119">
        <v>2042</v>
      </c>
      <c r="C1191" s="126" t="s">
        <v>1801</v>
      </c>
      <c r="D1191" s="45"/>
      <c r="E1191" s="94" t="s">
        <v>152</v>
      </c>
      <c r="F1191" s="46" t="s">
        <v>279</v>
      </c>
      <c r="G1191" s="34" t="str">
        <f t="shared" si="106"/>
        <v>фото</v>
      </c>
      <c r="H1191" s="163" t="s">
        <v>1479</v>
      </c>
      <c r="I1191" s="37" t="s">
        <v>500</v>
      </c>
      <c r="J1191" s="157" t="s">
        <v>154</v>
      </c>
      <c r="K1191" s="48">
        <v>5</v>
      </c>
      <c r="L1191" s="53">
        <v>355.3</v>
      </c>
      <c r="M1191" s="69">
        <v>1</v>
      </c>
      <c r="N1191" s="188"/>
      <c r="O1191" s="191">
        <f t="shared" si="107"/>
        <v>0</v>
      </c>
      <c r="P1191" s="49">
        <v>4607109985045</v>
      </c>
      <c r="Q1191" s="86"/>
      <c r="R1191" s="50" t="s">
        <v>1801</v>
      </c>
      <c r="S1191" s="51" t="s">
        <v>2080</v>
      </c>
      <c r="T1191" s="156" t="s">
        <v>2636</v>
      </c>
    </row>
    <row r="1192" spans="1:20" ht="56.65" customHeight="1">
      <c r="A1192" s="57">
        <v>1178</v>
      </c>
      <c r="B1192" s="119">
        <v>10047</v>
      </c>
      <c r="C1192" s="126" t="s">
        <v>2536</v>
      </c>
      <c r="D1192" s="45"/>
      <c r="E1192" s="94" t="s">
        <v>152</v>
      </c>
      <c r="F1192" s="46" t="s">
        <v>2570</v>
      </c>
      <c r="G1192" s="34" t="str">
        <f t="shared" si="106"/>
        <v>фото</v>
      </c>
      <c r="H1192" s="85" t="s">
        <v>2604</v>
      </c>
      <c r="I1192" s="37" t="s">
        <v>500</v>
      </c>
      <c r="J1192" s="157" t="s">
        <v>154</v>
      </c>
      <c r="K1192" s="48">
        <v>5</v>
      </c>
      <c r="L1192" s="53">
        <v>467.1</v>
      </c>
      <c r="M1192" s="69">
        <v>1</v>
      </c>
      <c r="N1192" s="188"/>
      <c r="O1192" s="191">
        <f t="shared" si="107"/>
        <v>0</v>
      </c>
      <c r="P1192" s="49">
        <v>4607109950357</v>
      </c>
      <c r="Q1192" s="86">
        <v>2024</v>
      </c>
      <c r="R1192" s="50" t="s">
        <v>2536</v>
      </c>
      <c r="S1192" s="51" t="s">
        <v>1935</v>
      </c>
      <c r="T1192" s="156" t="s">
        <v>2636</v>
      </c>
    </row>
    <row r="1193" spans="1:20" ht="56.65" customHeight="1">
      <c r="A1193" s="57">
        <v>1179</v>
      </c>
      <c r="B1193" s="119">
        <v>7473</v>
      </c>
      <c r="C1193" s="126" t="s">
        <v>1263</v>
      </c>
      <c r="D1193" s="45"/>
      <c r="E1193" s="94" t="s">
        <v>152</v>
      </c>
      <c r="F1193" s="46" t="s">
        <v>992</v>
      </c>
      <c r="G1193" s="34" t="str">
        <f t="shared" si="106"/>
        <v>фото</v>
      </c>
      <c r="H1193" s="85" t="s">
        <v>993</v>
      </c>
      <c r="I1193" s="37" t="s">
        <v>500</v>
      </c>
      <c r="J1193" s="157" t="s">
        <v>154</v>
      </c>
      <c r="K1193" s="48">
        <v>3</v>
      </c>
      <c r="L1193" s="53">
        <v>441.5</v>
      </c>
      <c r="M1193" s="69">
        <v>1</v>
      </c>
      <c r="N1193" s="188"/>
      <c r="O1193" s="191">
        <f t="shared" si="107"/>
        <v>0</v>
      </c>
      <c r="P1193" s="49">
        <v>4607109938904</v>
      </c>
      <c r="Q1193" s="86"/>
      <c r="R1193" s="50" t="s">
        <v>1263</v>
      </c>
      <c r="S1193" s="51" t="s">
        <v>1934</v>
      </c>
      <c r="T1193" s="156" t="s">
        <v>2636</v>
      </c>
    </row>
    <row r="1194" spans="1:20" ht="55.5" customHeight="1">
      <c r="A1194" s="57">
        <v>1180</v>
      </c>
      <c r="B1194" s="119">
        <v>7471</v>
      </c>
      <c r="C1194" s="126" t="s">
        <v>2537</v>
      </c>
      <c r="D1194" s="45"/>
      <c r="E1194" s="94" t="s">
        <v>152</v>
      </c>
      <c r="F1194" s="46" t="s">
        <v>2571</v>
      </c>
      <c r="G1194" s="34" t="str">
        <f t="shared" si="106"/>
        <v>фото</v>
      </c>
      <c r="H1194" s="85" t="s">
        <v>2605</v>
      </c>
      <c r="I1194" s="37" t="s">
        <v>517</v>
      </c>
      <c r="J1194" s="157" t="s">
        <v>154</v>
      </c>
      <c r="K1194" s="48">
        <v>3</v>
      </c>
      <c r="L1194" s="53">
        <v>352.7</v>
      </c>
      <c r="M1194" s="69">
        <v>1</v>
      </c>
      <c r="N1194" s="188"/>
      <c r="O1194" s="191">
        <f t="shared" si="107"/>
        <v>0</v>
      </c>
      <c r="P1194" s="49">
        <v>4607109938928</v>
      </c>
      <c r="Q1194" s="86"/>
      <c r="R1194" s="50" t="s">
        <v>2537</v>
      </c>
      <c r="S1194" s="51" t="s">
        <v>2630</v>
      </c>
      <c r="T1194" s="156" t="s">
        <v>2636</v>
      </c>
    </row>
    <row r="1195" spans="1:20" ht="56.25" hidden="1" customHeight="1">
      <c r="A1195" s="57">
        <v>1181</v>
      </c>
      <c r="B1195" s="178">
        <v>5827</v>
      </c>
      <c r="C1195" s="126" t="s">
        <v>1832</v>
      </c>
      <c r="D1195" s="45"/>
      <c r="E1195" s="94" t="s">
        <v>152</v>
      </c>
      <c r="F1195" s="46" t="s">
        <v>1831</v>
      </c>
      <c r="G1195" s="34" t="str">
        <f t="shared" si="106"/>
        <v>фото</v>
      </c>
      <c r="H1195" s="85" t="s">
        <v>2081</v>
      </c>
      <c r="I1195" s="37" t="s">
        <v>500</v>
      </c>
      <c r="J1195" s="157" t="s">
        <v>154</v>
      </c>
      <c r="K1195" s="48">
        <v>2</v>
      </c>
      <c r="L1195" s="53">
        <v>265.60000000000002</v>
      </c>
      <c r="M1195" s="69">
        <v>1</v>
      </c>
      <c r="N1195" s="188"/>
      <c r="O1195" s="191">
        <f t="shared" si="107"/>
        <v>0</v>
      </c>
      <c r="P1195" s="49">
        <v>4607109934937</v>
      </c>
      <c r="Q1195" s="86"/>
      <c r="R1195" s="50" t="s">
        <v>1832</v>
      </c>
      <c r="S1195" s="51" t="s">
        <v>1935</v>
      </c>
      <c r="T1195" s="156" t="s">
        <v>2636</v>
      </c>
    </row>
    <row r="1196" spans="1:20" ht="56.25" hidden="1" customHeight="1">
      <c r="A1196" s="57">
        <v>1182</v>
      </c>
      <c r="B1196" s="178">
        <v>68</v>
      </c>
      <c r="C1196" s="126" t="s">
        <v>991</v>
      </c>
      <c r="D1196" s="45"/>
      <c r="E1196" s="94" t="s">
        <v>152</v>
      </c>
      <c r="F1196" s="46" t="s">
        <v>280</v>
      </c>
      <c r="G1196" s="34" t="str">
        <f t="shared" si="106"/>
        <v>фото</v>
      </c>
      <c r="H1196" s="85" t="s">
        <v>281</v>
      </c>
      <c r="I1196" s="37" t="s">
        <v>500</v>
      </c>
      <c r="J1196" s="157" t="s">
        <v>154</v>
      </c>
      <c r="K1196" s="48">
        <v>3</v>
      </c>
      <c r="L1196" s="53">
        <v>325</v>
      </c>
      <c r="M1196" s="69">
        <v>1</v>
      </c>
      <c r="N1196" s="188"/>
      <c r="O1196" s="191">
        <f t="shared" si="107"/>
        <v>0</v>
      </c>
      <c r="P1196" s="49">
        <v>4607109978726</v>
      </c>
      <c r="Q1196" s="86"/>
      <c r="R1196" s="50" t="s">
        <v>991</v>
      </c>
      <c r="S1196" s="51" t="s">
        <v>1933</v>
      </c>
      <c r="T1196" s="156" t="s">
        <v>2636</v>
      </c>
    </row>
    <row r="1197" spans="1:20" ht="16.5" customHeight="1">
      <c r="A1197" s="57">
        <v>1183</v>
      </c>
      <c r="B1197" s="73"/>
      <c r="C1197" s="125"/>
      <c r="D1197" s="125"/>
      <c r="E1197" s="148" t="s">
        <v>282</v>
      </c>
      <c r="F1197" s="74"/>
      <c r="G1197" s="144"/>
      <c r="H1197" s="74"/>
      <c r="I1197" s="145"/>
      <c r="J1197" s="146"/>
      <c r="K1197" s="146"/>
      <c r="L1197" s="145"/>
      <c r="M1197" s="147"/>
      <c r="N1197" s="189"/>
      <c r="O1197" s="181"/>
      <c r="P1197" s="33"/>
      <c r="Q1197" s="33"/>
      <c r="R1197" s="33"/>
      <c r="S1197" s="33"/>
      <c r="T1197" s="155"/>
    </row>
    <row r="1198" spans="1:20" ht="56.25" hidden="1" customHeight="1">
      <c r="A1198" s="57">
        <v>1184</v>
      </c>
      <c r="B1198" s="178">
        <v>10105</v>
      </c>
      <c r="C1198" s="126" t="s">
        <v>1939</v>
      </c>
      <c r="D1198" s="45"/>
      <c r="E1198" s="94" t="s">
        <v>152</v>
      </c>
      <c r="F1198" s="46" t="s">
        <v>1940</v>
      </c>
      <c r="G1198" s="34" t="str">
        <f t="shared" ref="G1198:G1260" si="108">HYPERLINK("https://www.gardenbulbs.ru/images/summer_CL/thumbnails/"&amp;C1198&amp;".jpg","фото")</f>
        <v>фото</v>
      </c>
      <c r="H1198" s="85" t="s">
        <v>1941</v>
      </c>
      <c r="I1198" s="37" t="s">
        <v>500</v>
      </c>
      <c r="J1198" s="157" t="s">
        <v>154</v>
      </c>
      <c r="K1198" s="48">
        <v>4</v>
      </c>
      <c r="L1198" s="53">
        <v>312.2</v>
      </c>
      <c r="M1198" s="69">
        <v>1</v>
      </c>
      <c r="N1198" s="188"/>
      <c r="O1198" s="191">
        <f t="shared" ref="O1198:O1260" si="109">IF(ISERROR(L1198*N1198),0,L1198*N1198)</f>
        <v>0</v>
      </c>
      <c r="P1198" s="49">
        <v>4607109915356</v>
      </c>
      <c r="Q1198" s="86"/>
      <c r="R1198" s="50" t="s">
        <v>1939</v>
      </c>
      <c r="S1198" s="51" t="s">
        <v>1935</v>
      </c>
      <c r="T1198" s="156" t="s">
        <v>2450</v>
      </c>
    </row>
    <row r="1199" spans="1:20" ht="56.25" customHeight="1">
      <c r="A1199" s="57">
        <v>1185</v>
      </c>
      <c r="B1199" s="119">
        <v>6672</v>
      </c>
      <c r="C1199" s="126" t="s">
        <v>1529</v>
      </c>
      <c r="D1199" s="45"/>
      <c r="E1199" s="94" t="s">
        <v>152</v>
      </c>
      <c r="F1199" s="46" t="s">
        <v>1442</v>
      </c>
      <c r="G1199" s="34" t="str">
        <f t="shared" si="108"/>
        <v>фото</v>
      </c>
      <c r="H1199" s="85" t="s">
        <v>1484</v>
      </c>
      <c r="I1199" s="37" t="s">
        <v>500</v>
      </c>
      <c r="J1199" s="157" t="s">
        <v>154</v>
      </c>
      <c r="K1199" s="48">
        <v>3</v>
      </c>
      <c r="L1199" s="53">
        <v>209.7</v>
      </c>
      <c r="M1199" s="69">
        <v>1</v>
      </c>
      <c r="N1199" s="188"/>
      <c r="O1199" s="191">
        <f t="shared" si="109"/>
        <v>0</v>
      </c>
      <c r="P1199" s="49">
        <v>4607109943168</v>
      </c>
      <c r="Q1199" s="86"/>
      <c r="R1199" s="50" t="s">
        <v>1529</v>
      </c>
      <c r="S1199" s="51" t="s">
        <v>1935</v>
      </c>
      <c r="T1199" s="156" t="s">
        <v>2450</v>
      </c>
    </row>
    <row r="1200" spans="1:20" ht="0.75" customHeight="1">
      <c r="A1200" s="57">
        <v>1186</v>
      </c>
      <c r="B1200" s="178">
        <v>2555</v>
      </c>
      <c r="C1200" s="126" t="s">
        <v>998</v>
      </c>
      <c r="D1200" s="45"/>
      <c r="E1200" s="94" t="s">
        <v>152</v>
      </c>
      <c r="F1200" s="46" t="s">
        <v>283</v>
      </c>
      <c r="G1200" s="34" t="str">
        <f t="shared" si="108"/>
        <v>фото</v>
      </c>
      <c r="H1200" s="85" t="s">
        <v>284</v>
      </c>
      <c r="I1200" s="37" t="s">
        <v>519</v>
      </c>
      <c r="J1200" s="157" t="s">
        <v>154</v>
      </c>
      <c r="K1200" s="48">
        <v>5</v>
      </c>
      <c r="L1200" s="53">
        <v>358.2</v>
      </c>
      <c r="M1200" s="69">
        <v>1</v>
      </c>
      <c r="N1200" s="188"/>
      <c r="O1200" s="191">
        <f t="shared" si="109"/>
        <v>0</v>
      </c>
      <c r="P1200" s="49">
        <v>4607109970126</v>
      </c>
      <c r="Q1200" s="86"/>
      <c r="R1200" s="50" t="s">
        <v>998</v>
      </c>
      <c r="S1200" s="51" t="s">
        <v>1936</v>
      </c>
      <c r="T1200" s="156" t="s">
        <v>2450</v>
      </c>
    </row>
    <row r="1201" spans="1:20" ht="56.25" hidden="1" customHeight="1">
      <c r="A1201" s="57">
        <v>1187</v>
      </c>
      <c r="B1201" s="178">
        <v>1347</v>
      </c>
      <c r="C1201" s="126" t="s">
        <v>1409</v>
      </c>
      <c r="D1201" s="45"/>
      <c r="E1201" s="94" t="s">
        <v>152</v>
      </c>
      <c r="F1201" s="46" t="s">
        <v>1441</v>
      </c>
      <c r="G1201" s="34" t="str">
        <f t="shared" si="108"/>
        <v>фото</v>
      </c>
      <c r="H1201" s="85" t="s">
        <v>1483</v>
      </c>
      <c r="I1201" s="37" t="s">
        <v>483</v>
      </c>
      <c r="J1201" s="157" t="s">
        <v>154</v>
      </c>
      <c r="K1201" s="48">
        <v>5</v>
      </c>
      <c r="L1201" s="53">
        <v>301.39999999999998</v>
      </c>
      <c r="M1201" s="69">
        <v>1</v>
      </c>
      <c r="N1201" s="188"/>
      <c r="O1201" s="191">
        <f t="shared" si="109"/>
        <v>0</v>
      </c>
      <c r="P1201" s="49">
        <v>4607109962923</v>
      </c>
      <c r="Q1201" s="158"/>
      <c r="R1201" s="50" t="s">
        <v>1409</v>
      </c>
      <c r="S1201" s="51" t="s">
        <v>1936</v>
      </c>
      <c r="T1201" s="156" t="s">
        <v>2450</v>
      </c>
    </row>
    <row r="1202" spans="1:20" ht="56.25" hidden="1" customHeight="1">
      <c r="A1202" s="57">
        <v>1188</v>
      </c>
      <c r="B1202" s="178">
        <v>7474</v>
      </c>
      <c r="C1202" s="126" t="s">
        <v>1264</v>
      </c>
      <c r="D1202" s="45"/>
      <c r="E1202" s="94" t="s">
        <v>152</v>
      </c>
      <c r="F1202" s="46" t="s">
        <v>584</v>
      </c>
      <c r="G1202" s="34" t="str">
        <f t="shared" si="108"/>
        <v>фото</v>
      </c>
      <c r="H1202" s="85" t="s">
        <v>994</v>
      </c>
      <c r="I1202" s="37" t="s">
        <v>500</v>
      </c>
      <c r="J1202" s="157" t="s">
        <v>154</v>
      </c>
      <c r="K1202" s="48">
        <v>5</v>
      </c>
      <c r="L1202" s="53">
        <v>453.4</v>
      </c>
      <c r="M1202" s="69">
        <v>1</v>
      </c>
      <c r="N1202" s="188"/>
      <c r="O1202" s="191">
        <f t="shared" si="109"/>
        <v>0</v>
      </c>
      <c r="P1202" s="49">
        <v>4607109938898</v>
      </c>
      <c r="Q1202" s="86"/>
      <c r="R1202" s="50" t="s">
        <v>1264</v>
      </c>
      <c r="S1202" s="51" t="s">
        <v>1936</v>
      </c>
      <c r="T1202" s="156" t="s">
        <v>2450</v>
      </c>
    </row>
    <row r="1203" spans="1:20" ht="56.25" hidden="1" customHeight="1">
      <c r="A1203" s="57">
        <v>1189</v>
      </c>
      <c r="B1203" s="178">
        <v>3294</v>
      </c>
      <c r="C1203" s="126" t="s">
        <v>1527</v>
      </c>
      <c r="D1203" s="45"/>
      <c r="E1203" s="94" t="s">
        <v>152</v>
      </c>
      <c r="F1203" s="46" t="s">
        <v>1439</v>
      </c>
      <c r="G1203" s="34" t="str">
        <f t="shared" si="108"/>
        <v>фото</v>
      </c>
      <c r="H1203" s="85" t="s">
        <v>1480</v>
      </c>
      <c r="I1203" s="37" t="s">
        <v>517</v>
      </c>
      <c r="J1203" s="157" t="s">
        <v>154</v>
      </c>
      <c r="K1203" s="48">
        <v>5</v>
      </c>
      <c r="L1203" s="53">
        <v>326.89999999999998</v>
      </c>
      <c r="M1203" s="69">
        <v>1</v>
      </c>
      <c r="N1203" s="188"/>
      <c r="O1203" s="191">
        <f t="shared" si="109"/>
        <v>0</v>
      </c>
      <c r="P1203" s="49">
        <v>4607109950517</v>
      </c>
      <c r="Q1203" s="86"/>
      <c r="R1203" s="50" t="s">
        <v>1527</v>
      </c>
      <c r="S1203" s="51" t="s">
        <v>1936</v>
      </c>
      <c r="T1203" s="156" t="s">
        <v>2450</v>
      </c>
    </row>
    <row r="1204" spans="1:20" ht="56.65" customHeight="1">
      <c r="A1204" s="57">
        <v>1190</v>
      </c>
      <c r="B1204" s="119">
        <v>2556</v>
      </c>
      <c r="C1204" s="126" t="s">
        <v>995</v>
      </c>
      <c r="D1204" s="45"/>
      <c r="E1204" s="94" t="s">
        <v>152</v>
      </c>
      <c r="F1204" s="46" t="s">
        <v>53</v>
      </c>
      <c r="G1204" s="34" t="str">
        <f t="shared" si="108"/>
        <v>фото</v>
      </c>
      <c r="H1204" s="85" t="s">
        <v>54</v>
      </c>
      <c r="I1204" s="37" t="s">
        <v>517</v>
      </c>
      <c r="J1204" s="157" t="s">
        <v>154</v>
      </c>
      <c r="K1204" s="48">
        <v>5</v>
      </c>
      <c r="L1204" s="53">
        <v>385.7</v>
      </c>
      <c r="M1204" s="69">
        <v>1</v>
      </c>
      <c r="N1204" s="188"/>
      <c r="O1204" s="191">
        <f t="shared" si="109"/>
        <v>0</v>
      </c>
      <c r="P1204" s="49">
        <v>4607109970102</v>
      </c>
      <c r="Q1204" s="86"/>
      <c r="R1204" s="50" t="s">
        <v>995</v>
      </c>
      <c r="S1204" s="51" t="s">
        <v>1936</v>
      </c>
      <c r="T1204" s="156" t="s">
        <v>2450</v>
      </c>
    </row>
    <row r="1205" spans="1:20" ht="54" customHeight="1">
      <c r="A1205" s="57">
        <v>1191</v>
      </c>
      <c r="B1205" s="119">
        <v>2361</v>
      </c>
      <c r="C1205" s="126" t="s">
        <v>996</v>
      </c>
      <c r="D1205" s="45"/>
      <c r="E1205" s="94" t="s">
        <v>152</v>
      </c>
      <c r="F1205" s="46" t="s">
        <v>285</v>
      </c>
      <c r="G1205" s="34" t="str">
        <f t="shared" si="108"/>
        <v>фото</v>
      </c>
      <c r="H1205" s="85" t="s">
        <v>1213</v>
      </c>
      <c r="I1205" s="37" t="s">
        <v>500</v>
      </c>
      <c r="J1205" s="157" t="s">
        <v>154</v>
      </c>
      <c r="K1205" s="48">
        <v>5</v>
      </c>
      <c r="L1205" s="53">
        <v>358.2</v>
      </c>
      <c r="M1205" s="69">
        <v>1</v>
      </c>
      <c r="N1205" s="188"/>
      <c r="O1205" s="191">
        <f t="shared" si="109"/>
        <v>0</v>
      </c>
      <c r="P1205" s="49">
        <v>4607109967201</v>
      </c>
      <c r="Q1205" s="86"/>
      <c r="R1205" s="50" t="s">
        <v>996</v>
      </c>
      <c r="S1205" s="51" t="s">
        <v>1936</v>
      </c>
      <c r="T1205" s="156" t="s">
        <v>2450</v>
      </c>
    </row>
    <row r="1206" spans="1:20" ht="56.25" hidden="1" customHeight="1">
      <c r="A1206" s="57">
        <v>1192</v>
      </c>
      <c r="B1206" s="178">
        <v>2557</v>
      </c>
      <c r="C1206" s="126" t="s">
        <v>997</v>
      </c>
      <c r="D1206" s="45"/>
      <c r="E1206" s="94" t="s">
        <v>152</v>
      </c>
      <c r="F1206" s="46" t="s">
        <v>286</v>
      </c>
      <c r="G1206" s="34" t="str">
        <f t="shared" si="108"/>
        <v>фото</v>
      </c>
      <c r="H1206" s="85" t="s">
        <v>287</v>
      </c>
      <c r="I1206" s="37" t="s">
        <v>500</v>
      </c>
      <c r="J1206" s="157" t="s">
        <v>154</v>
      </c>
      <c r="K1206" s="48">
        <v>3</v>
      </c>
      <c r="L1206" s="53">
        <v>238.5</v>
      </c>
      <c r="M1206" s="69">
        <v>1</v>
      </c>
      <c r="N1206" s="188"/>
      <c r="O1206" s="191">
        <f t="shared" si="109"/>
        <v>0</v>
      </c>
      <c r="P1206" s="49">
        <v>4607109970119</v>
      </c>
      <c r="Q1206" s="86"/>
      <c r="R1206" s="50" t="s">
        <v>997</v>
      </c>
      <c r="S1206" s="51" t="s">
        <v>1935</v>
      </c>
      <c r="T1206" s="156" t="s">
        <v>2450</v>
      </c>
    </row>
    <row r="1207" spans="1:20" ht="56.65" customHeight="1">
      <c r="A1207" s="57">
        <v>1193</v>
      </c>
      <c r="B1207" s="119">
        <v>11776</v>
      </c>
      <c r="C1207" s="126" t="s">
        <v>1802</v>
      </c>
      <c r="D1207" s="45"/>
      <c r="E1207" s="94" t="s">
        <v>152</v>
      </c>
      <c r="F1207" s="46" t="s">
        <v>1676</v>
      </c>
      <c r="G1207" s="34" t="str">
        <f t="shared" si="108"/>
        <v>фото</v>
      </c>
      <c r="H1207" s="85" t="s">
        <v>1726</v>
      </c>
      <c r="I1207" s="37" t="s">
        <v>381</v>
      </c>
      <c r="J1207" s="157" t="s">
        <v>168</v>
      </c>
      <c r="K1207" s="48">
        <v>7</v>
      </c>
      <c r="L1207" s="53">
        <v>321.60000000000002</v>
      </c>
      <c r="M1207" s="69">
        <v>1</v>
      </c>
      <c r="N1207" s="188"/>
      <c r="O1207" s="191">
        <f t="shared" si="109"/>
        <v>0</v>
      </c>
      <c r="P1207" s="49">
        <v>4607109922835</v>
      </c>
      <c r="Q1207" s="86"/>
      <c r="R1207" s="50" t="s">
        <v>1802</v>
      </c>
      <c r="S1207" s="51" t="s">
        <v>2082</v>
      </c>
      <c r="T1207" s="156" t="s">
        <v>2450</v>
      </c>
    </row>
    <row r="1208" spans="1:20" ht="56.65" customHeight="1">
      <c r="A1208" s="57">
        <v>1194</v>
      </c>
      <c r="B1208" s="119">
        <v>6484</v>
      </c>
      <c r="C1208" s="126" t="s">
        <v>1803</v>
      </c>
      <c r="D1208" s="45"/>
      <c r="E1208" s="94" t="s">
        <v>152</v>
      </c>
      <c r="F1208" s="46" t="s">
        <v>1354</v>
      </c>
      <c r="G1208" s="34" t="str">
        <f t="shared" si="108"/>
        <v>фото</v>
      </c>
      <c r="H1208" s="85" t="s">
        <v>1355</v>
      </c>
      <c r="I1208" s="37" t="s">
        <v>517</v>
      </c>
      <c r="J1208" s="157" t="s">
        <v>154</v>
      </c>
      <c r="K1208" s="48">
        <v>5</v>
      </c>
      <c r="L1208" s="53">
        <v>412.2</v>
      </c>
      <c r="M1208" s="69">
        <v>1</v>
      </c>
      <c r="N1208" s="188"/>
      <c r="O1208" s="191">
        <f t="shared" si="109"/>
        <v>0</v>
      </c>
      <c r="P1208" s="49">
        <v>4607109930779</v>
      </c>
      <c r="Q1208" s="86"/>
      <c r="R1208" s="50" t="s">
        <v>1803</v>
      </c>
      <c r="S1208" s="51" t="s">
        <v>1935</v>
      </c>
      <c r="T1208" s="156" t="s">
        <v>2450</v>
      </c>
    </row>
    <row r="1209" spans="1:20" ht="52.5" customHeight="1">
      <c r="A1209" s="57">
        <v>1195</v>
      </c>
      <c r="B1209" s="119">
        <v>5842</v>
      </c>
      <c r="C1209" s="126" t="s">
        <v>2697</v>
      </c>
      <c r="D1209" s="45"/>
      <c r="E1209" s="94" t="s">
        <v>152</v>
      </c>
      <c r="F1209" s="46" t="s">
        <v>2766</v>
      </c>
      <c r="G1209" s="34" t="str">
        <f t="shared" si="108"/>
        <v>фото</v>
      </c>
      <c r="H1209" s="85" t="s">
        <v>2832</v>
      </c>
      <c r="I1209" s="37" t="s">
        <v>517</v>
      </c>
      <c r="J1209" s="157" t="s">
        <v>154</v>
      </c>
      <c r="K1209" s="48">
        <v>5</v>
      </c>
      <c r="L1209" s="53">
        <v>400.4</v>
      </c>
      <c r="M1209" s="69">
        <v>1</v>
      </c>
      <c r="N1209" s="188"/>
      <c r="O1209" s="191">
        <f t="shared" si="109"/>
        <v>0</v>
      </c>
      <c r="P1209" s="49">
        <v>4607109966990</v>
      </c>
      <c r="Q1209" s="86">
        <v>2024</v>
      </c>
      <c r="R1209" s="50" t="s">
        <v>2697</v>
      </c>
      <c r="S1209" s="51" t="s">
        <v>2639</v>
      </c>
      <c r="T1209" s="156" t="s">
        <v>2450</v>
      </c>
    </row>
    <row r="1210" spans="1:20" ht="56.25" hidden="1" customHeight="1">
      <c r="A1210" s="57">
        <v>1196</v>
      </c>
      <c r="B1210" s="178">
        <v>868</v>
      </c>
      <c r="C1210" s="126" t="s">
        <v>1000</v>
      </c>
      <c r="D1210" s="45"/>
      <c r="E1210" s="94" t="s">
        <v>152</v>
      </c>
      <c r="F1210" s="46" t="s">
        <v>288</v>
      </c>
      <c r="G1210" s="34" t="str">
        <f t="shared" si="108"/>
        <v>фото</v>
      </c>
      <c r="H1210" s="85" t="s">
        <v>289</v>
      </c>
      <c r="I1210" s="37" t="s">
        <v>517</v>
      </c>
      <c r="J1210" s="157" t="s">
        <v>154</v>
      </c>
      <c r="K1210" s="48">
        <v>5</v>
      </c>
      <c r="L1210" s="53">
        <v>380.8</v>
      </c>
      <c r="M1210" s="69">
        <v>1</v>
      </c>
      <c r="N1210" s="188"/>
      <c r="O1210" s="191">
        <f t="shared" si="109"/>
        <v>0</v>
      </c>
      <c r="P1210" s="49">
        <v>4607109970140</v>
      </c>
      <c r="Q1210" s="86"/>
      <c r="R1210" s="50" t="s">
        <v>1000</v>
      </c>
      <c r="S1210" s="51" t="s">
        <v>1936</v>
      </c>
      <c r="T1210" s="156" t="s">
        <v>2450</v>
      </c>
    </row>
    <row r="1211" spans="1:20" ht="56.25" hidden="1" customHeight="1">
      <c r="A1211" s="57">
        <v>1197</v>
      </c>
      <c r="B1211" s="178">
        <v>917</v>
      </c>
      <c r="C1211" s="126" t="s">
        <v>999</v>
      </c>
      <c r="D1211" s="45"/>
      <c r="E1211" s="94" t="s">
        <v>152</v>
      </c>
      <c r="F1211" s="46" t="s">
        <v>290</v>
      </c>
      <c r="G1211" s="34" t="str">
        <f t="shared" si="108"/>
        <v>фото</v>
      </c>
      <c r="H1211" s="85" t="s">
        <v>1937</v>
      </c>
      <c r="I1211" s="37" t="s">
        <v>517</v>
      </c>
      <c r="J1211" s="157" t="s">
        <v>154</v>
      </c>
      <c r="K1211" s="48">
        <v>5</v>
      </c>
      <c r="L1211" s="53">
        <v>383.7</v>
      </c>
      <c r="M1211" s="69">
        <v>1</v>
      </c>
      <c r="N1211" s="188"/>
      <c r="O1211" s="191">
        <f t="shared" si="109"/>
        <v>0</v>
      </c>
      <c r="P1211" s="49">
        <v>4607109967218</v>
      </c>
      <c r="Q1211" s="86"/>
      <c r="R1211" s="50" t="s">
        <v>999</v>
      </c>
      <c r="S1211" s="51" t="s">
        <v>1935</v>
      </c>
      <c r="T1211" s="156" t="s">
        <v>2450</v>
      </c>
    </row>
    <row r="1212" spans="1:20" ht="56.65" customHeight="1">
      <c r="A1212" s="57">
        <v>1198</v>
      </c>
      <c r="B1212" s="179">
        <v>2363</v>
      </c>
      <c r="C1212" s="126" t="s">
        <v>1001</v>
      </c>
      <c r="D1212" s="45"/>
      <c r="E1212" s="94" t="s">
        <v>152</v>
      </c>
      <c r="F1212" s="46" t="s">
        <v>291</v>
      </c>
      <c r="G1212" s="34" t="str">
        <f t="shared" si="108"/>
        <v>фото</v>
      </c>
      <c r="H1212" s="85" t="s">
        <v>292</v>
      </c>
      <c r="I1212" s="37" t="s">
        <v>509</v>
      </c>
      <c r="J1212" s="157" t="s">
        <v>154</v>
      </c>
      <c r="K1212" s="48">
        <v>5</v>
      </c>
      <c r="L1212" s="53">
        <v>413.2</v>
      </c>
      <c r="M1212" s="69">
        <v>1</v>
      </c>
      <c r="N1212" s="188"/>
      <c r="O1212" s="191">
        <f t="shared" si="109"/>
        <v>0</v>
      </c>
      <c r="P1212" s="49">
        <v>4607109967225</v>
      </c>
      <c r="Q1212" s="86"/>
      <c r="R1212" s="50" t="s">
        <v>1001</v>
      </c>
      <c r="S1212" s="51" t="s">
        <v>1936</v>
      </c>
      <c r="T1212" s="156" t="s">
        <v>2450</v>
      </c>
    </row>
    <row r="1213" spans="1:20" ht="56.65" customHeight="1">
      <c r="A1213" s="57">
        <v>1199</v>
      </c>
      <c r="B1213" s="119">
        <v>2946</v>
      </c>
      <c r="C1213" s="126" t="s">
        <v>2303</v>
      </c>
      <c r="D1213" s="45"/>
      <c r="E1213" s="94" t="s">
        <v>152</v>
      </c>
      <c r="F1213" s="46" t="s">
        <v>2365</v>
      </c>
      <c r="G1213" s="34" t="str">
        <f t="shared" si="108"/>
        <v>фото</v>
      </c>
      <c r="H1213" s="85" t="s">
        <v>2405</v>
      </c>
      <c r="I1213" s="37" t="s">
        <v>500</v>
      </c>
      <c r="J1213" s="157" t="s">
        <v>154</v>
      </c>
      <c r="K1213" s="48">
        <v>3</v>
      </c>
      <c r="L1213" s="53">
        <v>265</v>
      </c>
      <c r="M1213" s="69">
        <v>1</v>
      </c>
      <c r="N1213" s="188"/>
      <c r="O1213" s="191">
        <f t="shared" si="109"/>
        <v>0</v>
      </c>
      <c r="P1213" s="49">
        <v>4607109985038</v>
      </c>
      <c r="Q1213" s="86"/>
      <c r="R1213" s="50" t="s">
        <v>2303</v>
      </c>
      <c r="S1213" s="51" t="s">
        <v>1935</v>
      </c>
      <c r="T1213" s="156" t="s">
        <v>2450</v>
      </c>
    </row>
    <row r="1214" spans="1:20" ht="56.65" customHeight="1">
      <c r="A1214" s="57">
        <v>1200</v>
      </c>
      <c r="B1214" s="119">
        <v>6644</v>
      </c>
      <c r="C1214" s="126" t="s">
        <v>1804</v>
      </c>
      <c r="D1214" s="45"/>
      <c r="E1214" s="94" t="s">
        <v>152</v>
      </c>
      <c r="F1214" s="46" t="s">
        <v>1677</v>
      </c>
      <c r="G1214" s="34" t="str">
        <f t="shared" si="108"/>
        <v>фото</v>
      </c>
      <c r="H1214" s="85" t="s">
        <v>1482</v>
      </c>
      <c r="I1214" s="37" t="s">
        <v>517</v>
      </c>
      <c r="J1214" s="157" t="s">
        <v>154</v>
      </c>
      <c r="K1214" s="48">
        <v>3</v>
      </c>
      <c r="L1214" s="53">
        <v>299.7</v>
      </c>
      <c r="M1214" s="69">
        <v>1</v>
      </c>
      <c r="N1214" s="188"/>
      <c r="O1214" s="191">
        <f t="shared" si="109"/>
        <v>0</v>
      </c>
      <c r="P1214" s="49">
        <v>4607109942888</v>
      </c>
      <c r="Q1214" s="86"/>
      <c r="R1214" s="50" t="s">
        <v>1804</v>
      </c>
      <c r="S1214" s="51" t="s">
        <v>1936</v>
      </c>
      <c r="T1214" s="156" t="s">
        <v>2450</v>
      </c>
    </row>
    <row r="1215" spans="1:20" ht="56.65" customHeight="1">
      <c r="A1215" s="57">
        <v>1201</v>
      </c>
      <c r="B1215" s="119">
        <v>6698</v>
      </c>
      <c r="C1215" s="126" t="s">
        <v>2173</v>
      </c>
      <c r="D1215" s="45"/>
      <c r="E1215" s="94" t="s">
        <v>152</v>
      </c>
      <c r="F1215" s="46" t="s">
        <v>2213</v>
      </c>
      <c r="G1215" s="34" t="str">
        <f t="shared" si="108"/>
        <v>фото</v>
      </c>
      <c r="H1215" s="85" t="s">
        <v>2239</v>
      </c>
      <c r="I1215" s="37" t="s">
        <v>519</v>
      </c>
      <c r="J1215" s="157" t="s">
        <v>154</v>
      </c>
      <c r="K1215" s="48">
        <v>5</v>
      </c>
      <c r="L1215" s="53">
        <v>346.5</v>
      </c>
      <c r="M1215" s="69">
        <v>1</v>
      </c>
      <c r="N1215" s="188"/>
      <c r="O1215" s="191">
        <f t="shared" si="109"/>
        <v>0</v>
      </c>
      <c r="P1215" s="49">
        <v>4607109935064</v>
      </c>
      <c r="Q1215" s="86"/>
      <c r="R1215" s="50" t="s">
        <v>2173</v>
      </c>
      <c r="S1215" s="51" t="s">
        <v>2256</v>
      </c>
      <c r="T1215" s="156" t="s">
        <v>2450</v>
      </c>
    </row>
    <row r="1216" spans="1:20" ht="56.65" customHeight="1">
      <c r="A1216" s="57">
        <v>1202</v>
      </c>
      <c r="B1216" s="119">
        <v>5836</v>
      </c>
      <c r="C1216" s="126" t="s">
        <v>2698</v>
      </c>
      <c r="D1216" s="45"/>
      <c r="E1216" s="94" t="s">
        <v>152</v>
      </c>
      <c r="F1216" s="46" t="s">
        <v>2767</v>
      </c>
      <c r="G1216" s="34" t="str">
        <f t="shared" si="108"/>
        <v>фото</v>
      </c>
      <c r="H1216" s="85" t="s">
        <v>2833</v>
      </c>
      <c r="I1216" s="37" t="s">
        <v>517</v>
      </c>
      <c r="J1216" s="157" t="s">
        <v>154</v>
      </c>
      <c r="K1216" s="48">
        <v>5</v>
      </c>
      <c r="L1216" s="53">
        <v>388.7</v>
      </c>
      <c r="M1216" s="69">
        <v>1</v>
      </c>
      <c r="N1216" s="188"/>
      <c r="O1216" s="191">
        <f t="shared" si="109"/>
        <v>0</v>
      </c>
      <c r="P1216" s="49">
        <v>4607109934906</v>
      </c>
      <c r="Q1216" s="86"/>
      <c r="R1216" s="50" t="s">
        <v>2698</v>
      </c>
      <c r="S1216" s="51" t="s">
        <v>2639</v>
      </c>
      <c r="T1216" s="156" t="s">
        <v>2450</v>
      </c>
    </row>
    <row r="1217" spans="1:20" ht="49.35" customHeight="1">
      <c r="A1217" s="57">
        <v>1203</v>
      </c>
      <c r="B1217" s="119">
        <v>2613</v>
      </c>
      <c r="C1217" s="126" t="s">
        <v>2699</v>
      </c>
      <c r="D1217" s="45"/>
      <c r="E1217" s="95" t="s">
        <v>152</v>
      </c>
      <c r="F1217" s="52" t="s">
        <v>2768</v>
      </c>
      <c r="G1217" s="34" t="str">
        <f t="shared" si="108"/>
        <v>фото</v>
      </c>
      <c r="H1217" s="85" t="s">
        <v>2834</v>
      </c>
      <c r="I1217" s="37" t="s">
        <v>500</v>
      </c>
      <c r="J1217" s="157" t="s">
        <v>154</v>
      </c>
      <c r="K1217" s="48">
        <v>5</v>
      </c>
      <c r="L1217" s="53">
        <v>383.7</v>
      </c>
      <c r="M1217" s="69">
        <v>1</v>
      </c>
      <c r="N1217" s="188"/>
      <c r="O1217" s="191">
        <f t="shared" si="109"/>
        <v>0</v>
      </c>
      <c r="P1217" s="49">
        <v>4607109956397</v>
      </c>
      <c r="Q1217" s="158" t="s">
        <v>2644</v>
      </c>
      <c r="R1217" s="50" t="s">
        <v>2699</v>
      </c>
      <c r="S1217" s="51" t="s">
        <v>1935</v>
      </c>
      <c r="T1217" s="156" t="s">
        <v>2450</v>
      </c>
    </row>
    <row r="1218" spans="1:20" ht="56.65" customHeight="1">
      <c r="A1218" s="57">
        <v>1204</v>
      </c>
      <c r="B1218" s="119">
        <v>2655</v>
      </c>
      <c r="C1218" s="126" t="s">
        <v>1024</v>
      </c>
      <c r="D1218" s="45"/>
      <c r="E1218" s="94" t="s">
        <v>152</v>
      </c>
      <c r="F1218" s="46" t="s">
        <v>293</v>
      </c>
      <c r="G1218" s="34" t="str">
        <f t="shared" si="108"/>
        <v>фото</v>
      </c>
      <c r="H1218" s="85" t="s">
        <v>1223</v>
      </c>
      <c r="I1218" s="37" t="s">
        <v>517</v>
      </c>
      <c r="J1218" s="157" t="s">
        <v>154</v>
      </c>
      <c r="K1218" s="48">
        <v>3</v>
      </c>
      <c r="L1218" s="53">
        <v>285</v>
      </c>
      <c r="M1218" s="69">
        <v>1</v>
      </c>
      <c r="N1218" s="188"/>
      <c r="O1218" s="191">
        <f t="shared" si="109"/>
        <v>0</v>
      </c>
      <c r="P1218" s="49">
        <v>4607109956052</v>
      </c>
      <c r="Q1218" s="86"/>
      <c r="R1218" s="50" t="s">
        <v>1024</v>
      </c>
      <c r="S1218" s="51" t="s">
        <v>1935</v>
      </c>
      <c r="T1218" s="156" t="s">
        <v>2450</v>
      </c>
    </row>
    <row r="1219" spans="1:20" ht="49.35" customHeight="1">
      <c r="A1219" s="57">
        <v>1205</v>
      </c>
      <c r="B1219" s="119">
        <v>2071</v>
      </c>
      <c r="C1219" s="126" t="s">
        <v>2969</v>
      </c>
      <c r="D1219" s="45"/>
      <c r="E1219" s="94" t="s">
        <v>152</v>
      </c>
      <c r="F1219" s="46" t="s">
        <v>3091</v>
      </c>
      <c r="G1219" s="34" t="str">
        <f t="shared" si="108"/>
        <v>фото</v>
      </c>
      <c r="H1219" s="85" t="s">
        <v>3026</v>
      </c>
      <c r="I1219" s="37" t="s">
        <v>500</v>
      </c>
      <c r="J1219" s="157" t="s">
        <v>154</v>
      </c>
      <c r="K1219" s="48">
        <v>5</v>
      </c>
      <c r="L1219" s="53">
        <v>400.4</v>
      </c>
      <c r="M1219" s="69">
        <v>1</v>
      </c>
      <c r="N1219" s="188"/>
      <c r="O1219" s="191">
        <f t="shared" si="109"/>
        <v>0</v>
      </c>
      <c r="P1219" s="49">
        <v>4607109985052</v>
      </c>
      <c r="Q1219" s="86"/>
      <c r="R1219" s="50" t="s">
        <v>2969</v>
      </c>
      <c r="S1219" s="51" t="s">
        <v>2639</v>
      </c>
      <c r="T1219" s="156" t="s">
        <v>2450</v>
      </c>
    </row>
    <row r="1220" spans="1:20" ht="0.75" customHeight="1">
      <c r="A1220" s="57">
        <v>1206</v>
      </c>
      <c r="B1220" s="178">
        <v>912</v>
      </c>
      <c r="C1220" s="126" t="s">
        <v>1010</v>
      </c>
      <c r="D1220" s="45"/>
      <c r="E1220" s="94" t="s">
        <v>152</v>
      </c>
      <c r="F1220" s="46" t="s">
        <v>294</v>
      </c>
      <c r="G1220" s="34" t="str">
        <f t="shared" si="108"/>
        <v>фото</v>
      </c>
      <c r="H1220" s="85" t="s">
        <v>1363</v>
      </c>
      <c r="I1220" s="37" t="s">
        <v>500</v>
      </c>
      <c r="J1220" s="157" t="s">
        <v>154</v>
      </c>
      <c r="K1220" s="48">
        <v>3</v>
      </c>
      <c r="L1220" s="53">
        <v>265.60000000000002</v>
      </c>
      <c r="M1220" s="69">
        <v>1</v>
      </c>
      <c r="N1220" s="188"/>
      <c r="O1220" s="191">
        <f t="shared" si="109"/>
        <v>0</v>
      </c>
      <c r="P1220" s="49">
        <v>4607109956069</v>
      </c>
      <c r="Q1220" s="86"/>
      <c r="R1220" s="50" t="s">
        <v>1010</v>
      </c>
      <c r="S1220" s="51" t="s">
        <v>1935</v>
      </c>
      <c r="T1220" s="156" t="s">
        <v>2450</v>
      </c>
    </row>
    <row r="1221" spans="1:20" ht="52.7" customHeight="1">
      <c r="A1221" s="57">
        <v>1207</v>
      </c>
      <c r="B1221" s="119">
        <v>17095</v>
      </c>
      <c r="C1221" s="126" t="s">
        <v>2700</v>
      </c>
      <c r="D1221" s="45"/>
      <c r="E1221" s="94" t="s">
        <v>152</v>
      </c>
      <c r="F1221" s="46" t="s">
        <v>2769</v>
      </c>
      <c r="G1221" s="34" t="str">
        <f t="shared" si="108"/>
        <v>фото</v>
      </c>
      <c r="H1221" s="85" t="s">
        <v>2835</v>
      </c>
      <c r="I1221" s="37" t="s">
        <v>483</v>
      </c>
      <c r="J1221" s="157" t="s">
        <v>154</v>
      </c>
      <c r="K1221" s="48">
        <v>5</v>
      </c>
      <c r="L1221" s="53">
        <v>360.2</v>
      </c>
      <c r="M1221" s="69">
        <v>1</v>
      </c>
      <c r="N1221" s="188"/>
      <c r="O1221" s="191">
        <f t="shared" si="109"/>
        <v>0</v>
      </c>
      <c r="P1221" s="49">
        <v>4607109986868</v>
      </c>
      <c r="Q1221" s="86">
        <v>2024</v>
      </c>
      <c r="R1221" s="50" t="s">
        <v>2700</v>
      </c>
      <c r="S1221" s="51" t="s">
        <v>2847</v>
      </c>
      <c r="T1221" s="156" t="s">
        <v>2450</v>
      </c>
    </row>
    <row r="1222" spans="1:20" ht="54.75" customHeight="1">
      <c r="A1222" s="57">
        <v>1208</v>
      </c>
      <c r="B1222" s="119">
        <v>6592</v>
      </c>
      <c r="C1222" s="126" t="s">
        <v>2538</v>
      </c>
      <c r="D1222" s="45"/>
      <c r="E1222" s="94" t="s">
        <v>152</v>
      </c>
      <c r="F1222" s="46" t="s">
        <v>2572</v>
      </c>
      <c r="G1222" s="34" t="str">
        <f t="shared" si="108"/>
        <v>фото</v>
      </c>
      <c r="H1222" s="85" t="s">
        <v>2606</v>
      </c>
      <c r="I1222" s="37" t="s">
        <v>500</v>
      </c>
      <c r="J1222" s="157" t="s">
        <v>155</v>
      </c>
      <c r="K1222" s="48">
        <v>3</v>
      </c>
      <c r="L1222" s="53">
        <v>209.7</v>
      </c>
      <c r="M1222" s="69">
        <v>1</v>
      </c>
      <c r="N1222" s="188"/>
      <c r="O1222" s="191">
        <f t="shared" si="109"/>
        <v>0</v>
      </c>
      <c r="P1222" s="49">
        <v>4607109915349</v>
      </c>
      <c r="Q1222" s="86"/>
      <c r="R1222" s="50" t="s">
        <v>2538</v>
      </c>
      <c r="S1222" s="51" t="s">
        <v>1935</v>
      </c>
      <c r="T1222" s="156" t="s">
        <v>2450</v>
      </c>
    </row>
    <row r="1223" spans="1:20" ht="56.25" hidden="1" customHeight="1">
      <c r="A1223" s="57">
        <v>1209</v>
      </c>
      <c r="B1223" s="178">
        <v>6489</v>
      </c>
      <c r="C1223" s="126" t="s">
        <v>1359</v>
      </c>
      <c r="D1223" s="45"/>
      <c r="E1223" s="94" t="s">
        <v>152</v>
      </c>
      <c r="F1223" s="46" t="s">
        <v>1360</v>
      </c>
      <c r="G1223" s="34" t="str">
        <f t="shared" si="108"/>
        <v>фото</v>
      </c>
      <c r="H1223" s="85" t="s">
        <v>1361</v>
      </c>
      <c r="I1223" s="37" t="s">
        <v>517</v>
      </c>
      <c r="J1223" s="157" t="s">
        <v>154</v>
      </c>
      <c r="K1223" s="48">
        <v>8</v>
      </c>
      <c r="L1223" s="53">
        <v>347.3</v>
      </c>
      <c r="M1223" s="69">
        <v>1</v>
      </c>
      <c r="N1223" s="188"/>
      <c r="O1223" s="191">
        <f t="shared" si="109"/>
        <v>0</v>
      </c>
      <c r="P1223" s="49">
        <v>4607109930755</v>
      </c>
      <c r="Q1223" s="86"/>
      <c r="R1223" s="50" t="s">
        <v>1359</v>
      </c>
      <c r="S1223" s="51" t="s">
        <v>1938</v>
      </c>
      <c r="T1223" s="156" t="s">
        <v>2450</v>
      </c>
    </row>
    <row r="1224" spans="1:20" ht="55.5" customHeight="1">
      <c r="A1224" s="57">
        <v>1210</v>
      </c>
      <c r="B1224" s="119">
        <v>16970</v>
      </c>
      <c r="C1224" s="126" t="s">
        <v>2083</v>
      </c>
      <c r="D1224" s="45"/>
      <c r="E1224" s="94" t="s">
        <v>152</v>
      </c>
      <c r="F1224" s="46" t="s">
        <v>2084</v>
      </c>
      <c r="G1224" s="34" t="str">
        <f t="shared" si="108"/>
        <v>фото</v>
      </c>
      <c r="H1224" s="85" t="s">
        <v>2085</v>
      </c>
      <c r="I1224" s="37" t="s">
        <v>500</v>
      </c>
      <c r="J1224" s="157" t="s">
        <v>154</v>
      </c>
      <c r="K1224" s="48">
        <v>5</v>
      </c>
      <c r="L1224" s="53">
        <v>358.2</v>
      </c>
      <c r="M1224" s="69">
        <v>1</v>
      </c>
      <c r="N1224" s="188"/>
      <c r="O1224" s="191">
        <f t="shared" si="109"/>
        <v>0</v>
      </c>
      <c r="P1224" s="49">
        <v>4607109910467</v>
      </c>
      <c r="Q1224" s="86"/>
      <c r="R1224" s="50" t="s">
        <v>2083</v>
      </c>
      <c r="S1224" s="51" t="s">
        <v>1936</v>
      </c>
      <c r="T1224" s="156" t="s">
        <v>2450</v>
      </c>
    </row>
    <row r="1225" spans="1:20" ht="56.25" hidden="1" customHeight="1">
      <c r="A1225" s="57">
        <v>1211</v>
      </c>
      <c r="B1225" s="178">
        <v>6490</v>
      </c>
      <c r="C1225" s="126" t="s">
        <v>1364</v>
      </c>
      <c r="D1225" s="45"/>
      <c r="E1225" s="94" t="s">
        <v>152</v>
      </c>
      <c r="F1225" s="46" t="s">
        <v>496</v>
      </c>
      <c r="G1225" s="34" t="str">
        <f t="shared" si="108"/>
        <v>фото</v>
      </c>
      <c r="H1225" s="85" t="s">
        <v>1365</v>
      </c>
      <c r="I1225" s="37" t="s">
        <v>517</v>
      </c>
      <c r="J1225" s="157" t="s">
        <v>2086</v>
      </c>
      <c r="K1225" s="48">
        <v>7</v>
      </c>
      <c r="L1225" s="53">
        <v>306.5</v>
      </c>
      <c r="M1225" s="69">
        <v>1</v>
      </c>
      <c r="N1225" s="188"/>
      <c r="O1225" s="191">
        <f t="shared" si="109"/>
        <v>0</v>
      </c>
      <c r="P1225" s="49">
        <v>4607109930748</v>
      </c>
      <c r="Q1225" s="86"/>
      <c r="R1225" s="50" t="s">
        <v>1364</v>
      </c>
      <c r="S1225" s="51" t="s">
        <v>1938</v>
      </c>
      <c r="T1225" s="156" t="s">
        <v>2450</v>
      </c>
    </row>
    <row r="1226" spans="1:20" ht="52.7" customHeight="1">
      <c r="A1226" s="57">
        <v>1212</v>
      </c>
      <c r="B1226" s="119">
        <v>12255</v>
      </c>
      <c r="C1226" s="126" t="s">
        <v>2970</v>
      </c>
      <c r="D1226" s="45"/>
      <c r="E1226" s="95" t="s">
        <v>152</v>
      </c>
      <c r="F1226" s="52" t="s">
        <v>3092</v>
      </c>
      <c r="G1226" s="34" t="str">
        <f t="shared" si="108"/>
        <v>фото</v>
      </c>
      <c r="H1226" s="85" t="s">
        <v>3027</v>
      </c>
      <c r="I1226" s="37" t="s">
        <v>519</v>
      </c>
      <c r="J1226" s="157" t="s">
        <v>154</v>
      </c>
      <c r="K1226" s="48">
        <v>3</v>
      </c>
      <c r="L1226" s="53">
        <v>312.7</v>
      </c>
      <c r="M1226" s="69">
        <v>1</v>
      </c>
      <c r="N1226" s="188"/>
      <c r="O1226" s="191">
        <f t="shared" si="109"/>
        <v>0</v>
      </c>
      <c r="P1226" s="49">
        <v>4607109946541</v>
      </c>
      <c r="Q1226" s="158" t="s">
        <v>2644</v>
      </c>
      <c r="R1226" s="50" t="s">
        <v>2970</v>
      </c>
      <c r="S1226" s="51" t="s">
        <v>2639</v>
      </c>
      <c r="T1226" s="156" t="s">
        <v>2450</v>
      </c>
    </row>
    <row r="1227" spans="1:20" ht="56.65" customHeight="1">
      <c r="A1227" s="57">
        <v>1213</v>
      </c>
      <c r="B1227" s="119">
        <v>2599</v>
      </c>
      <c r="C1227" s="126" t="s">
        <v>2304</v>
      </c>
      <c r="D1227" s="45"/>
      <c r="E1227" s="94" t="s">
        <v>152</v>
      </c>
      <c r="F1227" s="46" t="s">
        <v>2366</v>
      </c>
      <c r="G1227" s="34" t="str">
        <f t="shared" si="108"/>
        <v>фото</v>
      </c>
      <c r="H1227" s="85" t="s">
        <v>2406</v>
      </c>
      <c r="I1227" s="37" t="s">
        <v>500</v>
      </c>
      <c r="J1227" s="157" t="s">
        <v>154</v>
      </c>
      <c r="K1227" s="48">
        <v>5</v>
      </c>
      <c r="L1227" s="53">
        <v>423</v>
      </c>
      <c r="M1227" s="69">
        <v>1</v>
      </c>
      <c r="N1227" s="188"/>
      <c r="O1227" s="191">
        <f t="shared" si="109"/>
        <v>0</v>
      </c>
      <c r="P1227" s="49">
        <v>4607109984789</v>
      </c>
      <c r="Q1227" s="86"/>
      <c r="R1227" s="50" t="s">
        <v>2304</v>
      </c>
      <c r="S1227" s="51" t="s">
        <v>1935</v>
      </c>
      <c r="T1227" s="156" t="s">
        <v>2450</v>
      </c>
    </row>
    <row r="1228" spans="1:20" ht="52.5" customHeight="1">
      <c r="A1228" s="57">
        <v>1214</v>
      </c>
      <c r="B1228" s="119">
        <v>15219</v>
      </c>
      <c r="C1228" s="126" t="s">
        <v>2971</v>
      </c>
      <c r="D1228" s="45"/>
      <c r="E1228" s="95" t="s">
        <v>152</v>
      </c>
      <c r="F1228" s="52" t="s">
        <v>3093</v>
      </c>
      <c r="G1228" s="34" t="str">
        <f t="shared" si="108"/>
        <v>фото</v>
      </c>
      <c r="H1228" s="85" t="s">
        <v>3028</v>
      </c>
      <c r="I1228" s="37" t="s">
        <v>519</v>
      </c>
      <c r="J1228" s="157" t="s">
        <v>154</v>
      </c>
      <c r="K1228" s="48">
        <v>3</v>
      </c>
      <c r="L1228" s="53">
        <v>290.89999999999998</v>
      </c>
      <c r="M1228" s="69">
        <v>1</v>
      </c>
      <c r="N1228" s="188"/>
      <c r="O1228" s="191">
        <f t="shared" si="109"/>
        <v>0</v>
      </c>
      <c r="P1228" s="49">
        <v>4607109980811</v>
      </c>
      <c r="Q1228" s="158" t="s">
        <v>2644</v>
      </c>
      <c r="R1228" s="50" t="s">
        <v>2971</v>
      </c>
      <c r="S1228" s="51" t="s">
        <v>1935</v>
      </c>
      <c r="T1228" s="156" t="s">
        <v>2450</v>
      </c>
    </row>
    <row r="1229" spans="1:20" ht="56.25" hidden="1" customHeight="1">
      <c r="A1229" s="57">
        <v>1215</v>
      </c>
      <c r="B1229" s="178">
        <v>2373</v>
      </c>
      <c r="C1229" s="126" t="s">
        <v>1005</v>
      </c>
      <c r="D1229" s="45"/>
      <c r="E1229" s="94" t="s">
        <v>152</v>
      </c>
      <c r="F1229" s="46" t="s">
        <v>1006</v>
      </c>
      <c r="G1229" s="34" t="str">
        <f t="shared" si="108"/>
        <v>фото</v>
      </c>
      <c r="H1229" s="85" t="s">
        <v>1215</v>
      </c>
      <c r="I1229" s="37" t="s">
        <v>519</v>
      </c>
      <c r="J1229" s="157" t="s">
        <v>154</v>
      </c>
      <c r="K1229" s="48">
        <v>5</v>
      </c>
      <c r="L1229" s="53">
        <v>329.8</v>
      </c>
      <c r="M1229" s="69">
        <v>1</v>
      </c>
      <c r="N1229" s="188"/>
      <c r="O1229" s="191">
        <f t="shared" si="109"/>
        <v>0</v>
      </c>
      <c r="P1229" s="49">
        <v>4607109967256</v>
      </c>
      <c r="Q1229" s="86"/>
      <c r="R1229" s="50" t="s">
        <v>1005</v>
      </c>
      <c r="S1229" s="51" t="s">
        <v>1935</v>
      </c>
      <c r="T1229" s="156" t="s">
        <v>2450</v>
      </c>
    </row>
    <row r="1230" spans="1:20" ht="56.65" customHeight="1">
      <c r="A1230" s="57">
        <v>1216</v>
      </c>
      <c r="B1230" s="119">
        <v>11322</v>
      </c>
      <c r="C1230" s="126" t="s">
        <v>2539</v>
      </c>
      <c r="D1230" s="45"/>
      <c r="E1230" s="94" t="s">
        <v>152</v>
      </c>
      <c r="F1230" s="46" t="s">
        <v>2573</v>
      </c>
      <c r="G1230" s="34" t="str">
        <f t="shared" si="108"/>
        <v>фото</v>
      </c>
      <c r="H1230" s="85" t="s">
        <v>2607</v>
      </c>
      <c r="I1230" s="37" t="s">
        <v>500</v>
      </c>
      <c r="J1230" s="157" t="s">
        <v>154</v>
      </c>
      <c r="K1230" s="48">
        <v>3</v>
      </c>
      <c r="L1230" s="53">
        <v>352.7</v>
      </c>
      <c r="M1230" s="69">
        <v>1</v>
      </c>
      <c r="N1230" s="188"/>
      <c r="O1230" s="191">
        <f t="shared" si="109"/>
        <v>0</v>
      </c>
      <c r="P1230" s="49">
        <v>4607109915363</v>
      </c>
      <c r="Q1230" s="86"/>
      <c r="R1230" s="50" t="s">
        <v>2539</v>
      </c>
      <c r="S1230" s="51" t="s">
        <v>1936</v>
      </c>
      <c r="T1230" s="156" t="s">
        <v>2450</v>
      </c>
    </row>
    <row r="1231" spans="1:20" ht="56.65" customHeight="1">
      <c r="A1231" s="57">
        <v>1217</v>
      </c>
      <c r="B1231" s="119">
        <v>16966</v>
      </c>
      <c r="C1231" s="126" t="s">
        <v>2087</v>
      </c>
      <c r="D1231" s="45"/>
      <c r="E1231" s="94" t="s">
        <v>152</v>
      </c>
      <c r="F1231" s="46" t="s">
        <v>2088</v>
      </c>
      <c r="G1231" s="34" t="str">
        <f t="shared" si="108"/>
        <v>фото</v>
      </c>
      <c r="H1231" s="85" t="s">
        <v>2089</v>
      </c>
      <c r="I1231" s="37" t="s">
        <v>517</v>
      </c>
      <c r="J1231" s="157" t="s">
        <v>154</v>
      </c>
      <c r="K1231" s="48">
        <v>5</v>
      </c>
      <c r="L1231" s="53">
        <v>378.8</v>
      </c>
      <c r="M1231" s="69">
        <v>1</v>
      </c>
      <c r="N1231" s="188"/>
      <c r="O1231" s="191">
        <f t="shared" si="109"/>
        <v>0</v>
      </c>
      <c r="P1231" s="49">
        <v>4607109910504</v>
      </c>
      <c r="Q1231" s="86"/>
      <c r="R1231" s="50" t="s">
        <v>2087</v>
      </c>
      <c r="S1231" s="51" t="s">
        <v>1936</v>
      </c>
      <c r="T1231" s="156" t="s">
        <v>2450</v>
      </c>
    </row>
    <row r="1232" spans="1:20" ht="56.25" hidden="1" customHeight="1">
      <c r="A1232" s="57">
        <v>1218</v>
      </c>
      <c r="B1232" s="178">
        <v>3315</v>
      </c>
      <c r="C1232" s="126" t="s">
        <v>1528</v>
      </c>
      <c r="D1232" s="45"/>
      <c r="E1232" s="94" t="s">
        <v>152</v>
      </c>
      <c r="F1232" s="46" t="s">
        <v>1440</v>
      </c>
      <c r="G1232" s="34" t="str">
        <f t="shared" si="108"/>
        <v>фото</v>
      </c>
      <c r="H1232" s="85" t="s">
        <v>1481</v>
      </c>
      <c r="I1232" s="37" t="s">
        <v>500</v>
      </c>
      <c r="J1232" s="157" t="s">
        <v>154</v>
      </c>
      <c r="K1232" s="48">
        <v>8</v>
      </c>
      <c r="L1232" s="53">
        <v>394.4</v>
      </c>
      <c r="M1232" s="69">
        <v>1</v>
      </c>
      <c r="N1232" s="188"/>
      <c r="O1232" s="191">
        <f t="shared" si="109"/>
        <v>0</v>
      </c>
      <c r="P1232" s="49">
        <v>4607109951040</v>
      </c>
      <c r="Q1232" s="86"/>
      <c r="R1232" s="50" t="s">
        <v>1528</v>
      </c>
      <c r="S1232" s="51" t="s">
        <v>1936</v>
      </c>
      <c r="T1232" s="156" t="s">
        <v>2450</v>
      </c>
    </row>
    <row r="1233" spans="1:20" ht="56.25" hidden="1" customHeight="1">
      <c r="A1233" s="57">
        <v>1219</v>
      </c>
      <c r="B1233" s="178">
        <v>2565</v>
      </c>
      <c r="C1233" s="126" t="s">
        <v>1002</v>
      </c>
      <c r="D1233" s="45"/>
      <c r="E1233" s="94" t="s">
        <v>152</v>
      </c>
      <c r="F1233" s="46" t="s">
        <v>295</v>
      </c>
      <c r="G1233" s="34" t="str">
        <f t="shared" si="108"/>
        <v>фото</v>
      </c>
      <c r="H1233" s="85" t="s">
        <v>296</v>
      </c>
      <c r="I1233" s="37" t="s">
        <v>500</v>
      </c>
      <c r="J1233" s="157" t="s">
        <v>154</v>
      </c>
      <c r="K1233" s="48">
        <v>5</v>
      </c>
      <c r="L1233" s="53">
        <v>328.8</v>
      </c>
      <c r="M1233" s="69">
        <v>1</v>
      </c>
      <c r="N1233" s="188"/>
      <c r="O1233" s="191">
        <f t="shared" si="109"/>
        <v>0</v>
      </c>
      <c r="P1233" s="49">
        <v>4607109970171</v>
      </c>
      <c r="Q1233" s="86"/>
      <c r="R1233" s="50" t="s">
        <v>1002</v>
      </c>
      <c r="S1233" s="51" t="s">
        <v>1935</v>
      </c>
      <c r="T1233" s="156" t="s">
        <v>2450</v>
      </c>
    </row>
    <row r="1234" spans="1:20" ht="54.75" customHeight="1">
      <c r="A1234" s="57">
        <v>1220</v>
      </c>
      <c r="B1234" s="119">
        <v>870</v>
      </c>
      <c r="C1234" s="126" t="s">
        <v>2701</v>
      </c>
      <c r="D1234" s="45"/>
      <c r="E1234" s="94" t="s">
        <v>152</v>
      </c>
      <c r="F1234" s="46" t="s">
        <v>2770</v>
      </c>
      <c r="G1234" s="34" t="str">
        <f t="shared" si="108"/>
        <v>фото</v>
      </c>
      <c r="H1234" s="85" t="s">
        <v>2836</v>
      </c>
      <c r="I1234" s="37" t="s">
        <v>517</v>
      </c>
      <c r="J1234" s="157" t="s">
        <v>154</v>
      </c>
      <c r="K1234" s="48">
        <v>5</v>
      </c>
      <c r="L1234" s="53">
        <v>440.6</v>
      </c>
      <c r="M1234" s="69">
        <v>1</v>
      </c>
      <c r="N1234" s="188"/>
      <c r="O1234" s="191">
        <f t="shared" si="109"/>
        <v>0</v>
      </c>
      <c r="P1234" s="49">
        <v>4607109970201</v>
      </c>
      <c r="Q1234" s="86"/>
      <c r="R1234" s="50" t="s">
        <v>2701</v>
      </c>
      <c r="S1234" s="51" t="s">
        <v>1935</v>
      </c>
      <c r="T1234" s="156" t="s">
        <v>2450</v>
      </c>
    </row>
    <row r="1235" spans="1:20" ht="76.5" hidden="1">
      <c r="A1235" s="57">
        <v>1221</v>
      </c>
      <c r="B1235" s="178">
        <v>11779</v>
      </c>
      <c r="C1235" s="126" t="s">
        <v>1805</v>
      </c>
      <c r="D1235" s="45"/>
      <c r="E1235" s="94" t="s">
        <v>152</v>
      </c>
      <c r="F1235" s="46" t="s">
        <v>1678</v>
      </c>
      <c r="G1235" s="34" t="str">
        <f t="shared" si="108"/>
        <v>фото</v>
      </c>
      <c r="H1235" s="85" t="s">
        <v>1727</v>
      </c>
      <c r="I1235" s="37" t="s">
        <v>483</v>
      </c>
      <c r="J1235" s="157" t="s">
        <v>154</v>
      </c>
      <c r="K1235" s="48">
        <v>3</v>
      </c>
      <c r="L1235" s="53">
        <v>240.3</v>
      </c>
      <c r="M1235" s="69">
        <v>1</v>
      </c>
      <c r="N1235" s="188"/>
      <c r="O1235" s="191">
        <f t="shared" si="109"/>
        <v>0</v>
      </c>
      <c r="P1235" s="49">
        <v>4607109922804</v>
      </c>
      <c r="Q1235" s="86"/>
      <c r="R1235" s="50" t="s">
        <v>1805</v>
      </c>
      <c r="S1235" s="51" t="s">
        <v>1936</v>
      </c>
      <c r="T1235" s="156" t="s">
        <v>2450</v>
      </c>
    </row>
    <row r="1236" spans="1:20" ht="56.25" hidden="1" customHeight="1">
      <c r="A1236" s="57">
        <v>1222</v>
      </c>
      <c r="B1236" s="178">
        <v>6485</v>
      </c>
      <c r="C1236" s="126" t="s">
        <v>1356</v>
      </c>
      <c r="D1236" s="45"/>
      <c r="E1236" s="94" t="s">
        <v>152</v>
      </c>
      <c r="F1236" s="46" t="s">
        <v>1357</v>
      </c>
      <c r="G1236" s="34" t="str">
        <f t="shared" si="108"/>
        <v>фото</v>
      </c>
      <c r="H1236" s="85" t="s">
        <v>1358</v>
      </c>
      <c r="I1236" s="37" t="s">
        <v>517</v>
      </c>
      <c r="J1236" s="157" t="s">
        <v>154</v>
      </c>
      <c r="K1236" s="48">
        <v>5</v>
      </c>
      <c r="L1236" s="53">
        <v>311.2</v>
      </c>
      <c r="M1236" s="69">
        <v>1</v>
      </c>
      <c r="N1236" s="188"/>
      <c r="O1236" s="191">
        <f t="shared" si="109"/>
        <v>0</v>
      </c>
      <c r="P1236" s="49">
        <v>4607109930762</v>
      </c>
      <c r="Q1236" s="86"/>
      <c r="R1236" s="50" t="s">
        <v>1356</v>
      </c>
      <c r="S1236" s="51" t="s">
        <v>1935</v>
      </c>
      <c r="T1236" s="156" t="s">
        <v>2450</v>
      </c>
    </row>
    <row r="1237" spans="1:20" ht="56.25" hidden="1" customHeight="1">
      <c r="A1237" s="57">
        <v>1223</v>
      </c>
      <c r="B1237" s="178">
        <v>2372</v>
      </c>
      <c r="C1237" s="126" t="s">
        <v>1004</v>
      </c>
      <c r="D1237" s="45"/>
      <c r="E1237" s="94" t="s">
        <v>152</v>
      </c>
      <c r="F1237" s="46" t="s">
        <v>297</v>
      </c>
      <c r="G1237" s="34" t="str">
        <f t="shared" si="108"/>
        <v>фото</v>
      </c>
      <c r="H1237" s="85" t="s">
        <v>1214</v>
      </c>
      <c r="I1237" s="37" t="s">
        <v>519</v>
      </c>
      <c r="J1237" s="157" t="s">
        <v>154</v>
      </c>
      <c r="K1237" s="48">
        <v>5</v>
      </c>
      <c r="L1237" s="53">
        <v>311.2</v>
      </c>
      <c r="M1237" s="69">
        <v>1</v>
      </c>
      <c r="N1237" s="188"/>
      <c r="O1237" s="191">
        <f t="shared" si="109"/>
        <v>0</v>
      </c>
      <c r="P1237" s="49">
        <v>4607109967249</v>
      </c>
      <c r="Q1237" s="86"/>
      <c r="R1237" s="50" t="s">
        <v>1004</v>
      </c>
      <c r="S1237" s="51" t="s">
        <v>1936</v>
      </c>
      <c r="T1237" s="156" t="s">
        <v>2450</v>
      </c>
    </row>
    <row r="1238" spans="1:20" ht="56.65" customHeight="1">
      <c r="A1238" s="57">
        <v>1224</v>
      </c>
      <c r="B1238" s="119">
        <v>11780</v>
      </c>
      <c r="C1238" s="126" t="s">
        <v>2540</v>
      </c>
      <c r="D1238" s="45"/>
      <c r="E1238" s="94" t="s">
        <v>152</v>
      </c>
      <c r="F1238" s="46" t="s">
        <v>2574</v>
      </c>
      <c r="G1238" s="34" t="str">
        <f t="shared" si="108"/>
        <v>фото</v>
      </c>
      <c r="H1238" s="85" t="s">
        <v>2608</v>
      </c>
      <c r="I1238" s="37" t="s">
        <v>381</v>
      </c>
      <c r="J1238" s="157" t="s">
        <v>161</v>
      </c>
      <c r="K1238" s="48">
        <v>10</v>
      </c>
      <c r="L1238" s="53">
        <v>249.1</v>
      </c>
      <c r="M1238" s="69">
        <v>1</v>
      </c>
      <c r="N1238" s="188"/>
      <c r="O1238" s="191">
        <f t="shared" si="109"/>
        <v>0</v>
      </c>
      <c r="P1238" s="49">
        <v>4607109922798</v>
      </c>
      <c r="Q1238" s="86"/>
      <c r="R1238" s="50" t="s">
        <v>2540</v>
      </c>
      <c r="S1238" s="51" t="s">
        <v>2082</v>
      </c>
      <c r="T1238" s="156" t="s">
        <v>2450</v>
      </c>
    </row>
    <row r="1239" spans="1:20" ht="45" customHeight="1">
      <c r="A1239" s="57">
        <v>1225</v>
      </c>
      <c r="B1239" s="119">
        <v>15635</v>
      </c>
      <c r="C1239" s="126" t="s">
        <v>2972</v>
      </c>
      <c r="D1239" s="45"/>
      <c r="E1239" s="95" t="s">
        <v>152</v>
      </c>
      <c r="F1239" s="52" t="s">
        <v>3094</v>
      </c>
      <c r="G1239" s="34" t="str">
        <f t="shared" si="108"/>
        <v>фото</v>
      </c>
      <c r="H1239" s="85" t="s">
        <v>3029</v>
      </c>
      <c r="I1239" s="37" t="s">
        <v>519</v>
      </c>
      <c r="J1239" s="157" t="s">
        <v>154</v>
      </c>
      <c r="K1239" s="48">
        <v>5</v>
      </c>
      <c r="L1239" s="53">
        <v>424.9</v>
      </c>
      <c r="M1239" s="69">
        <v>1</v>
      </c>
      <c r="N1239" s="188"/>
      <c r="O1239" s="191">
        <f t="shared" si="109"/>
        <v>0</v>
      </c>
      <c r="P1239" s="49">
        <v>4607109973233</v>
      </c>
      <c r="Q1239" s="158" t="s">
        <v>2644</v>
      </c>
      <c r="R1239" s="50" t="s">
        <v>2972</v>
      </c>
      <c r="S1239" s="51" t="s">
        <v>2639</v>
      </c>
      <c r="T1239" s="156" t="s">
        <v>2450</v>
      </c>
    </row>
    <row r="1240" spans="1:20" ht="56.25" hidden="1" customHeight="1">
      <c r="A1240" s="57">
        <v>1226</v>
      </c>
      <c r="B1240" s="178">
        <v>2567</v>
      </c>
      <c r="C1240" s="126" t="s">
        <v>1011</v>
      </c>
      <c r="D1240" s="45"/>
      <c r="E1240" s="94" t="s">
        <v>152</v>
      </c>
      <c r="F1240" s="46" t="s">
        <v>298</v>
      </c>
      <c r="G1240" s="34" t="str">
        <f t="shared" si="108"/>
        <v>фото</v>
      </c>
      <c r="H1240" s="85" t="s">
        <v>299</v>
      </c>
      <c r="I1240" s="37" t="s">
        <v>519</v>
      </c>
      <c r="J1240" s="157" t="s">
        <v>154</v>
      </c>
      <c r="K1240" s="48">
        <v>5</v>
      </c>
      <c r="L1240" s="53">
        <v>313.10000000000002</v>
      </c>
      <c r="M1240" s="69">
        <v>1</v>
      </c>
      <c r="N1240" s="188"/>
      <c r="O1240" s="191">
        <f t="shared" si="109"/>
        <v>0</v>
      </c>
      <c r="P1240" s="49">
        <v>4607109970270</v>
      </c>
      <c r="Q1240" s="86"/>
      <c r="R1240" s="50" t="s">
        <v>1011</v>
      </c>
      <c r="S1240" s="51" t="s">
        <v>1935</v>
      </c>
      <c r="T1240" s="156" t="s">
        <v>2450</v>
      </c>
    </row>
    <row r="1241" spans="1:20" ht="55.5" customHeight="1">
      <c r="A1241" s="57">
        <v>1227</v>
      </c>
      <c r="B1241" s="119">
        <v>1934</v>
      </c>
      <c r="C1241" s="126" t="s">
        <v>1012</v>
      </c>
      <c r="D1241" s="45"/>
      <c r="E1241" s="94" t="s">
        <v>152</v>
      </c>
      <c r="F1241" s="46" t="s">
        <v>300</v>
      </c>
      <c r="G1241" s="34" t="str">
        <f t="shared" si="108"/>
        <v>фото</v>
      </c>
      <c r="H1241" s="85" t="s">
        <v>1218</v>
      </c>
      <c r="I1241" s="37" t="s">
        <v>517</v>
      </c>
      <c r="J1241" s="157" t="s">
        <v>154</v>
      </c>
      <c r="K1241" s="48">
        <v>5</v>
      </c>
      <c r="L1241" s="53">
        <v>401.4</v>
      </c>
      <c r="M1241" s="69">
        <v>1</v>
      </c>
      <c r="N1241" s="188"/>
      <c r="O1241" s="191">
        <f t="shared" si="109"/>
        <v>0</v>
      </c>
      <c r="P1241" s="49">
        <v>4607109985151</v>
      </c>
      <c r="Q1241" s="86"/>
      <c r="R1241" s="50" t="s">
        <v>1012</v>
      </c>
      <c r="S1241" s="51" t="s">
        <v>1935</v>
      </c>
      <c r="T1241" s="156" t="s">
        <v>2450</v>
      </c>
    </row>
    <row r="1242" spans="1:20" ht="56.25" hidden="1" customHeight="1">
      <c r="A1242" s="57">
        <v>1228</v>
      </c>
      <c r="B1242" s="178">
        <v>1270</v>
      </c>
      <c r="C1242" s="126" t="s">
        <v>1014</v>
      </c>
      <c r="D1242" s="45"/>
      <c r="E1242" s="94" t="s">
        <v>152</v>
      </c>
      <c r="F1242" s="46" t="s">
        <v>301</v>
      </c>
      <c r="G1242" s="34" t="str">
        <f t="shared" si="108"/>
        <v>фото</v>
      </c>
      <c r="H1242" s="85" t="s">
        <v>302</v>
      </c>
      <c r="I1242" s="37" t="s">
        <v>517</v>
      </c>
      <c r="J1242" s="157" t="s">
        <v>154</v>
      </c>
      <c r="K1242" s="48">
        <v>5</v>
      </c>
      <c r="L1242" s="53">
        <v>332.7</v>
      </c>
      <c r="M1242" s="69">
        <v>1</v>
      </c>
      <c r="N1242" s="188"/>
      <c r="O1242" s="191">
        <f t="shared" si="109"/>
        <v>0</v>
      </c>
      <c r="P1242" s="49">
        <v>4607109985168</v>
      </c>
      <c r="Q1242" s="86"/>
      <c r="R1242" s="50" t="s">
        <v>1014</v>
      </c>
      <c r="S1242" s="51" t="s">
        <v>1938</v>
      </c>
      <c r="T1242" s="156" t="s">
        <v>2450</v>
      </c>
    </row>
    <row r="1243" spans="1:20" ht="56.25" hidden="1" customHeight="1">
      <c r="A1243" s="57">
        <v>1229</v>
      </c>
      <c r="B1243" s="178">
        <v>2658</v>
      </c>
      <c r="C1243" s="126" t="s">
        <v>1013</v>
      </c>
      <c r="D1243" s="45"/>
      <c r="E1243" s="94" t="s">
        <v>152</v>
      </c>
      <c r="F1243" s="46" t="s">
        <v>303</v>
      </c>
      <c r="G1243" s="34" t="str">
        <f t="shared" si="108"/>
        <v>фото</v>
      </c>
      <c r="H1243" s="85" t="s">
        <v>304</v>
      </c>
      <c r="I1243" s="37" t="s">
        <v>500</v>
      </c>
      <c r="J1243" s="157" t="s">
        <v>154</v>
      </c>
      <c r="K1243" s="48">
        <v>5</v>
      </c>
      <c r="L1243" s="53">
        <v>346.5</v>
      </c>
      <c r="M1243" s="69">
        <v>1</v>
      </c>
      <c r="N1243" s="188"/>
      <c r="O1243" s="191">
        <f t="shared" si="109"/>
        <v>0</v>
      </c>
      <c r="P1243" s="49">
        <v>4607109956106</v>
      </c>
      <c r="Q1243" s="86"/>
      <c r="R1243" s="50" t="s">
        <v>1013</v>
      </c>
      <c r="S1243" s="51" t="s">
        <v>1935</v>
      </c>
      <c r="T1243" s="156" t="s">
        <v>2450</v>
      </c>
    </row>
    <row r="1244" spans="1:20" ht="55.5" customHeight="1">
      <c r="A1244" s="57">
        <v>1230</v>
      </c>
      <c r="B1244" s="119">
        <v>1494</v>
      </c>
      <c r="C1244" s="126" t="s">
        <v>1806</v>
      </c>
      <c r="D1244" s="45"/>
      <c r="E1244" s="94" t="s">
        <v>152</v>
      </c>
      <c r="F1244" s="46" t="s">
        <v>1600</v>
      </c>
      <c r="G1244" s="34" t="str">
        <f t="shared" si="108"/>
        <v>фото</v>
      </c>
      <c r="H1244" s="85" t="s">
        <v>1601</v>
      </c>
      <c r="I1244" s="37" t="s">
        <v>517</v>
      </c>
      <c r="J1244" s="157" t="s">
        <v>154</v>
      </c>
      <c r="K1244" s="48">
        <v>5</v>
      </c>
      <c r="L1244" s="53">
        <v>346.5</v>
      </c>
      <c r="M1244" s="69">
        <v>1</v>
      </c>
      <c r="N1244" s="188"/>
      <c r="O1244" s="191">
        <f t="shared" si="109"/>
        <v>0</v>
      </c>
      <c r="P1244" s="49">
        <v>4607109964552</v>
      </c>
      <c r="Q1244" s="86"/>
      <c r="R1244" s="50" t="s">
        <v>1806</v>
      </c>
      <c r="S1244" s="51" t="s">
        <v>1938</v>
      </c>
      <c r="T1244" s="156" t="s">
        <v>2450</v>
      </c>
    </row>
    <row r="1245" spans="1:20" ht="56.25" hidden="1" customHeight="1">
      <c r="A1245" s="57">
        <v>1231</v>
      </c>
      <c r="B1245" s="178">
        <v>2571</v>
      </c>
      <c r="C1245" s="126" t="s">
        <v>1015</v>
      </c>
      <c r="D1245" s="45"/>
      <c r="E1245" s="94" t="s">
        <v>152</v>
      </c>
      <c r="F1245" s="46" t="s">
        <v>305</v>
      </c>
      <c r="G1245" s="34" t="str">
        <f t="shared" si="108"/>
        <v>фото</v>
      </c>
      <c r="H1245" s="85" t="s">
        <v>306</v>
      </c>
      <c r="I1245" s="37" t="s">
        <v>517</v>
      </c>
      <c r="J1245" s="157" t="s">
        <v>149</v>
      </c>
      <c r="K1245" s="48">
        <v>5</v>
      </c>
      <c r="L1245" s="53">
        <v>333.7</v>
      </c>
      <c r="M1245" s="69">
        <v>1</v>
      </c>
      <c r="N1245" s="188"/>
      <c r="O1245" s="191">
        <f t="shared" si="109"/>
        <v>0</v>
      </c>
      <c r="P1245" s="49">
        <v>4607109970287</v>
      </c>
      <c r="Q1245" s="86"/>
      <c r="R1245" s="50" t="s">
        <v>1015</v>
      </c>
      <c r="S1245" s="51" t="s">
        <v>1936</v>
      </c>
      <c r="T1245" s="156" t="s">
        <v>2450</v>
      </c>
    </row>
    <row r="1246" spans="1:20" ht="55.5" customHeight="1">
      <c r="A1246" s="57">
        <v>1232</v>
      </c>
      <c r="B1246" s="119">
        <v>52</v>
      </c>
      <c r="C1246" s="126" t="s">
        <v>1018</v>
      </c>
      <c r="D1246" s="45"/>
      <c r="E1246" s="94" t="s">
        <v>152</v>
      </c>
      <c r="F1246" s="46" t="s">
        <v>307</v>
      </c>
      <c r="G1246" s="34" t="str">
        <f t="shared" si="108"/>
        <v>фото</v>
      </c>
      <c r="H1246" s="85" t="s">
        <v>308</v>
      </c>
      <c r="I1246" s="37" t="s">
        <v>517</v>
      </c>
      <c r="J1246" s="157" t="s">
        <v>154</v>
      </c>
      <c r="K1246" s="48">
        <v>5</v>
      </c>
      <c r="L1246" s="53">
        <v>411.2</v>
      </c>
      <c r="M1246" s="69">
        <v>1</v>
      </c>
      <c r="N1246" s="188"/>
      <c r="O1246" s="191">
        <f t="shared" si="109"/>
        <v>0</v>
      </c>
      <c r="P1246" s="49">
        <v>4607109978740</v>
      </c>
      <c r="Q1246" s="86"/>
      <c r="R1246" s="50" t="s">
        <v>1018</v>
      </c>
      <c r="S1246" s="51" t="s">
        <v>1935</v>
      </c>
      <c r="T1246" s="156" t="s">
        <v>2450</v>
      </c>
    </row>
    <row r="1247" spans="1:20" ht="56.25" hidden="1" customHeight="1">
      <c r="A1247" s="57">
        <v>1233</v>
      </c>
      <c r="B1247" s="178">
        <v>2379</v>
      </c>
      <c r="C1247" s="126" t="s">
        <v>1017</v>
      </c>
      <c r="D1247" s="45"/>
      <c r="E1247" s="94" t="s">
        <v>152</v>
      </c>
      <c r="F1247" s="46" t="s">
        <v>309</v>
      </c>
      <c r="G1247" s="34" t="str">
        <f t="shared" si="108"/>
        <v>фото</v>
      </c>
      <c r="H1247" s="85" t="s">
        <v>310</v>
      </c>
      <c r="I1247" s="37" t="s">
        <v>517</v>
      </c>
      <c r="J1247" s="157" t="s">
        <v>154</v>
      </c>
      <c r="K1247" s="48">
        <v>5</v>
      </c>
      <c r="L1247" s="53">
        <v>319</v>
      </c>
      <c r="M1247" s="69">
        <v>1</v>
      </c>
      <c r="N1247" s="188"/>
      <c r="O1247" s="191">
        <f t="shared" si="109"/>
        <v>0</v>
      </c>
      <c r="P1247" s="49">
        <v>4607109967300</v>
      </c>
      <c r="Q1247" s="86"/>
      <c r="R1247" s="50" t="s">
        <v>1017</v>
      </c>
      <c r="S1247" s="51" t="s">
        <v>1936</v>
      </c>
      <c r="T1247" s="156" t="s">
        <v>2450</v>
      </c>
    </row>
    <row r="1248" spans="1:20" ht="56.65" customHeight="1">
      <c r="A1248" s="57">
        <v>1234</v>
      </c>
      <c r="B1248" s="119">
        <v>2660</v>
      </c>
      <c r="C1248" s="126" t="s">
        <v>2973</v>
      </c>
      <c r="D1248" s="45"/>
      <c r="E1248" s="94" t="s">
        <v>152</v>
      </c>
      <c r="F1248" s="46" t="s">
        <v>3095</v>
      </c>
      <c r="G1248" s="34" t="str">
        <f t="shared" si="108"/>
        <v>фото</v>
      </c>
      <c r="H1248" s="85" t="s">
        <v>3030</v>
      </c>
      <c r="I1248" s="37" t="s">
        <v>517</v>
      </c>
      <c r="J1248" s="157" t="s">
        <v>154</v>
      </c>
      <c r="K1248" s="48">
        <v>3</v>
      </c>
      <c r="L1248" s="53">
        <v>232.6</v>
      </c>
      <c r="M1248" s="69">
        <v>1</v>
      </c>
      <c r="N1248" s="188"/>
      <c r="O1248" s="191">
        <f t="shared" si="109"/>
        <v>0</v>
      </c>
      <c r="P1248" s="49">
        <v>4607109956144</v>
      </c>
      <c r="Q1248" s="86"/>
      <c r="R1248" s="50" t="s">
        <v>2973</v>
      </c>
      <c r="S1248" s="51" t="s">
        <v>1936</v>
      </c>
      <c r="T1248" s="156" t="s">
        <v>2450</v>
      </c>
    </row>
    <row r="1249" spans="1:20" ht="56.65" customHeight="1">
      <c r="A1249" s="57">
        <v>1235</v>
      </c>
      <c r="B1249" s="119">
        <v>2380</v>
      </c>
      <c r="C1249" s="126" t="s">
        <v>2974</v>
      </c>
      <c r="D1249" s="45"/>
      <c r="E1249" s="94" t="s">
        <v>152</v>
      </c>
      <c r="F1249" s="46" t="s">
        <v>3096</v>
      </c>
      <c r="G1249" s="34" t="str">
        <f t="shared" si="108"/>
        <v>фото</v>
      </c>
      <c r="H1249" s="85" t="s">
        <v>3031</v>
      </c>
      <c r="I1249" s="37" t="s">
        <v>500</v>
      </c>
      <c r="J1249" s="157" t="s">
        <v>154</v>
      </c>
      <c r="K1249" s="48">
        <v>5</v>
      </c>
      <c r="L1249" s="53">
        <v>359.2</v>
      </c>
      <c r="M1249" s="69">
        <v>1</v>
      </c>
      <c r="N1249" s="188"/>
      <c r="O1249" s="191">
        <f t="shared" si="109"/>
        <v>0</v>
      </c>
      <c r="P1249" s="49">
        <v>4607109956151</v>
      </c>
      <c r="Q1249" s="86"/>
      <c r="R1249" s="50" t="s">
        <v>2974</v>
      </c>
      <c r="S1249" s="51" t="s">
        <v>1935</v>
      </c>
      <c r="T1249" s="156" t="s">
        <v>2450</v>
      </c>
    </row>
    <row r="1250" spans="1:20" ht="56.65" customHeight="1">
      <c r="A1250" s="57">
        <v>1236</v>
      </c>
      <c r="B1250" s="119">
        <v>11783</v>
      </c>
      <c r="C1250" s="126" t="s">
        <v>2541</v>
      </c>
      <c r="D1250" s="45"/>
      <c r="E1250" s="94" t="s">
        <v>152</v>
      </c>
      <c r="F1250" s="46" t="s">
        <v>2575</v>
      </c>
      <c r="G1250" s="34" t="str">
        <f t="shared" si="108"/>
        <v>фото</v>
      </c>
      <c r="H1250" s="85" t="s">
        <v>2609</v>
      </c>
      <c r="I1250" s="37" t="s">
        <v>483</v>
      </c>
      <c r="J1250" s="157" t="s">
        <v>154</v>
      </c>
      <c r="K1250" s="48">
        <v>5</v>
      </c>
      <c r="L1250" s="53">
        <v>307.2</v>
      </c>
      <c r="M1250" s="69">
        <v>1</v>
      </c>
      <c r="N1250" s="188"/>
      <c r="O1250" s="191">
        <f t="shared" si="109"/>
        <v>0</v>
      </c>
      <c r="P1250" s="49">
        <v>4607109922767</v>
      </c>
      <c r="Q1250" s="86"/>
      <c r="R1250" s="50" t="s">
        <v>2541</v>
      </c>
      <c r="S1250" s="51" t="s">
        <v>1936</v>
      </c>
      <c r="T1250" s="156" t="s">
        <v>2450</v>
      </c>
    </row>
    <row r="1251" spans="1:20" ht="56.65" customHeight="1">
      <c r="A1251" s="57">
        <v>1237</v>
      </c>
      <c r="B1251" s="119">
        <v>5846</v>
      </c>
      <c r="C1251" s="126" t="s">
        <v>1366</v>
      </c>
      <c r="D1251" s="45"/>
      <c r="E1251" s="94" t="s">
        <v>152</v>
      </c>
      <c r="F1251" s="46" t="s">
        <v>1196</v>
      </c>
      <c r="G1251" s="34" t="str">
        <f t="shared" si="108"/>
        <v>фото</v>
      </c>
      <c r="H1251" s="85" t="s">
        <v>1728</v>
      </c>
      <c r="I1251" s="37" t="s">
        <v>517</v>
      </c>
      <c r="J1251" s="157" t="s">
        <v>154</v>
      </c>
      <c r="K1251" s="48">
        <v>7</v>
      </c>
      <c r="L1251" s="53">
        <v>419.1</v>
      </c>
      <c r="M1251" s="69">
        <v>1</v>
      </c>
      <c r="N1251" s="188"/>
      <c r="O1251" s="191">
        <f t="shared" si="109"/>
        <v>0</v>
      </c>
      <c r="P1251" s="49">
        <v>4607109934845</v>
      </c>
      <c r="Q1251" s="86"/>
      <c r="R1251" s="50" t="s">
        <v>1366</v>
      </c>
      <c r="S1251" s="51" t="s">
        <v>1942</v>
      </c>
      <c r="T1251" s="156" t="s">
        <v>2450</v>
      </c>
    </row>
    <row r="1252" spans="1:20" ht="56.65" customHeight="1">
      <c r="A1252" s="57">
        <v>1238</v>
      </c>
      <c r="B1252" s="119">
        <v>1740</v>
      </c>
      <c r="C1252" s="126" t="s">
        <v>1021</v>
      </c>
      <c r="D1252" s="45"/>
      <c r="E1252" s="94" t="s">
        <v>152</v>
      </c>
      <c r="F1252" s="46" t="s">
        <v>311</v>
      </c>
      <c r="G1252" s="34" t="str">
        <f t="shared" si="108"/>
        <v>фото</v>
      </c>
      <c r="H1252" s="85" t="s">
        <v>1219</v>
      </c>
      <c r="I1252" s="37" t="s">
        <v>517</v>
      </c>
      <c r="J1252" s="157" t="s">
        <v>154</v>
      </c>
      <c r="K1252" s="48">
        <v>5</v>
      </c>
      <c r="L1252" s="53">
        <v>385.7</v>
      </c>
      <c r="M1252" s="69">
        <v>1</v>
      </c>
      <c r="N1252" s="188"/>
      <c r="O1252" s="191">
        <f t="shared" si="109"/>
        <v>0</v>
      </c>
      <c r="P1252" s="49">
        <v>4607109985205</v>
      </c>
      <c r="Q1252" s="86"/>
      <c r="R1252" s="50" t="s">
        <v>1021</v>
      </c>
      <c r="S1252" s="51" t="s">
        <v>1936</v>
      </c>
      <c r="T1252" s="156" t="s">
        <v>2450</v>
      </c>
    </row>
    <row r="1253" spans="1:20" ht="56.65" customHeight="1">
      <c r="A1253" s="57">
        <v>1239</v>
      </c>
      <c r="B1253" s="119">
        <v>1915</v>
      </c>
      <c r="C1253" s="126" t="s">
        <v>2975</v>
      </c>
      <c r="D1253" s="45"/>
      <c r="E1253" s="94" t="s">
        <v>152</v>
      </c>
      <c r="F1253" s="46" t="s">
        <v>3097</v>
      </c>
      <c r="G1253" s="34" t="str">
        <f t="shared" si="108"/>
        <v>фото</v>
      </c>
      <c r="H1253" s="85" t="s">
        <v>3032</v>
      </c>
      <c r="I1253" s="37" t="s">
        <v>500</v>
      </c>
      <c r="J1253" s="157" t="s">
        <v>154</v>
      </c>
      <c r="K1253" s="48">
        <v>3</v>
      </c>
      <c r="L1253" s="53">
        <v>274.39999999999998</v>
      </c>
      <c r="M1253" s="69">
        <v>1</v>
      </c>
      <c r="N1253" s="188"/>
      <c r="O1253" s="191">
        <f t="shared" si="109"/>
        <v>0</v>
      </c>
      <c r="P1253" s="49">
        <v>4607109985229</v>
      </c>
      <c r="Q1253" s="86"/>
      <c r="R1253" s="50" t="s">
        <v>2975</v>
      </c>
      <c r="S1253" s="51" t="s">
        <v>1935</v>
      </c>
      <c r="T1253" s="156" t="s">
        <v>2450</v>
      </c>
    </row>
    <row r="1254" spans="1:20" ht="56.65" customHeight="1">
      <c r="A1254" s="57">
        <v>1240</v>
      </c>
      <c r="B1254" s="119">
        <v>2100</v>
      </c>
      <c r="C1254" s="126" t="s">
        <v>2305</v>
      </c>
      <c r="D1254" s="45"/>
      <c r="E1254" s="94" t="s">
        <v>152</v>
      </c>
      <c r="F1254" s="46" t="s">
        <v>2367</v>
      </c>
      <c r="G1254" s="34" t="str">
        <f t="shared" si="108"/>
        <v>фото</v>
      </c>
      <c r="H1254" s="85" t="s">
        <v>2407</v>
      </c>
      <c r="I1254" s="37" t="s">
        <v>500</v>
      </c>
      <c r="J1254" s="157" t="s">
        <v>154</v>
      </c>
      <c r="K1254" s="48">
        <v>5</v>
      </c>
      <c r="L1254" s="53">
        <v>340.6</v>
      </c>
      <c r="M1254" s="69">
        <v>1</v>
      </c>
      <c r="N1254" s="188"/>
      <c r="O1254" s="191">
        <f t="shared" si="109"/>
        <v>0</v>
      </c>
      <c r="P1254" s="49">
        <v>4607109985236</v>
      </c>
      <c r="Q1254" s="86"/>
      <c r="R1254" s="50" t="s">
        <v>2305</v>
      </c>
      <c r="S1254" s="51" t="s">
        <v>1935</v>
      </c>
      <c r="T1254" s="156" t="s">
        <v>2450</v>
      </c>
    </row>
    <row r="1255" spans="1:20" ht="46.5" customHeight="1">
      <c r="A1255" s="57">
        <v>1241</v>
      </c>
      <c r="B1255" s="119">
        <v>6496</v>
      </c>
      <c r="C1255" s="126" t="s">
        <v>2702</v>
      </c>
      <c r="D1255" s="45"/>
      <c r="E1255" s="95" t="s">
        <v>152</v>
      </c>
      <c r="F1255" s="52" t="s">
        <v>2771</v>
      </c>
      <c r="G1255" s="34" t="str">
        <f t="shared" si="108"/>
        <v>фото</v>
      </c>
      <c r="H1255" s="85" t="s">
        <v>2837</v>
      </c>
      <c r="I1255" s="37" t="s">
        <v>517</v>
      </c>
      <c r="J1255" s="157" t="s">
        <v>155</v>
      </c>
      <c r="K1255" s="48">
        <v>5</v>
      </c>
      <c r="L1255" s="53">
        <v>410.2</v>
      </c>
      <c r="M1255" s="69">
        <v>1</v>
      </c>
      <c r="N1255" s="188"/>
      <c r="O1255" s="191">
        <f t="shared" si="109"/>
        <v>0</v>
      </c>
      <c r="P1255" s="49">
        <v>4607109930700</v>
      </c>
      <c r="Q1255" s="158" t="s">
        <v>2644</v>
      </c>
      <c r="R1255" s="50" t="s">
        <v>2702</v>
      </c>
      <c r="S1255" s="51" t="s">
        <v>1935</v>
      </c>
      <c r="T1255" s="156" t="s">
        <v>2450</v>
      </c>
    </row>
    <row r="1256" spans="1:20" ht="54" customHeight="1">
      <c r="A1256" s="57">
        <v>1242</v>
      </c>
      <c r="B1256" s="119">
        <v>5848</v>
      </c>
      <c r="C1256" s="126" t="s">
        <v>1367</v>
      </c>
      <c r="D1256" s="45"/>
      <c r="E1256" s="94" t="s">
        <v>152</v>
      </c>
      <c r="F1256" s="46" t="s">
        <v>1197</v>
      </c>
      <c r="G1256" s="34" t="str">
        <f t="shared" si="108"/>
        <v>фото</v>
      </c>
      <c r="H1256" s="85" t="s">
        <v>1221</v>
      </c>
      <c r="I1256" s="37" t="s">
        <v>517</v>
      </c>
      <c r="J1256" s="157" t="s">
        <v>154</v>
      </c>
      <c r="K1256" s="48">
        <v>5</v>
      </c>
      <c r="L1256" s="53">
        <v>282.7</v>
      </c>
      <c r="M1256" s="69">
        <v>1</v>
      </c>
      <c r="N1256" s="188"/>
      <c r="O1256" s="191">
        <f t="shared" si="109"/>
        <v>0</v>
      </c>
      <c r="P1256" s="49">
        <v>4607109934821</v>
      </c>
      <c r="Q1256" s="86"/>
      <c r="R1256" s="50" t="s">
        <v>1367</v>
      </c>
      <c r="S1256" s="51" t="s">
        <v>1936</v>
      </c>
      <c r="T1256" s="156" t="s">
        <v>2450</v>
      </c>
    </row>
    <row r="1257" spans="1:20" ht="56.25" hidden="1" customHeight="1">
      <c r="A1257" s="57">
        <v>1243</v>
      </c>
      <c r="B1257" s="178">
        <v>2395</v>
      </c>
      <c r="C1257" s="126" t="s">
        <v>1408</v>
      </c>
      <c r="D1257" s="45"/>
      <c r="E1257" s="94" t="s">
        <v>152</v>
      </c>
      <c r="F1257" s="46" t="s">
        <v>1443</v>
      </c>
      <c r="G1257" s="34" t="str">
        <f t="shared" si="108"/>
        <v>фото</v>
      </c>
      <c r="H1257" s="85" t="s">
        <v>1730</v>
      </c>
      <c r="I1257" s="37" t="s">
        <v>500</v>
      </c>
      <c r="J1257" s="157" t="s">
        <v>2086</v>
      </c>
      <c r="K1257" s="48">
        <v>8</v>
      </c>
      <c r="L1257" s="53">
        <v>370.8</v>
      </c>
      <c r="M1257" s="69">
        <v>1</v>
      </c>
      <c r="N1257" s="188"/>
      <c r="O1257" s="191">
        <f t="shared" si="109"/>
        <v>0</v>
      </c>
      <c r="P1257" s="49">
        <v>4607109966815</v>
      </c>
      <c r="Q1257" s="86"/>
      <c r="R1257" s="50" t="s">
        <v>1408</v>
      </c>
      <c r="S1257" s="51" t="s">
        <v>1943</v>
      </c>
      <c r="T1257" s="156" t="s">
        <v>2450</v>
      </c>
    </row>
    <row r="1258" spans="1:20" ht="56.25" hidden="1" customHeight="1">
      <c r="A1258" s="57">
        <v>1244</v>
      </c>
      <c r="B1258" s="178">
        <v>6499</v>
      </c>
      <c r="C1258" s="126" t="s">
        <v>1368</v>
      </c>
      <c r="D1258" s="45"/>
      <c r="E1258" s="94" t="s">
        <v>152</v>
      </c>
      <c r="F1258" s="46" t="s">
        <v>1369</v>
      </c>
      <c r="G1258" s="34" t="str">
        <f t="shared" si="108"/>
        <v>фото</v>
      </c>
      <c r="H1258" s="85" t="s">
        <v>1729</v>
      </c>
      <c r="I1258" s="37" t="s">
        <v>513</v>
      </c>
      <c r="J1258" s="157" t="s">
        <v>153</v>
      </c>
      <c r="K1258" s="48">
        <v>10</v>
      </c>
      <c r="L1258" s="53">
        <v>251</v>
      </c>
      <c r="M1258" s="69">
        <v>1</v>
      </c>
      <c r="N1258" s="188"/>
      <c r="O1258" s="191">
        <f t="shared" si="109"/>
        <v>0</v>
      </c>
      <c r="P1258" s="49">
        <v>4607109930670</v>
      </c>
      <c r="Q1258" s="86"/>
      <c r="R1258" s="50" t="s">
        <v>1368</v>
      </c>
      <c r="S1258" s="51" t="s">
        <v>1944</v>
      </c>
      <c r="T1258" s="156" t="s">
        <v>2450</v>
      </c>
    </row>
    <row r="1259" spans="1:20" ht="56.25" hidden="1" customHeight="1">
      <c r="A1259" s="57">
        <v>1245</v>
      </c>
      <c r="B1259" s="178">
        <v>2383</v>
      </c>
      <c r="C1259" s="126" t="s">
        <v>1023</v>
      </c>
      <c r="D1259" s="45"/>
      <c r="E1259" s="94" t="s">
        <v>152</v>
      </c>
      <c r="F1259" s="46" t="s">
        <v>312</v>
      </c>
      <c r="G1259" s="34" t="str">
        <f t="shared" si="108"/>
        <v>фото</v>
      </c>
      <c r="H1259" s="85" t="s">
        <v>1222</v>
      </c>
      <c r="I1259" s="37" t="s">
        <v>483</v>
      </c>
      <c r="J1259" s="157" t="s">
        <v>154</v>
      </c>
      <c r="K1259" s="48">
        <v>5</v>
      </c>
      <c r="L1259" s="53">
        <v>412.2</v>
      </c>
      <c r="M1259" s="69">
        <v>1</v>
      </c>
      <c r="N1259" s="188"/>
      <c r="O1259" s="191">
        <f t="shared" si="109"/>
        <v>0</v>
      </c>
      <c r="P1259" s="49">
        <v>4607109967331</v>
      </c>
      <c r="Q1259" s="86"/>
      <c r="R1259" s="50" t="s">
        <v>1023</v>
      </c>
      <c r="S1259" s="51" t="s">
        <v>1935</v>
      </c>
      <c r="T1259" s="156" t="s">
        <v>2450</v>
      </c>
    </row>
    <row r="1260" spans="1:20" ht="56.25" hidden="1" customHeight="1">
      <c r="A1260" s="57">
        <v>1246</v>
      </c>
      <c r="B1260" s="178">
        <v>16968</v>
      </c>
      <c r="C1260" s="126" t="s">
        <v>2542</v>
      </c>
      <c r="D1260" s="45"/>
      <c r="E1260" s="94" t="s">
        <v>152</v>
      </c>
      <c r="F1260" s="46" t="s">
        <v>2576</v>
      </c>
      <c r="G1260" s="34" t="str">
        <f t="shared" si="108"/>
        <v>фото</v>
      </c>
      <c r="H1260" s="85" t="s">
        <v>2610</v>
      </c>
      <c r="I1260" s="37" t="s">
        <v>517</v>
      </c>
      <c r="J1260" s="157" t="s">
        <v>2090</v>
      </c>
      <c r="K1260" s="48">
        <v>5</v>
      </c>
      <c r="L1260" s="53">
        <v>450.4</v>
      </c>
      <c r="M1260" s="69">
        <v>1</v>
      </c>
      <c r="N1260" s="188"/>
      <c r="O1260" s="191">
        <f t="shared" si="109"/>
        <v>0</v>
      </c>
      <c r="P1260" s="49">
        <v>4607109910481</v>
      </c>
      <c r="Q1260" s="86"/>
      <c r="R1260" s="50" t="s">
        <v>2542</v>
      </c>
      <c r="S1260" s="51" t="s">
        <v>1935</v>
      </c>
      <c r="T1260" s="156" t="s">
        <v>2450</v>
      </c>
    </row>
    <row r="1261" spans="1:20" ht="56.65" customHeight="1">
      <c r="A1261" s="57">
        <v>1247</v>
      </c>
      <c r="B1261" s="119">
        <v>2385</v>
      </c>
      <c r="C1261" s="126" t="s">
        <v>1008</v>
      </c>
      <c r="D1261" s="45"/>
      <c r="E1261" s="94" t="s">
        <v>152</v>
      </c>
      <c r="F1261" s="46" t="s">
        <v>314</v>
      </c>
      <c r="G1261" s="34" t="str">
        <f t="shared" ref="G1261:G1268" si="110">HYPERLINK("https://www.gardenbulbs.ru/images/summer_CL/thumbnails/"&amp;C1261&amp;".jpg","фото")</f>
        <v>фото</v>
      </c>
      <c r="H1261" s="85" t="s">
        <v>1217</v>
      </c>
      <c r="I1261" s="37" t="s">
        <v>500</v>
      </c>
      <c r="J1261" s="157" t="s">
        <v>154</v>
      </c>
      <c r="K1261" s="48">
        <v>3</v>
      </c>
      <c r="L1261" s="53">
        <v>352.7</v>
      </c>
      <c r="M1261" s="69">
        <v>1</v>
      </c>
      <c r="N1261" s="188"/>
      <c r="O1261" s="191">
        <f t="shared" ref="O1261:O1268" si="111">IF(ISERROR(L1261*N1261),0,L1261*N1261)</f>
        <v>0</v>
      </c>
      <c r="P1261" s="49">
        <v>4607109967287</v>
      </c>
      <c r="Q1261" s="86"/>
      <c r="R1261" s="50" t="s">
        <v>1008</v>
      </c>
      <c r="S1261" s="51" t="s">
        <v>1936</v>
      </c>
      <c r="T1261" s="156" t="s">
        <v>2450</v>
      </c>
    </row>
    <row r="1262" spans="1:20" ht="56.25" hidden="1" customHeight="1">
      <c r="A1262" s="57">
        <v>1248</v>
      </c>
      <c r="B1262" s="178">
        <v>2575</v>
      </c>
      <c r="C1262" s="126" t="s">
        <v>1016</v>
      </c>
      <c r="D1262" s="45"/>
      <c r="E1262" s="94" t="s">
        <v>152</v>
      </c>
      <c r="F1262" s="46" t="s">
        <v>1945</v>
      </c>
      <c r="G1262" s="34" t="str">
        <f t="shared" si="110"/>
        <v>фото</v>
      </c>
      <c r="H1262" s="85" t="s">
        <v>313</v>
      </c>
      <c r="I1262" s="37" t="s">
        <v>500</v>
      </c>
      <c r="J1262" s="157" t="s">
        <v>154</v>
      </c>
      <c r="K1262" s="48">
        <v>5</v>
      </c>
      <c r="L1262" s="53">
        <v>329.8</v>
      </c>
      <c r="M1262" s="69">
        <v>1</v>
      </c>
      <c r="N1262" s="188"/>
      <c r="O1262" s="191">
        <f t="shared" si="111"/>
        <v>0</v>
      </c>
      <c r="P1262" s="49">
        <v>4607109970331</v>
      </c>
      <c r="Q1262" s="86"/>
      <c r="R1262" s="50" t="s">
        <v>1016</v>
      </c>
      <c r="S1262" s="51" t="s">
        <v>1936</v>
      </c>
      <c r="T1262" s="156" t="s">
        <v>2450</v>
      </c>
    </row>
    <row r="1263" spans="1:20" ht="56.25" hidden="1" customHeight="1">
      <c r="A1263" s="57">
        <v>1249</v>
      </c>
      <c r="B1263" s="178">
        <v>7488</v>
      </c>
      <c r="C1263" s="126" t="s">
        <v>2174</v>
      </c>
      <c r="D1263" s="45"/>
      <c r="E1263" s="94" t="s">
        <v>152</v>
      </c>
      <c r="F1263" s="46" t="s">
        <v>2214</v>
      </c>
      <c r="G1263" s="34" t="str">
        <f t="shared" si="110"/>
        <v>фото</v>
      </c>
      <c r="H1263" s="85" t="s">
        <v>2240</v>
      </c>
      <c r="I1263" s="37" t="s">
        <v>483</v>
      </c>
      <c r="J1263" s="157" t="s">
        <v>154</v>
      </c>
      <c r="K1263" s="48">
        <v>3</v>
      </c>
      <c r="L1263" s="53">
        <v>302.10000000000002</v>
      </c>
      <c r="M1263" s="69">
        <v>1</v>
      </c>
      <c r="N1263" s="188"/>
      <c r="O1263" s="191">
        <f t="shared" si="111"/>
        <v>0</v>
      </c>
      <c r="P1263" s="49">
        <v>4607109938751</v>
      </c>
      <c r="Q1263" s="86"/>
      <c r="R1263" s="50" t="s">
        <v>2174</v>
      </c>
      <c r="S1263" s="51" t="s">
        <v>1938</v>
      </c>
      <c r="T1263" s="156" t="s">
        <v>2450</v>
      </c>
    </row>
    <row r="1264" spans="1:20" ht="56.25" customHeight="1">
      <c r="A1264" s="57">
        <v>1250</v>
      </c>
      <c r="B1264" s="119">
        <v>6649</v>
      </c>
      <c r="C1264" s="126" t="s">
        <v>1009</v>
      </c>
      <c r="D1264" s="45"/>
      <c r="E1264" s="94" t="s">
        <v>152</v>
      </c>
      <c r="F1264" s="46" t="s">
        <v>55</v>
      </c>
      <c r="G1264" s="34" t="str">
        <f t="shared" si="110"/>
        <v>фото</v>
      </c>
      <c r="H1264" s="85" t="s">
        <v>1362</v>
      </c>
      <c r="I1264" s="37" t="s">
        <v>483</v>
      </c>
      <c r="J1264" s="157" t="s">
        <v>154</v>
      </c>
      <c r="K1264" s="48">
        <v>5</v>
      </c>
      <c r="L1264" s="53">
        <v>333.7</v>
      </c>
      <c r="M1264" s="69">
        <v>1</v>
      </c>
      <c r="N1264" s="188"/>
      <c r="O1264" s="191">
        <f t="shared" si="111"/>
        <v>0</v>
      </c>
      <c r="P1264" s="49">
        <v>4607109942932</v>
      </c>
      <c r="Q1264" s="86"/>
      <c r="R1264" s="50" t="s">
        <v>1009</v>
      </c>
      <c r="S1264" s="51" t="s">
        <v>1936</v>
      </c>
      <c r="T1264" s="156" t="s">
        <v>2450</v>
      </c>
    </row>
    <row r="1265" spans="1:20" ht="0.75" customHeight="1">
      <c r="A1265" s="57">
        <v>1251</v>
      </c>
      <c r="B1265" s="178">
        <v>3238</v>
      </c>
      <c r="C1265" s="126" t="s">
        <v>1003</v>
      </c>
      <c r="D1265" s="45"/>
      <c r="E1265" s="94" t="s">
        <v>152</v>
      </c>
      <c r="F1265" s="46" t="s">
        <v>2772</v>
      </c>
      <c r="G1265" s="34" t="str">
        <f t="shared" si="110"/>
        <v>фото</v>
      </c>
      <c r="H1265" s="85" t="s">
        <v>315</v>
      </c>
      <c r="I1265" s="37" t="s">
        <v>517</v>
      </c>
      <c r="J1265" s="157" t="s">
        <v>154</v>
      </c>
      <c r="K1265" s="48">
        <v>5</v>
      </c>
      <c r="L1265" s="53">
        <v>311.2</v>
      </c>
      <c r="M1265" s="69">
        <v>1</v>
      </c>
      <c r="N1265" s="188"/>
      <c r="O1265" s="191">
        <f t="shared" si="111"/>
        <v>0</v>
      </c>
      <c r="P1265" s="49">
        <v>4607109970195</v>
      </c>
      <c r="Q1265" s="86"/>
      <c r="R1265" s="50" t="s">
        <v>1003</v>
      </c>
      <c r="S1265" s="51" t="s">
        <v>1936</v>
      </c>
      <c r="T1265" s="156" t="s">
        <v>2450</v>
      </c>
    </row>
    <row r="1266" spans="1:20" ht="56.25" customHeight="1">
      <c r="A1266" s="57">
        <v>1252</v>
      </c>
      <c r="B1266" s="119">
        <v>2662</v>
      </c>
      <c r="C1266" s="126" t="s">
        <v>2703</v>
      </c>
      <c r="D1266" s="45"/>
      <c r="E1266" s="94" t="s">
        <v>152</v>
      </c>
      <c r="F1266" s="46" t="s">
        <v>2773</v>
      </c>
      <c r="G1266" s="34" t="str">
        <f t="shared" si="110"/>
        <v>фото</v>
      </c>
      <c r="H1266" s="85" t="s">
        <v>2838</v>
      </c>
      <c r="I1266" s="37" t="s">
        <v>519</v>
      </c>
      <c r="J1266" s="157" t="s">
        <v>154</v>
      </c>
      <c r="K1266" s="48">
        <v>5</v>
      </c>
      <c r="L1266" s="53">
        <v>358.2</v>
      </c>
      <c r="M1266" s="69">
        <v>1</v>
      </c>
      <c r="N1266" s="188"/>
      <c r="O1266" s="191">
        <f t="shared" si="111"/>
        <v>0</v>
      </c>
      <c r="P1266" s="49">
        <v>4607109956199</v>
      </c>
      <c r="Q1266" s="86"/>
      <c r="R1266" s="50" t="s">
        <v>2703</v>
      </c>
      <c r="S1266" s="51" t="s">
        <v>1936</v>
      </c>
      <c r="T1266" s="156" t="s">
        <v>2450</v>
      </c>
    </row>
    <row r="1267" spans="1:20" ht="56.25" hidden="1" customHeight="1">
      <c r="A1267" s="57">
        <v>1253</v>
      </c>
      <c r="B1267" s="178">
        <v>1276</v>
      </c>
      <c r="C1267" s="126" t="s">
        <v>1022</v>
      </c>
      <c r="D1267" s="45"/>
      <c r="E1267" s="94" t="s">
        <v>152</v>
      </c>
      <c r="F1267" s="46" t="s">
        <v>316</v>
      </c>
      <c r="G1267" s="34" t="str">
        <f t="shared" si="110"/>
        <v>фото</v>
      </c>
      <c r="H1267" s="85" t="s">
        <v>1220</v>
      </c>
      <c r="I1267" s="37" t="s">
        <v>517</v>
      </c>
      <c r="J1267" s="157" t="s">
        <v>154</v>
      </c>
      <c r="K1267" s="48">
        <v>5</v>
      </c>
      <c r="L1267" s="53">
        <v>418.1</v>
      </c>
      <c r="M1267" s="69">
        <v>1</v>
      </c>
      <c r="N1267" s="188"/>
      <c r="O1267" s="191">
        <f t="shared" si="111"/>
        <v>0</v>
      </c>
      <c r="P1267" s="49">
        <v>4607109985281</v>
      </c>
      <c r="Q1267" s="86"/>
      <c r="R1267" s="50" t="s">
        <v>1022</v>
      </c>
      <c r="S1267" s="51" t="s">
        <v>1935</v>
      </c>
      <c r="T1267" s="156" t="s">
        <v>2450</v>
      </c>
    </row>
    <row r="1268" spans="1:20" ht="56.25" hidden="1" customHeight="1">
      <c r="A1268" s="57">
        <v>1254</v>
      </c>
      <c r="B1268" s="178">
        <v>2663</v>
      </c>
      <c r="C1268" s="126" t="s">
        <v>1007</v>
      </c>
      <c r="D1268" s="45"/>
      <c r="E1268" s="94" t="s">
        <v>152</v>
      </c>
      <c r="F1268" s="46" t="s">
        <v>317</v>
      </c>
      <c r="G1268" s="34" t="str">
        <f t="shared" si="110"/>
        <v>фото</v>
      </c>
      <c r="H1268" s="85" t="s">
        <v>1216</v>
      </c>
      <c r="I1268" s="37" t="s">
        <v>519</v>
      </c>
      <c r="J1268" s="157" t="s">
        <v>154</v>
      </c>
      <c r="K1268" s="48">
        <v>3</v>
      </c>
      <c r="L1268" s="53">
        <v>286.8</v>
      </c>
      <c r="M1268" s="69">
        <v>1</v>
      </c>
      <c r="N1268" s="188"/>
      <c r="O1268" s="191">
        <f t="shared" si="111"/>
        <v>0</v>
      </c>
      <c r="P1268" s="49">
        <v>4607109967324</v>
      </c>
      <c r="Q1268" s="86"/>
      <c r="R1268" s="50" t="s">
        <v>1007</v>
      </c>
      <c r="S1268" s="51" t="s">
        <v>1942</v>
      </c>
      <c r="T1268" s="156" t="s">
        <v>2450</v>
      </c>
    </row>
    <row r="1269" spans="1:20" ht="17.25" customHeight="1">
      <c r="A1269" s="57">
        <v>1255</v>
      </c>
      <c r="B1269" s="73"/>
      <c r="C1269" s="125"/>
      <c r="D1269" s="125"/>
      <c r="E1269" s="148" t="s">
        <v>1411</v>
      </c>
      <c r="F1269" s="74"/>
      <c r="G1269" s="144"/>
      <c r="H1269" s="74"/>
      <c r="I1269" s="145"/>
      <c r="J1269" s="146"/>
      <c r="K1269" s="146"/>
      <c r="L1269" s="145"/>
      <c r="M1269" s="147"/>
      <c r="N1269" s="189"/>
      <c r="O1269" s="181"/>
      <c r="P1269" s="33"/>
      <c r="Q1269" s="33"/>
      <c r="R1269" s="33"/>
      <c r="S1269" s="33"/>
      <c r="T1269" s="155"/>
    </row>
    <row r="1270" spans="1:20" ht="56.65" customHeight="1">
      <c r="A1270" s="57">
        <v>1256</v>
      </c>
      <c r="B1270" s="119">
        <v>2359</v>
      </c>
      <c r="C1270" s="126" t="s">
        <v>1025</v>
      </c>
      <c r="D1270" s="45"/>
      <c r="E1270" s="94" t="s">
        <v>152</v>
      </c>
      <c r="F1270" s="46" t="s">
        <v>318</v>
      </c>
      <c r="G1270" s="34" t="str">
        <f t="shared" ref="G1270:G1291" si="112">HYPERLINK("https://www.gardenbulbs.ru/images/summer_CL/thumbnails/"&amp;C1270&amp;".jpg","фото")</f>
        <v>фото</v>
      </c>
      <c r="H1270" s="85" t="s">
        <v>1731</v>
      </c>
      <c r="I1270" s="37" t="s">
        <v>500</v>
      </c>
      <c r="J1270" s="157" t="s">
        <v>154</v>
      </c>
      <c r="K1270" s="48">
        <v>5</v>
      </c>
      <c r="L1270" s="53">
        <v>299.39999999999998</v>
      </c>
      <c r="M1270" s="69">
        <v>1</v>
      </c>
      <c r="N1270" s="188"/>
      <c r="O1270" s="191">
        <f t="shared" ref="O1270:O1291" si="113">IF(ISERROR(L1270*N1270),0,L1270*N1270)</f>
        <v>0</v>
      </c>
      <c r="P1270" s="49">
        <v>4607109967348</v>
      </c>
      <c r="Q1270" s="158"/>
      <c r="R1270" s="50" t="s">
        <v>1025</v>
      </c>
      <c r="S1270" s="51" t="s">
        <v>1566</v>
      </c>
      <c r="T1270" s="156" t="s">
        <v>2451</v>
      </c>
    </row>
    <row r="1271" spans="1:20" ht="54" customHeight="1">
      <c r="A1271" s="57">
        <v>1257</v>
      </c>
      <c r="B1271" s="119">
        <v>77</v>
      </c>
      <c r="C1271" s="126" t="s">
        <v>1406</v>
      </c>
      <c r="D1271" s="45"/>
      <c r="E1271" s="94" t="s">
        <v>152</v>
      </c>
      <c r="F1271" s="46" t="s">
        <v>244</v>
      </c>
      <c r="G1271" s="34" t="str">
        <f t="shared" si="112"/>
        <v>фото</v>
      </c>
      <c r="H1271" s="85" t="s">
        <v>1485</v>
      </c>
      <c r="I1271" s="37" t="s">
        <v>483</v>
      </c>
      <c r="J1271" s="157" t="s">
        <v>154</v>
      </c>
      <c r="K1271" s="48">
        <v>5</v>
      </c>
      <c r="L1271" s="53">
        <v>337.7</v>
      </c>
      <c r="M1271" s="69">
        <v>1</v>
      </c>
      <c r="N1271" s="188"/>
      <c r="O1271" s="191">
        <f t="shared" si="113"/>
        <v>0</v>
      </c>
      <c r="P1271" s="49">
        <v>4607109979211</v>
      </c>
      <c r="Q1271" s="86"/>
      <c r="R1271" s="50" t="s">
        <v>1406</v>
      </c>
      <c r="S1271" s="51" t="s">
        <v>1566</v>
      </c>
      <c r="T1271" s="156" t="s">
        <v>2451</v>
      </c>
    </row>
    <row r="1272" spans="1:20" ht="56.25" hidden="1" customHeight="1">
      <c r="A1272" s="57">
        <v>1258</v>
      </c>
      <c r="B1272" s="178">
        <v>2654</v>
      </c>
      <c r="C1272" s="126" t="s">
        <v>1026</v>
      </c>
      <c r="D1272" s="45"/>
      <c r="E1272" s="94" t="s">
        <v>152</v>
      </c>
      <c r="F1272" s="46" t="s">
        <v>319</v>
      </c>
      <c r="G1272" s="34" t="str">
        <f t="shared" si="112"/>
        <v>фото</v>
      </c>
      <c r="H1272" s="85" t="s">
        <v>1731</v>
      </c>
      <c r="I1272" s="37" t="s">
        <v>519</v>
      </c>
      <c r="J1272" s="157" t="s">
        <v>2090</v>
      </c>
      <c r="K1272" s="48">
        <v>5</v>
      </c>
      <c r="L1272" s="53">
        <v>271</v>
      </c>
      <c r="M1272" s="69">
        <v>1</v>
      </c>
      <c r="N1272" s="188"/>
      <c r="O1272" s="191">
        <f t="shared" si="113"/>
        <v>0</v>
      </c>
      <c r="P1272" s="49">
        <v>4607109956045</v>
      </c>
      <c r="Q1272" s="86"/>
      <c r="R1272" s="50" t="s">
        <v>1026</v>
      </c>
      <c r="S1272" s="51" t="s">
        <v>1566</v>
      </c>
      <c r="T1272" s="156" t="s">
        <v>2451</v>
      </c>
    </row>
    <row r="1273" spans="1:20" ht="63.75" hidden="1">
      <c r="A1273" s="57">
        <v>1259</v>
      </c>
      <c r="B1273" s="178">
        <v>4770</v>
      </c>
      <c r="C1273" s="126" t="s">
        <v>1602</v>
      </c>
      <c r="D1273" s="45"/>
      <c r="E1273" s="94" t="s">
        <v>152</v>
      </c>
      <c r="F1273" s="46" t="s">
        <v>1603</v>
      </c>
      <c r="G1273" s="34" t="str">
        <f t="shared" si="112"/>
        <v>фото</v>
      </c>
      <c r="H1273" s="85" t="s">
        <v>2435</v>
      </c>
      <c r="I1273" s="37" t="s">
        <v>92</v>
      </c>
      <c r="J1273" s="157" t="s">
        <v>154</v>
      </c>
      <c r="K1273" s="48">
        <v>7</v>
      </c>
      <c r="L1273" s="53">
        <v>386.2</v>
      </c>
      <c r="M1273" s="69">
        <v>1</v>
      </c>
      <c r="N1273" s="188"/>
      <c r="O1273" s="191">
        <f t="shared" si="113"/>
        <v>0</v>
      </c>
      <c r="P1273" s="49">
        <v>4607109935484</v>
      </c>
      <c r="Q1273" s="86"/>
      <c r="R1273" s="50" t="s">
        <v>1602</v>
      </c>
      <c r="S1273" s="51" t="s">
        <v>1566</v>
      </c>
      <c r="T1273" s="156" t="s">
        <v>2451</v>
      </c>
    </row>
    <row r="1274" spans="1:20" ht="56.25" hidden="1" customHeight="1">
      <c r="A1274" s="57">
        <v>1260</v>
      </c>
      <c r="B1274" s="178">
        <v>11326</v>
      </c>
      <c r="C1274" s="126" t="s">
        <v>1946</v>
      </c>
      <c r="D1274" s="45"/>
      <c r="E1274" s="94" t="s">
        <v>152</v>
      </c>
      <c r="F1274" s="46" t="s">
        <v>1947</v>
      </c>
      <c r="G1274" s="34" t="str">
        <f t="shared" si="112"/>
        <v>фото</v>
      </c>
      <c r="H1274" s="85" t="s">
        <v>1948</v>
      </c>
      <c r="I1274" s="37" t="s">
        <v>500</v>
      </c>
      <c r="J1274" s="157" t="s">
        <v>154</v>
      </c>
      <c r="K1274" s="48">
        <v>7</v>
      </c>
      <c r="L1274" s="53">
        <v>373.8</v>
      </c>
      <c r="M1274" s="69">
        <v>1</v>
      </c>
      <c r="N1274" s="188"/>
      <c r="O1274" s="191">
        <f t="shared" si="113"/>
        <v>0</v>
      </c>
      <c r="P1274" s="49">
        <v>4607109915301</v>
      </c>
      <c r="Q1274" s="86"/>
      <c r="R1274" s="50" t="s">
        <v>1946</v>
      </c>
      <c r="S1274" s="51" t="s">
        <v>1566</v>
      </c>
      <c r="T1274" s="156" t="s">
        <v>2451</v>
      </c>
    </row>
    <row r="1275" spans="1:20" ht="56.65" customHeight="1">
      <c r="A1275" s="57">
        <v>1261</v>
      </c>
      <c r="B1275" s="119">
        <v>2366</v>
      </c>
      <c r="C1275" s="126" t="s">
        <v>1027</v>
      </c>
      <c r="D1275" s="45"/>
      <c r="E1275" s="94" t="s">
        <v>152</v>
      </c>
      <c r="F1275" s="46" t="s">
        <v>320</v>
      </c>
      <c r="G1275" s="34" t="str">
        <f t="shared" si="112"/>
        <v>фото</v>
      </c>
      <c r="H1275" s="85" t="s">
        <v>1734</v>
      </c>
      <c r="I1275" s="37" t="s">
        <v>486</v>
      </c>
      <c r="J1275" s="157" t="s">
        <v>115</v>
      </c>
      <c r="K1275" s="48">
        <v>3</v>
      </c>
      <c r="L1275" s="53">
        <v>305.60000000000002</v>
      </c>
      <c r="M1275" s="69">
        <v>1</v>
      </c>
      <c r="N1275" s="188"/>
      <c r="O1275" s="191">
        <f t="shared" si="113"/>
        <v>0</v>
      </c>
      <c r="P1275" s="49">
        <v>4607109967362</v>
      </c>
      <c r="Q1275" s="158"/>
      <c r="R1275" s="50" t="s">
        <v>1027</v>
      </c>
      <c r="S1275" s="51" t="s">
        <v>1566</v>
      </c>
      <c r="T1275" s="156" t="s">
        <v>2451</v>
      </c>
    </row>
    <row r="1276" spans="1:20" ht="55.5" customHeight="1">
      <c r="A1276" s="57">
        <v>1262</v>
      </c>
      <c r="B1276" s="119">
        <v>2370</v>
      </c>
      <c r="C1276" s="126" t="s">
        <v>1028</v>
      </c>
      <c r="D1276" s="45"/>
      <c r="E1276" s="94" t="s">
        <v>152</v>
      </c>
      <c r="F1276" s="46" t="s">
        <v>321</v>
      </c>
      <c r="G1276" s="34" t="str">
        <f t="shared" si="112"/>
        <v>фото</v>
      </c>
      <c r="H1276" s="85" t="s">
        <v>1733</v>
      </c>
      <c r="I1276" s="37" t="s">
        <v>500</v>
      </c>
      <c r="J1276" s="157" t="s">
        <v>0</v>
      </c>
      <c r="K1276" s="48">
        <v>5</v>
      </c>
      <c r="L1276" s="53">
        <v>385.7</v>
      </c>
      <c r="M1276" s="69">
        <v>1</v>
      </c>
      <c r="N1276" s="188"/>
      <c r="O1276" s="191">
        <f t="shared" si="113"/>
        <v>0</v>
      </c>
      <c r="P1276" s="49">
        <v>4607109967355</v>
      </c>
      <c r="Q1276" s="86"/>
      <c r="R1276" s="50" t="s">
        <v>1028</v>
      </c>
      <c r="S1276" s="51" t="s">
        <v>1566</v>
      </c>
      <c r="T1276" s="156" t="s">
        <v>2451</v>
      </c>
    </row>
    <row r="1277" spans="1:20" ht="56.25" hidden="1" customHeight="1">
      <c r="A1277" s="57">
        <v>1263</v>
      </c>
      <c r="B1277" s="178">
        <v>846</v>
      </c>
      <c r="C1277" s="126" t="s">
        <v>1029</v>
      </c>
      <c r="D1277" s="45"/>
      <c r="E1277" s="94" t="s">
        <v>152</v>
      </c>
      <c r="F1277" s="46" t="s">
        <v>322</v>
      </c>
      <c r="G1277" s="34" t="str">
        <f t="shared" si="112"/>
        <v>фото</v>
      </c>
      <c r="H1277" s="85" t="s">
        <v>323</v>
      </c>
      <c r="I1277" s="37" t="s">
        <v>517</v>
      </c>
      <c r="J1277" s="157" t="s">
        <v>154</v>
      </c>
      <c r="K1277" s="48">
        <v>5</v>
      </c>
      <c r="L1277" s="53">
        <v>359.2</v>
      </c>
      <c r="M1277" s="69">
        <v>1</v>
      </c>
      <c r="N1277" s="188"/>
      <c r="O1277" s="191">
        <f t="shared" si="113"/>
        <v>0</v>
      </c>
      <c r="P1277" s="49">
        <v>4607109970454</v>
      </c>
      <c r="Q1277" s="86"/>
      <c r="R1277" s="50" t="s">
        <v>1029</v>
      </c>
      <c r="S1277" s="51" t="s">
        <v>1566</v>
      </c>
      <c r="T1277" s="156" t="s">
        <v>2451</v>
      </c>
    </row>
    <row r="1278" spans="1:20" ht="56.65" customHeight="1">
      <c r="A1278" s="57">
        <v>1264</v>
      </c>
      <c r="B1278" s="119">
        <v>6667</v>
      </c>
      <c r="C1278" s="126" t="s">
        <v>2306</v>
      </c>
      <c r="D1278" s="45"/>
      <c r="E1278" s="94" t="s">
        <v>152</v>
      </c>
      <c r="F1278" s="46" t="s">
        <v>2368</v>
      </c>
      <c r="G1278" s="34" t="str">
        <f t="shared" si="112"/>
        <v>фото</v>
      </c>
      <c r="H1278" s="85" t="s">
        <v>2408</v>
      </c>
      <c r="I1278" s="37" t="s">
        <v>500</v>
      </c>
      <c r="J1278" s="157" t="s">
        <v>154</v>
      </c>
      <c r="K1278" s="48">
        <v>3</v>
      </c>
      <c r="L1278" s="53">
        <v>352.7</v>
      </c>
      <c r="M1278" s="69">
        <v>1</v>
      </c>
      <c r="N1278" s="188"/>
      <c r="O1278" s="191">
        <f t="shared" si="113"/>
        <v>0</v>
      </c>
      <c r="P1278" s="49">
        <v>4607109935002</v>
      </c>
      <c r="Q1278" s="86"/>
      <c r="R1278" s="50" t="s">
        <v>2306</v>
      </c>
      <c r="S1278" s="51" t="s">
        <v>1566</v>
      </c>
      <c r="T1278" s="156" t="s">
        <v>2451</v>
      </c>
    </row>
    <row r="1279" spans="1:20" ht="54.75" customHeight="1">
      <c r="A1279" s="57">
        <v>1265</v>
      </c>
      <c r="B1279" s="119">
        <v>11786</v>
      </c>
      <c r="C1279" s="126" t="s">
        <v>1808</v>
      </c>
      <c r="D1279" s="45"/>
      <c r="E1279" s="94" t="s">
        <v>152</v>
      </c>
      <c r="F1279" s="46" t="s">
        <v>1680</v>
      </c>
      <c r="G1279" s="34" t="str">
        <f t="shared" si="112"/>
        <v>фото</v>
      </c>
      <c r="H1279" s="85" t="s">
        <v>1735</v>
      </c>
      <c r="I1279" s="37" t="s">
        <v>500</v>
      </c>
      <c r="J1279" s="157" t="s">
        <v>2988</v>
      </c>
      <c r="K1279" s="48">
        <v>8</v>
      </c>
      <c r="L1279" s="53">
        <v>394.4</v>
      </c>
      <c r="M1279" s="69">
        <v>1</v>
      </c>
      <c r="N1279" s="188"/>
      <c r="O1279" s="191">
        <f t="shared" si="113"/>
        <v>0</v>
      </c>
      <c r="P1279" s="49">
        <v>4607109922736</v>
      </c>
      <c r="Q1279" s="86"/>
      <c r="R1279" s="50" t="s">
        <v>1808</v>
      </c>
      <c r="S1279" s="51" t="s">
        <v>1566</v>
      </c>
      <c r="T1279" s="156" t="s">
        <v>2451</v>
      </c>
    </row>
    <row r="1280" spans="1:20" ht="56.25" hidden="1" customHeight="1">
      <c r="A1280" s="57">
        <v>1266</v>
      </c>
      <c r="B1280" s="178">
        <v>11788</v>
      </c>
      <c r="C1280" s="126" t="s">
        <v>1809</v>
      </c>
      <c r="D1280" s="45"/>
      <c r="E1280" s="94" t="s">
        <v>152</v>
      </c>
      <c r="F1280" s="46" t="s">
        <v>1681</v>
      </c>
      <c r="G1280" s="34" t="str">
        <f t="shared" si="112"/>
        <v>фото</v>
      </c>
      <c r="H1280" s="85" t="s">
        <v>1736</v>
      </c>
      <c r="I1280" s="37" t="s">
        <v>1737</v>
      </c>
      <c r="J1280" s="157" t="s">
        <v>2086</v>
      </c>
      <c r="K1280" s="48">
        <v>10</v>
      </c>
      <c r="L1280" s="53">
        <v>268.7</v>
      </c>
      <c r="M1280" s="69">
        <v>1</v>
      </c>
      <c r="N1280" s="188"/>
      <c r="O1280" s="191">
        <f t="shared" si="113"/>
        <v>0</v>
      </c>
      <c r="P1280" s="49">
        <v>4607109922712</v>
      </c>
      <c r="Q1280" s="86"/>
      <c r="R1280" s="50" t="s">
        <v>1809</v>
      </c>
      <c r="S1280" s="51" t="s">
        <v>1566</v>
      </c>
      <c r="T1280" s="156" t="s">
        <v>2451</v>
      </c>
    </row>
    <row r="1281" spans="1:20" ht="56.25" hidden="1" customHeight="1">
      <c r="A1281" s="57">
        <v>1267</v>
      </c>
      <c r="B1281" s="178">
        <v>3251</v>
      </c>
      <c r="C1281" s="126" t="s">
        <v>1407</v>
      </c>
      <c r="D1281" s="45"/>
      <c r="E1281" s="94" t="s">
        <v>152</v>
      </c>
      <c r="F1281" s="46" t="s">
        <v>1444</v>
      </c>
      <c r="G1281" s="34" t="str">
        <f t="shared" si="112"/>
        <v>фото</v>
      </c>
      <c r="H1281" s="85" t="s">
        <v>1486</v>
      </c>
      <c r="I1281" s="37" t="s">
        <v>519</v>
      </c>
      <c r="J1281" s="157" t="s">
        <v>2086</v>
      </c>
      <c r="K1281" s="48">
        <v>10</v>
      </c>
      <c r="L1281" s="53">
        <v>315.8</v>
      </c>
      <c r="M1281" s="69">
        <v>1</v>
      </c>
      <c r="N1281" s="188"/>
      <c r="O1281" s="191">
        <f t="shared" si="113"/>
        <v>0</v>
      </c>
      <c r="P1281" s="49">
        <v>4607109943076</v>
      </c>
      <c r="Q1281" s="86"/>
      <c r="R1281" s="50" t="s">
        <v>1407</v>
      </c>
      <c r="S1281" s="51" t="s">
        <v>1566</v>
      </c>
      <c r="T1281" s="156" t="s">
        <v>2451</v>
      </c>
    </row>
    <row r="1282" spans="1:20" ht="56.65" customHeight="1">
      <c r="A1282" s="57">
        <v>1268</v>
      </c>
      <c r="B1282" s="119">
        <v>11328</v>
      </c>
      <c r="C1282" s="126" t="s">
        <v>1949</v>
      </c>
      <c r="D1282" s="45"/>
      <c r="E1282" s="94" t="s">
        <v>152</v>
      </c>
      <c r="F1282" s="46" t="s">
        <v>1950</v>
      </c>
      <c r="G1282" s="34" t="str">
        <f t="shared" si="112"/>
        <v>фото</v>
      </c>
      <c r="H1282" s="85" t="s">
        <v>1951</v>
      </c>
      <c r="I1282" s="37" t="s">
        <v>500</v>
      </c>
      <c r="J1282" s="157" t="s">
        <v>2086</v>
      </c>
      <c r="K1282" s="48">
        <v>5</v>
      </c>
      <c r="L1282" s="53">
        <v>311.2</v>
      </c>
      <c r="M1282" s="69">
        <v>1</v>
      </c>
      <c r="N1282" s="188"/>
      <c r="O1282" s="191">
        <f t="shared" si="113"/>
        <v>0</v>
      </c>
      <c r="P1282" s="49">
        <v>4607109915295</v>
      </c>
      <c r="Q1282" s="86"/>
      <c r="R1282" s="50" t="s">
        <v>1949</v>
      </c>
      <c r="S1282" s="51" t="s">
        <v>1566</v>
      </c>
      <c r="T1282" s="156" t="s">
        <v>2451</v>
      </c>
    </row>
    <row r="1283" spans="1:20" ht="56.25" customHeight="1">
      <c r="A1283" s="57">
        <v>1269</v>
      </c>
      <c r="B1283" s="119">
        <v>3246</v>
      </c>
      <c r="C1283" s="126" t="s">
        <v>1530</v>
      </c>
      <c r="D1283" s="45"/>
      <c r="E1283" s="94" t="s">
        <v>152</v>
      </c>
      <c r="F1283" s="46" t="s">
        <v>1445</v>
      </c>
      <c r="G1283" s="34" t="str">
        <f t="shared" si="112"/>
        <v>фото</v>
      </c>
      <c r="H1283" s="85" t="s">
        <v>1738</v>
      </c>
      <c r="I1283" s="37" t="s">
        <v>483</v>
      </c>
      <c r="J1283" s="157" t="s">
        <v>154</v>
      </c>
      <c r="K1283" s="48">
        <v>5</v>
      </c>
      <c r="L1283" s="53">
        <v>338.6</v>
      </c>
      <c r="M1283" s="69">
        <v>1</v>
      </c>
      <c r="N1283" s="188"/>
      <c r="O1283" s="191">
        <f t="shared" si="113"/>
        <v>0</v>
      </c>
      <c r="P1283" s="49">
        <v>4607109951439</v>
      </c>
      <c r="Q1283" s="158"/>
      <c r="R1283" s="50" t="s">
        <v>1530</v>
      </c>
      <c r="S1283" s="51" t="s">
        <v>1566</v>
      </c>
      <c r="T1283" s="156" t="s">
        <v>2451</v>
      </c>
    </row>
    <row r="1284" spans="1:20" ht="56.25" hidden="1" customHeight="1">
      <c r="A1284" s="57">
        <v>1270</v>
      </c>
      <c r="B1284" s="178">
        <v>7487</v>
      </c>
      <c r="C1284" s="126" t="s">
        <v>1265</v>
      </c>
      <c r="D1284" s="45"/>
      <c r="E1284" s="94" t="s">
        <v>152</v>
      </c>
      <c r="F1284" s="46" t="s">
        <v>1019</v>
      </c>
      <c r="G1284" s="34" t="str">
        <f t="shared" si="112"/>
        <v>фото</v>
      </c>
      <c r="H1284" s="85" t="s">
        <v>1020</v>
      </c>
      <c r="I1284" s="37" t="s">
        <v>519</v>
      </c>
      <c r="J1284" s="157" t="s">
        <v>2086</v>
      </c>
      <c r="K1284" s="48">
        <v>7</v>
      </c>
      <c r="L1284" s="53">
        <v>309.3</v>
      </c>
      <c r="M1284" s="69">
        <v>1</v>
      </c>
      <c r="N1284" s="188"/>
      <c r="O1284" s="191">
        <f t="shared" si="113"/>
        <v>0</v>
      </c>
      <c r="P1284" s="49">
        <v>4607109938768</v>
      </c>
      <c r="Q1284" s="158"/>
      <c r="R1284" s="50" t="s">
        <v>1265</v>
      </c>
      <c r="S1284" s="51" t="s">
        <v>1566</v>
      </c>
      <c r="T1284" s="156" t="s">
        <v>2451</v>
      </c>
    </row>
    <row r="1285" spans="1:20" ht="52.7" customHeight="1">
      <c r="A1285" s="57">
        <v>1271</v>
      </c>
      <c r="B1285" s="119">
        <v>15647</v>
      </c>
      <c r="C1285" s="126" t="s">
        <v>2976</v>
      </c>
      <c r="D1285" s="45"/>
      <c r="E1285" s="95" t="s">
        <v>152</v>
      </c>
      <c r="F1285" s="52" t="s">
        <v>3098</v>
      </c>
      <c r="G1285" s="34" t="str">
        <f t="shared" si="112"/>
        <v>фото</v>
      </c>
      <c r="H1285" s="85" t="s">
        <v>3033</v>
      </c>
      <c r="I1285" s="37" t="s">
        <v>517</v>
      </c>
      <c r="J1285" s="157" t="s">
        <v>2989</v>
      </c>
      <c r="K1285" s="48">
        <v>7</v>
      </c>
      <c r="L1285" s="53">
        <v>318.89999999999998</v>
      </c>
      <c r="M1285" s="69">
        <v>1</v>
      </c>
      <c r="N1285" s="188"/>
      <c r="O1285" s="191">
        <f t="shared" si="113"/>
        <v>0</v>
      </c>
      <c r="P1285" s="49">
        <v>4607105107045</v>
      </c>
      <c r="Q1285" s="158" t="s">
        <v>2644</v>
      </c>
      <c r="R1285" s="50" t="s">
        <v>2976</v>
      </c>
      <c r="S1285" s="51" t="s">
        <v>1566</v>
      </c>
      <c r="T1285" s="156" t="s">
        <v>2451</v>
      </c>
    </row>
    <row r="1286" spans="1:20" ht="56.65" customHeight="1">
      <c r="A1286" s="57">
        <v>1272</v>
      </c>
      <c r="B1286" s="119">
        <v>14825</v>
      </c>
      <c r="C1286" s="126" t="s">
        <v>2175</v>
      </c>
      <c r="D1286" s="45"/>
      <c r="E1286" s="94" t="s">
        <v>152</v>
      </c>
      <c r="F1286" s="46" t="s">
        <v>2215</v>
      </c>
      <c r="G1286" s="34" t="str">
        <f t="shared" si="112"/>
        <v>фото</v>
      </c>
      <c r="H1286" s="85" t="s">
        <v>2241</v>
      </c>
      <c r="I1286" s="37" t="s">
        <v>2242</v>
      </c>
      <c r="J1286" s="157" t="s">
        <v>172</v>
      </c>
      <c r="K1286" s="48">
        <v>10</v>
      </c>
      <c r="L1286" s="53">
        <v>241.2</v>
      </c>
      <c r="M1286" s="69">
        <v>1</v>
      </c>
      <c r="N1286" s="188"/>
      <c r="O1286" s="191">
        <f t="shared" si="113"/>
        <v>0</v>
      </c>
      <c r="P1286" s="49">
        <v>4607109943458</v>
      </c>
      <c r="Q1286" s="86"/>
      <c r="R1286" s="50" t="s">
        <v>2175</v>
      </c>
      <c r="S1286" s="51" t="s">
        <v>1942</v>
      </c>
      <c r="T1286" s="156" t="s">
        <v>2451</v>
      </c>
    </row>
    <row r="1287" spans="1:20" ht="52.7" customHeight="1">
      <c r="A1287" s="57">
        <v>1273</v>
      </c>
      <c r="B1287" s="119">
        <v>15711</v>
      </c>
      <c r="C1287" s="126" t="s">
        <v>2977</v>
      </c>
      <c r="D1287" s="45"/>
      <c r="E1287" s="95" t="s">
        <v>152</v>
      </c>
      <c r="F1287" s="52" t="s">
        <v>3099</v>
      </c>
      <c r="G1287" s="34" t="str">
        <f t="shared" si="112"/>
        <v>фото</v>
      </c>
      <c r="H1287" s="85" t="s">
        <v>3034</v>
      </c>
      <c r="I1287" s="37" t="s">
        <v>500</v>
      </c>
      <c r="J1287" s="157" t="s">
        <v>154</v>
      </c>
      <c r="K1287" s="48">
        <v>5</v>
      </c>
      <c r="L1287" s="53">
        <v>384.7</v>
      </c>
      <c r="M1287" s="69">
        <v>1</v>
      </c>
      <c r="N1287" s="188"/>
      <c r="O1287" s="191">
        <f t="shared" si="113"/>
        <v>0</v>
      </c>
      <c r="P1287" s="49">
        <v>4607109926130</v>
      </c>
      <c r="Q1287" s="158" t="s">
        <v>2644</v>
      </c>
      <c r="R1287" s="50" t="s">
        <v>2977</v>
      </c>
      <c r="S1287" s="51" t="s">
        <v>1566</v>
      </c>
      <c r="T1287" s="156" t="s">
        <v>2451</v>
      </c>
    </row>
    <row r="1288" spans="1:20" ht="56.65" customHeight="1">
      <c r="A1288" s="57">
        <v>1274</v>
      </c>
      <c r="B1288" s="179">
        <v>2582</v>
      </c>
      <c r="C1288" s="126" t="s">
        <v>1030</v>
      </c>
      <c r="D1288" s="45"/>
      <c r="E1288" s="94" t="s">
        <v>152</v>
      </c>
      <c r="F1288" s="46" t="s">
        <v>324</v>
      </c>
      <c r="G1288" s="34" t="str">
        <f t="shared" si="112"/>
        <v>фото</v>
      </c>
      <c r="H1288" s="85" t="s">
        <v>325</v>
      </c>
      <c r="I1288" s="37" t="s">
        <v>519</v>
      </c>
      <c r="J1288" s="157" t="s">
        <v>153</v>
      </c>
      <c r="K1288" s="48">
        <v>8</v>
      </c>
      <c r="L1288" s="53">
        <v>334.7</v>
      </c>
      <c r="M1288" s="69">
        <v>1</v>
      </c>
      <c r="N1288" s="188"/>
      <c r="O1288" s="191">
        <f t="shared" si="113"/>
        <v>0</v>
      </c>
      <c r="P1288" s="49">
        <v>4607109970447</v>
      </c>
      <c r="Q1288" s="158"/>
      <c r="R1288" s="50" t="s">
        <v>1030</v>
      </c>
      <c r="S1288" s="51" t="s">
        <v>1566</v>
      </c>
      <c r="T1288" s="156" t="s">
        <v>2451</v>
      </c>
    </row>
    <row r="1289" spans="1:20" ht="56.65" customHeight="1">
      <c r="A1289" s="57">
        <v>1275</v>
      </c>
      <c r="B1289" s="119">
        <v>3235</v>
      </c>
      <c r="C1289" s="126" t="s">
        <v>1531</v>
      </c>
      <c r="D1289" s="45"/>
      <c r="E1289" s="94" t="s">
        <v>152</v>
      </c>
      <c r="F1289" s="46" t="s">
        <v>1446</v>
      </c>
      <c r="G1289" s="34" t="str">
        <f t="shared" si="112"/>
        <v>фото</v>
      </c>
      <c r="H1289" s="85" t="s">
        <v>1487</v>
      </c>
      <c r="I1289" s="37" t="s">
        <v>483</v>
      </c>
      <c r="J1289" s="157" t="s">
        <v>154</v>
      </c>
      <c r="K1289" s="48">
        <v>8</v>
      </c>
      <c r="L1289" s="53">
        <v>472.8</v>
      </c>
      <c r="M1289" s="69">
        <v>1</v>
      </c>
      <c r="N1289" s="188"/>
      <c r="O1289" s="191">
        <f t="shared" si="113"/>
        <v>0</v>
      </c>
      <c r="P1289" s="49">
        <v>4607109970614</v>
      </c>
      <c r="Q1289" s="86"/>
      <c r="R1289" s="50" t="s">
        <v>1531</v>
      </c>
      <c r="S1289" s="51" t="s">
        <v>1566</v>
      </c>
      <c r="T1289" s="156" t="s">
        <v>2451</v>
      </c>
    </row>
    <row r="1290" spans="1:20" ht="52.5" customHeight="1">
      <c r="A1290" s="57">
        <v>1276</v>
      </c>
      <c r="B1290" s="119">
        <v>6663</v>
      </c>
      <c r="C1290" s="126" t="s">
        <v>2978</v>
      </c>
      <c r="D1290" s="45"/>
      <c r="E1290" s="94" t="s">
        <v>152</v>
      </c>
      <c r="F1290" s="46" t="s">
        <v>3100</v>
      </c>
      <c r="G1290" s="34" t="str">
        <f t="shared" si="112"/>
        <v>фото</v>
      </c>
      <c r="H1290" s="85" t="s">
        <v>3035</v>
      </c>
      <c r="I1290" s="37" t="s">
        <v>517</v>
      </c>
      <c r="J1290" s="157" t="s">
        <v>2086</v>
      </c>
      <c r="K1290" s="48">
        <v>5</v>
      </c>
      <c r="L1290" s="53">
        <v>293.5</v>
      </c>
      <c r="M1290" s="69">
        <v>1</v>
      </c>
      <c r="N1290" s="188"/>
      <c r="O1290" s="191">
        <f t="shared" si="113"/>
        <v>0</v>
      </c>
      <c r="P1290" s="49">
        <v>4607109951682</v>
      </c>
      <c r="Q1290" s="86"/>
      <c r="R1290" s="50" t="s">
        <v>2978</v>
      </c>
      <c r="S1290" s="51" t="s">
        <v>1566</v>
      </c>
      <c r="T1290" s="156" t="s">
        <v>2451</v>
      </c>
    </row>
    <row r="1291" spans="1:20" ht="0.75" customHeight="1">
      <c r="A1291" s="57">
        <v>1277</v>
      </c>
      <c r="B1291" s="178">
        <v>11789</v>
      </c>
      <c r="C1291" s="126" t="s">
        <v>1807</v>
      </c>
      <c r="D1291" s="45"/>
      <c r="E1291" s="94" t="s">
        <v>152</v>
      </c>
      <c r="F1291" s="46" t="s">
        <v>1679</v>
      </c>
      <c r="G1291" s="34" t="str">
        <f t="shared" si="112"/>
        <v>фото</v>
      </c>
      <c r="H1291" s="85" t="s">
        <v>1732</v>
      </c>
      <c r="I1291" s="37" t="s">
        <v>500</v>
      </c>
      <c r="J1291" s="157" t="s">
        <v>1618</v>
      </c>
      <c r="K1291" s="48">
        <v>5</v>
      </c>
      <c r="L1291" s="53">
        <v>387.7</v>
      </c>
      <c r="M1291" s="69">
        <v>1</v>
      </c>
      <c r="N1291" s="188"/>
      <c r="O1291" s="191">
        <f t="shared" si="113"/>
        <v>0</v>
      </c>
      <c r="P1291" s="49">
        <v>4607109922705</v>
      </c>
      <c r="Q1291" s="86"/>
      <c r="R1291" s="50" t="s">
        <v>1807</v>
      </c>
      <c r="S1291" s="51" t="s">
        <v>1566</v>
      </c>
      <c r="T1291" s="156" t="s">
        <v>2451</v>
      </c>
    </row>
    <row r="1292" spans="1:20" ht="17.25" customHeight="1">
      <c r="A1292" s="57">
        <v>1278</v>
      </c>
      <c r="B1292" s="73"/>
      <c r="C1292" s="125"/>
      <c r="D1292" s="125"/>
      <c r="E1292" s="148" t="s">
        <v>326</v>
      </c>
      <c r="F1292" s="74"/>
      <c r="G1292" s="144"/>
      <c r="H1292" s="74"/>
      <c r="I1292" s="145"/>
      <c r="J1292" s="146"/>
      <c r="K1292" s="146"/>
      <c r="L1292" s="145"/>
      <c r="M1292" s="147"/>
      <c r="N1292" s="189"/>
      <c r="O1292" s="181"/>
      <c r="P1292" s="33"/>
      <c r="Q1292" s="33"/>
      <c r="R1292" s="33"/>
      <c r="S1292" s="33"/>
      <c r="T1292" s="155"/>
    </row>
    <row r="1293" spans="1:20" ht="56.65" customHeight="1">
      <c r="A1293" s="57">
        <v>1279</v>
      </c>
      <c r="B1293" s="119">
        <v>2893</v>
      </c>
      <c r="C1293" s="126" t="s">
        <v>1532</v>
      </c>
      <c r="D1293" s="45"/>
      <c r="E1293" s="94" t="s">
        <v>152</v>
      </c>
      <c r="F1293" s="46" t="s">
        <v>1448</v>
      </c>
      <c r="G1293" s="34" t="str">
        <f t="shared" ref="G1293:G1355" si="114">HYPERLINK("https://www.gardenbulbs.ru/images/summer_CL/thumbnails/"&amp;C1293&amp;".jpg","фото")</f>
        <v>фото</v>
      </c>
      <c r="H1293" s="85" t="s">
        <v>1488</v>
      </c>
      <c r="I1293" s="37" t="s">
        <v>530</v>
      </c>
      <c r="J1293" s="157" t="s">
        <v>154</v>
      </c>
      <c r="K1293" s="48">
        <v>5</v>
      </c>
      <c r="L1293" s="53">
        <v>321</v>
      </c>
      <c r="M1293" s="69">
        <v>1</v>
      </c>
      <c r="N1293" s="188"/>
      <c r="O1293" s="191">
        <f t="shared" ref="O1293:O1355" si="115">IF(ISERROR(L1293*N1293),0,L1293*N1293)</f>
        <v>0</v>
      </c>
      <c r="P1293" s="49">
        <v>4607109985267</v>
      </c>
      <c r="Q1293" s="86"/>
      <c r="R1293" s="50" t="s">
        <v>1532</v>
      </c>
      <c r="S1293" s="51" t="s">
        <v>1599</v>
      </c>
      <c r="T1293" s="156" t="s">
        <v>2452</v>
      </c>
    </row>
    <row r="1294" spans="1:20" ht="56.65" customHeight="1">
      <c r="A1294" s="57">
        <v>1280</v>
      </c>
      <c r="B1294" s="119">
        <v>11791</v>
      </c>
      <c r="C1294" s="126" t="s">
        <v>2545</v>
      </c>
      <c r="D1294" s="45"/>
      <c r="E1294" s="94" t="s">
        <v>152</v>
      </c>
      <c r="F1294" s="46" t="s">
        <v>2579</v>
      </c>
      <c r="G1294" s="34" t="str">
        <f t="shared" si="114"/>
        <v>фото</v>
      </c>
      <c r="H1294" s="85" t="s">
        <v>2613</v>
      </c>
      <c r="I1294" s="37" t="s">
        <v>500</v>
      </c>
      <c r="J1294" s="157" t="s">
        <v>154</v>
      </c>
      <c r="K1294" s="48">
        <v>3</v>
      </c>
      <c r="L1294" s="53">
        <v>391.5</v>
      </c>
      <c r="M1294" s="69">
        <v>1</v>
      </c>
      <c r="N1294" s="188"/>
      <c r="O1294" s="191">
        <f t="shared" si="115"/>
        <v>0</v>
      </c>
      <c r="P1294" s="49">
        <v>4607109922682</v>
      </c>
      <c r="Q1294" s="158"/>
      <c r="R1294" s="50" t="s">
        <v>2545</v>
      </c>
      <c r="S1294" s="51" t="s">
        <v>1599</v>
      </c>
      <c r="T1294" s="156" t="s">
        <v>2452</v>
      </c>
    </row>
    <row r="1295" spans="1:20" ht="52.7" customHeight="1">
      <c r="A1295" s="57">
        <v>1281</v>
      </c>
      <c r="B1295" s="119">
        <v>17132</v>
      </c>
      <c r="C1295" s="126" t="s">
        <v>2979</v>
      </c>
      <c r="D1295" s="45"/>
      <c r="E1295" s="95" t="s">
        <v>152</v>
      </c>
      <c r="F1295" s="52" t="s">
        <v>3101</v>
      </c>
      <c r="G1295" s="34" t="str">
        <f t="shared" si="114"/>
        <v>фото</v>
      </c>
      <c r="H1295" s="85" t="s">
        <v>3036</v>
      </c>
      <c r="I1295" s="37" t="s">
        <v>519</v>
      </c>
      <c r="J1295" s="157" t="s">
        <v>155</v>
      </c>
      <c r="K1295" s="48">
        <v>2</v>
      </c>
      <c r="L1295" s="53">
        <v>401</v>
      </c>
      <c r="M1295" s="69">
        <v>1</v>
      </c>
      <c r="N1295" s="188"/>
      <c r="O1295" s="191">
        <f t="shared" si="115"/>
        <v>0</v>
      </c>
      <c r="P1295" s="49">
        <v>4607105105966</v>
      </c>
      <c r="Q1295" s="158" t="s">
        <v>2644</v>
      </c>
      <c r="R1295" s="50" t="s">
        <v>2979</v>
      </c>
      <c r="S1295" s="51" t="s">
        <v>1599</v>
      </c>
      <c r="T1295" s="156" t="s">
        <v>2452</v>
      </c>
    </row>
    <row r="1296" spans="1:20" ht="0.75" customHeight="1">
      <c r="A1296" s="57">
        <v>1282</v>
      </c>
      <c r="B1296" s="178">
        <v>877</v>
      </c>
      <c r="C1296" s="126" t="s">
        <v>1044</v>
      </c>
      <c r="D1296" s="45"/>
      <c r="E1296" s="94" t="s">
        <v>152</v>
      </c>
      <c r="F1296" s="46" t="s">
        <v>327</v>
      </c>
      <c r="G1296" s="34" t="str">
        <f t="shared" si="114"/>
        <v>фото</v>
      </c>
      <c r="H1296" s="85" t="s">
        <v>328</v>
      </c>
      <c r="I1296" s="37" t="s">
        <v>517</v>
      </c>
      <c r="J1296" s="157" t="s">
        <v>154</v>
      </c>
      <c r="K1296" s="48">
        <v>5</v>
      </c>
      <c r="L1296" s="53">
        <v>300.39999999999998</v>
      </c>
      <c r="M1296" s="69">
        <v>1</v>
      </c>
      <c r="N1296" s="188"/>
      <c r="O1296" s="191">
        <f t="shared" si="115"/>
        <v>0</v>
      </c>
      <c r="P1296" s="49">
        <v>4607109956007</v>
      </c>
      <c r="Q1296" s="86"/>
      <c r="R1296" s="50" t="s">
        <v>1044</v>
      </c>
      <c r="S1296" s="51" t="s">
        <v>1599</v>
      </c>
      <c r="T1296" s="156" t="s">
        <v>2452</v>
      </c>
    </row>
    <row r="1297" spans="1:20" ht="56.25" hidden="1" customHeight="1">
      <c r="A1297" s="57">
        <v>1283</v>
      </c>
      <c r="B1297" s="178">
        <v>2360</v>
      </c>
      <c r="C1297" s="126" t="s">
        <v>1031</v>
      </c>
      <c r="D1297" s="45"/>
      <c r="E1297" s="94" t="s">
        <v>152</v>
      </c>
      <c r="F1297" s="46" t="s">
        <v>329</v>
      </c>
      <c r="G1297" s="34" t="str">
        <f t="shared" si="114"/>
        <v>фото</v>
      </c>
      <c r="H1297" s="85" t="s">
        <v>330</v>
      </c>
      <c r="I1297" s="37" t="s">
        <v>500</v>
      </c>
      <c r="J1297" s="157" t="s">
        <v>154</v>
      </c>
      <c r="K1297" s="48">
        <v>5</v>
      </c>
      <c r="L1297" s="53">
        <v>411.2</v>
      </c>
      <c r="M1297" s="69">
        <v>1</v>
      </c>
      <c r="N1297" s="188"/>
      <c r="O1297" s="191">
        <f t="shared" si="115"/>
        <v>0</v>
      </c>
      <c r="P1297" s="49">
        <v>4607109967379</v>
      </c>
      <c r="Q1297" s="158"/>
      <c r="R1297" s="50" t="s">
        <v>1031</v>
      </c>
      <c r="S1297" s="51" t="s">
        <v>1599</v>
      </c>
      <c r="T1297" s="156" t="s">
        <v>2452</v>
      </c>
    </row>
    <row r="1298" spans="1:20" ht="56.25" hidden="1" customHeight="1">
      <c r="A1298" s="57">
        <v>1284</v>
      </c>
      <c r="B1298" s="178">
        <v>867</v>
      </c>
      <c r="C1298" s="126" t="s">
        <v>1032</v>
      </c>
      <c r="D1298" s="45"/>
      <c r="E1298" s="94" t="s">
        <v>152</v>
      </c>
      <c r="F1298" s="46" t="s">
        <v>331</v>
      </c>
      <c r="G1298" s="34" t="str">
        <f t="shared" si="114"/>
        <v>фото</v>
      </c>
      <c r="H1298" s="85" t="s">
        <v>332</v>
      </c>
      <c r="I1298" s="37" t="s">
        <v>483</v>
      </c>
      <c r="J1298" s="157" t="s">
        <v>154</v>
      </c>
      <c r="K1298" s="48">
        <v>3</v>
      </c>
      <c r="L1298" s="53">
        <v>316.8</v>
      </c>
      <c r="M1298" s="69">
        <v>1</v>
      </c>
      <c r="N1298" s="188"/>
      <c r="O1298" s="191">
        <f t="shared" si="115"/>
        <v>0</v>
      </c>
      <c r="P1298" s="49">
        <v>4607109970461</v>
      </c>
      <c r="Q1298" s="86"/>
      <c r="R1298" s="50" t="s">
        <v>1032</v>
      </c>
      <c r="S1298" s="51" t="s">
        <v>1599</v>
      </c>
      <c r="T1298" s="156" t="s">
        <v>2452</v>
      </c>
    </row>
    <row r="1299" spans="1:20" ht="56.25" hidden="1" customHeight="1">
      <c r="A1299" s="57">
        <v>1285</v>
      </c>
      <c r="B1299" s="178">
        <v>906</v>
      </c>
      <c r="C1299" s="126" t="s">
        <v>1033</v>
      </c>
      <c r="D1299" s="45"/>
      <c r="E1299" s="94" t="s">
        <v>152</v>
      </c>
      <c r="F1299" s="46" t="s">
        <v>333</v>
      </c>
      <c r="G1299" s="34" t="str">
        <f t="shared" si="114"/>
        <v>фото</v>
      </c>
      <c r="H1299" s="85" t="s">
        <v>334</v>
      </c>
      <c r="I1299" s="37" t="s">
        <v>517</v>
      </c>
      <c r="J1299" s="157" t="s">
        <v>154</v>
      </c>
      <c r="K1299" s="48">
        <v>5</v>
      </c>
      <c r="L1299" s="53">
        <v>299.39999999999998</v>
      </c>
      <c r="M1299" s="69">
        <v>1</v>
      </c>
      <c r="N1299" s="188"/>
      <c r="O1299" s="191">
        <f t="shared" si="115"/>
        <v>0</v>
      </c>
      <c r="P1299" s="49">
        <v>4607109970485</v>
      </c>
      <c r="Q1299" s="158"/>
      <c r="R1299" s="50" t="s">
        <v>1033</v>
      </c>
      <c r="S1299" s="51" t="s">
        <v>1599</v>
      </c>
      <c r="T1299" s="156" t="s">
        <v>2452</v>
      </c>
    </row>
    <row r="1300" spans="1:20" ht="54.75" customHeight="1">
      <c r="A1300" s="57">
        <v>1286</v>
      </c>
      <c r="B1300" s="179">
        <v>2653</v>
      </c>
      <c r="C1300" s="126" t="s">
        <v>1034</v>
      </c>
      <c r="D1300" s="45"/>
      <c r="E1300" s="94" t="s">
        <v>152</v>
      </c>
      <c r="F1300" s="46" t="s">
        <v>335</v>
      </c>
      <c r="G1300" s="34" t="str">
        <f t="shared" si="114"/>
        <v>фото</v>
      </c>
      <c r="H1300" s="85" t="s">
        <v>336</v>
      </c>
      <c r="I1300" s="37" t="s">
        <v>517</v>
      </c>
      <c r="J1300" s="157" t="s">
        <v>154</v>
      </c>
      <c r="K1300" s="48">
        <v>7</v>
      </c>
      <c r="L1300" s="53">
        <v>417.8</v>
      </c>
      <c r="M1300" s="69">
        <v>1</v>
      </c>
      <c r="N1300" s="188"/>
      <c r="O1300" s="191">
        <f t="shared" si="115"/>
        <v>0</v>
      </c>
      <c r="P1300" s="49">
        <v>4607109956038</v>
      </c>
      <c r="Q1300" s="86"/>
      <c r="R1300" s="50" t="s">
        <v>1034</v>
      </c>
      <c r="S1300" s="51" t="s">
        <v>1599</v>
      </c>
      <c r="T1300" s="156" t="s">
        <v>2452</v>
      </c>
    </row>
    <row r="1301" spans="1:20" ht="56.25" hidden="1" customHeight="1">
      <c r="A1301" s="57">
        <v>1287</v>
      </c>
      <c r="B1301" s="178">
        <v>11688</v>
      </c>
      <c r="C1301" s="126" t="s">
        <v>2543</v>
      </c>
      <c r="D1301" s="45"/>
      <c r="E1301" s="94" t="s">
        <v>152</v>
      </c>
      <c r="F1301" s="46" t="s">
        <v>2577</v>
      </c>
      <c r="G1301" s="34" t="str">
        <f t="shared" si="114"/>
        <v>фото</v>
      </c>
      <c r="H1301" s="85" t="s">
        <v>2611</v>
      </c>
      <c r="I1301" s="37" t="s">
        <v>500</v>
      </c>
      <c r="J1301" s="157" t="s">
        <v>154</v>
      </c>
      <c r="K1301" s="48">
        <v>5</v>
      </c>
      <c r="L1301" s="53">
        <v>351.4</v>
      </c>
      <c r="M1301" s="69">
        <v>1</v>
      </c>
      <c r="N1301" s="188"/>
      <c r="O1301" s="191">
        <f t="shared" si="115"/>
        <v>0</v>
      </c>
      <c r="P1301" s="49">
        <v>4607109963333</v>
      </c>
      <c r="Q1301" s="86">
        <v>2024</v>
      </c>
      <c r="R1301" s="50" t="s">
        <v>2543</v>
      </c>
      <c r="S1301" s="51" t="s">
        <v>1599</v>
      </c>
      <c r="T1301" s="156" t="s">
        <v>2452</v>
      </c>
    </row>
    <row r="1302" spans="1:20" ht="56.25" hidden="1" customHeight="1">
      <c r="A1302" s="57">
        <v>1288</v>
      </c>
      <c r="B1302" s="178">
        <v>2364</v>
      </c>
      <c r="C1302" s="126" t="s">
        <v>1058</v>
      </c>
      <c r="D1302" s="45"/>
      <c r="E1302" s="94" t="s">
        <v>152</v>
      </c>
      <c r="F1302" s="46" t="s">
        <v>337</v>
      </c>
      <c r="G1302" s="34" t="str">
        <f t="shared" si="114"/>
        <v>фото</v>
      </c>
      <c r="H1302" s="85" t="s">
        <v>2091</v>
      </c>
      <c r="I1302" s="37" t="s">
        <v>513</v>
      </c>
      <c r="J1302" s="157" t="s">
        <v>154</v>
      </c>
      <c r="K1302" s="48">
        <v>3</v>
      </c>
      <c r="L1302" s="53">
        <v>302.10000000000002</v>
      </c>
      <c r="M1302" s="69">
        <v>1</v>
      </c>
      <c r="N1302" s="188"/>
      <c r="O1302" s="191">
        <f t="shared" si="115"/>
        <v>0</v>
      </c>
      <c r="P1302" s="49">
        <v>4607109967485</v>
      </c>
      <c r="Q1302" s="86"/>
      <c r="R1302" s="50" t="s">
        <v>1058</v>
      </c>
      <c r="S1302" s="51" t="s">
        <v>1599</v>
      </c>
      <c r="T1302" s="156" t="s">
        <v>2452</v>
      </c>
    </row>
    <row r="1303" spans="1:20" ht="56.25" hidden="1" customHeight="1">
      <c r="A1303" s="57">
        <v>1289</v>
      </c>
      <c r="B1303" s="178">
        <v>54</v>
      </c>
      <c r="C1303" s="126" t="s">
        <v>1059</v>
      </c>
      <c r="D1303" s="45"/>
      <c r="E1303" s="94" t="s">
        <v>152</v>
      </c>
      <c r="F1303" s="46" t="s">
        <v>338</v>
      </c>
      <c r="G1303" s="34" t="str">
        <f t="shared" si="114"/>
        <v>фото</v>
      </c>
      <c r="H1303" s="85" t="s">
        <v>339</v>
      </c>
      <c r="I1303" s="37" t="s">
        <v>500</v>
      </c>
      <c r="J1303" s="157" t="s">
        <v>154</v>
      </c>
      <c r="K1303" s="48">
        <v>3</v>
      </c>
      <c r="L1303" s="53">
        <v>266.2</v>
      </c>
      <c r="M1303" s="69">
        <v>1</v>
      </c>
      <c r="N1303" s="188"/>
      <c r="O1303" s="191">
        <f t="shared" si="115"/>
        <v>0</v>
      </c>
      <c r="P1303" s="49">
        <v>4607109978771</v>
      </c>
      <c r="Q1303" s="86"/>
      <c r="R1303" s="50" t="s">
        <v>1059</v>
      </c>
      <c r="S1303" s="51" t="s">
        <v>1599</v>
      </c>
      <c r="T1303" s="156" t="s">
        <v>2452</v>
      </c>
    </row>
    <row r="1304" spans="1:20" ht="56.65" customHeight="1">
      <c r="A1304" s="57">
        <v>1290</v>
      </c>
      <c r="B1304" s="119">
        <v>7501</v>
      </c>
      <c r="C1304" s="126" t="s">
        <v>1267</v>
      </c>
      <c r="D1304" s="45"/>
      <c r="E1304" s="94" t="s">
        <v>152</v>
      </c>
      <c r="F1304" s="46" t="s">
        <v>1056</v>
      </c>
      <c r="G1304" s="34" t="str">
        <f t="shared" si="114"/>
        <v>фото</v>
      </c>
      <c r="H1304" s="85" t="s">
        <v>1057</v>
      </c>
      <c r="I1304" s="37" t="s">
        <v>519</v>
      </c>
      <c r="J1304" s="157" t="s">
        <v>154</v>
      </c>
      <c r="K1304" s="48">
        <v>3</v>
      </c>
      <c r="L1304" s="53">
        <v>316.8</v>
      </c>
      <c r="M1304" s="69">
        <v>1</v>
      </c>
      <c r="N1304" s="188"/>
      <c r="O1304" s="191">
        <f t="shared" si="115"/>
        <v>0</v>
      </c>
      <c r="P1304" s="49">
        <v>4607109938621</v>
      </c>
      <c r="Q1304" s="86"/>
      <c r="R1304" s="50" t="s">
        <v>1267</v>
      </c>
      <c r="S1304" s="51" t="s">
        <v>1599</v>
      </c>
      <c r="T1304" s="156" t="s">
        <v>2452</v>
      </c>
    </row>
    <row r="1305" spans="1:20" ht="56.65" customHeight="1">
      <c r="A1305" s="57">
        <v>1291</v>
      </c>
      <c r="B1305" s="119">
        <v>2365</v>
      </c>
      <c r="C1305" s="126" t="s">
        <v>1041</v>
      </c>
      <c r="D1305" s="45"/>
      <c r="E1305" s="94" t="s">
        <v>152</v>
      </c>
      <c r="F1305" s="46" t="s">
        <v>340</v>
      </c>
      <c r="G1305" s="34" t="str">
        <f t="shared" si="114"/>
        <v>фото</v>
      </c>
      <c r="H1305" s="85" t="s">
        <v>1225</v>
      </c>
      <c r="I1305" s="37" t="s">
        <v>486</v>
      </c>
      <c r="J1305" s="157" t="s">
        <v>154</v>
      </c>
      <c r="K1305" s="48">
        <v>3</v>
      </c>
      <c r="L1305" s="53">
        <v>349.2</v>
      </c>
      <c r="M1305" s="69">
        <v>1</v>
      </c>
      <c r="N1305" s="188"/>
      <c r="O1305" s="191">
        <f t="shared" si="115"/>
        <v>0</v>
      </c>
      <c r="P1305" s="49">
        <v>4607109967423</v>
      </c>
      <c r="Q1305" s="86"/>
      <c r="R1305" s="50" t="s">
        <v>1041</v>
      </c>
      <c r="S1305" s="51" t="s">
        <v>1599</v>
      </c>
      <c r="T1305" s="156" t="s">
        <v>2452</v>
      </c>
    </row>
    <row r="1306" spans="1:20" ht="56.25" customHeight="1">
      <c r="A1306" s="57">
        <v>1292</v>
      </c>
      <c r="B1306" s="119">
        <v>2939</v>
      </c>
      <c r="C1306" s="126" t="s">
        <v>1042</v>
      </c>
      <c r="D1306" s="45"/>
      <c r="E1306" s="94" t="s">
        <v>152</v>
      </c>
      <c r="F1306" s="46" t="s">
        <v>341</v>
      </c>
      <c r="G1306" s="34" t="str">
        <f t="shared" si="114"/>
        <v>фото</v>
      </c>
      <c r="H1306" s="85" t="s">
        <v>1226</v>
      </c>
      <c r="I1306" s="37" t="s">
        <v>483</v>
      </c>
      <c r="J1306" s="157" t="s">
        <v>154</v>
      </c>
      <c r="K1306" s="48">
        <v>3</v>
      </c>
      <c r="L1306" s="53">
        <v>313.8</v>
      </c>
      <c r="M1306" s="69">
        <v>1</v>
      </c>
      <c r="N1306" s="188"/>
      <c r="O1306" s="191">
        <f t="shared" si="115"/>
        <v>0</v>
      </c>
      <c r="P1306" s="49">
        <v>4607109985069</v>
      </c>
      <c r="Q1306" s="86"/>
      <c r="R1306" s="50" t="s">
        <v>1042</v>
      </c>
      <c r="S1306" s="51" t="s">
        <v>1599</v>
      </c>
      <c r="T1306" s="156" t="s">
        <v>2452</v>
      </c>
    </row>
    <row r="1307" spans="1:20" ht="56.25" hidden="1" customHeight="1">
      <c r="A1307" s="57">
        <v>1293</v>
      </c>
      <c r="B1307" s="178">
        <v>2892</v>
      </c>
      <c r="C1307" s="126" t="s">
        <v>1043</v>
      </c>
      <c r="D1307" s="45"/>
      <c r="E1307" s="94" t="s">
        <v>152</v>
      </c>
      <c r="F1307" s="46" t="s">
        <v>342</v>
      </c>
      <c r="G1307" s="34" t="str">
        <f t="shared" si="114"/>
        <v>фото</v>
      </c>
      <c r="H1307" s="85" t="s">
        <v>343</v>
      </c>
      <c r="I1307" s="37" t="s">
        <v>517</v>
      </c>
      <c r="J1307" s="157" t="s">
        <v>153</v>
      </c>
      <c r="K1307" s="48">
        <v>7</v>
      </c>
      <c r="L1307" s="53">
        <v>375.2</v>
      </c>
      <c r="M1307" s="69">
        <v>1</v>
      </c>
      <c r="N1307" s="188"/>
      <c r="O1307" s="191">
        <f t="shared" si="115"/>
        <v>0</v>
      </c>
      <c r="P1307" s="49">
        <v>4607109978788</v>
      </c>
      <c r="Q1307" s="158"/>
      <c r="R1307" s="50" t="s">
        <v>1043</v>
      </c>
      <c r="S1307" s="51" t="s">
        <v>1599</v>
      </c>
      <c r="T1307" s="156" t="s">
        <v>2452</v>
      </c>
    </row>
    <row r="1308" spans="1:20" ht="56.65" customHeight="1">
      <c r="A1308" s="57">
        <v>1294</v>
      </c>
      <c r="B1308" s="119">
        <v>6658</v>
      </c>
      <c r="C1308" s="126" t="s">
        <v>1533</v>
      </c>
      <c r="D1308" s="45"/>
      <c r="E1308" s="94" t="s">
        <v>152</v>
      </c>
      <c r="F1308" s="46" t="s">
        <v>1449</v>
      </c>
      <c r="G1308" s="34" t="str">
        <f t="shared" si="114"/>
        <v>фото</v>
      </c>
      <c r="H1308" s="85" t="s">
        <v>1489</v>
      </c>
      <c r="I1308" s="37" t="s">
        <v>483</v>
      </c>
      <c r="J1308" s="157" t="s">
        <v>154</v>
      </c>
      <c r="K1308" s="48">
        <v>5</v>
      </c>
      <c r="L1308" s="53">
        <v>317.10000000000002</v>
      </c>
      <c r="M1308" s="69">
        <v>1</v>
      </c>
      <c r="N1308" s="188"/>
      <c r="O1308" s="191">
        <f t="shared" si="115"/>
        <v>0</v>
      </c>
      <c r="P1308" s="49">
        <v>4607109943021</v>
      </c>
      <c r="Q1308" s="86"/>
      <c r="R1308" s="50" t="s">
        <v>1533</v>
      </c>
      <c r="S1308" s="51" t="s">
        <v>1599</v>
      </c>
      <c r="T1308" s="156" t="s">
        <v>2452</v>
      </c>
    </row>
    <row r="1309" spans="1:20" ht="56.65" customHeight="1">
      <c r="A1309" s="57">
        <v>1295</v>
      </c>
      <c r="B1309" s="119">
        <v>2367</v>
      </c>
      <c r="C1309" s="126" t="s">
        <v>1810</v>
      </c>
      <c r="D1309" s="45"/>
      <c r="E1309" s="94" t="s">
        <v>152</v>
      </c>
      <c r="F1309" s="46" t="s">
        <v>1447</v>
      </c>
      <c r="G1309" s="34" t="str">
        <f t="shared" si="114"/>
        <v>фото</v>
      </c>
      <c r="H1309" s="85" t="s">
        <v>1376</v>
      </c>
      <c r="I1309" s="37" t="s">
        <v>483</v>
      </c>
      <c r="J1309" s="157" t="s">
        <v>153</v>
      </c>
      <c r="K1309" s="48">
        <v>7</v>
      </c>
      <c r="L1309" s="53">
        <v>276.3</v>
      </c>
      <c r="M1309" s="69">
        <v>1</v>
      </c>
      <c r="N1309" s="188"/>
      <c r="O1309" s="191">
        <f t="shared" si="115"/>
        <v>0</v>
      </c>
      <c r="P1309" s="49">
        <v>4607109967393</v>
      </c>
      <c r="Q1309" s="86"/>
      <c r="R1309" s="50" t="s">
        <v>1810</v>
      </c>
      <c r="S1309" s="51" t="s">
        <v>1599</v>
      </c>
      <c r="T1309" s="156" t="s">
        <v>2452</v>
      </c>
    </row>
    <row r="1310" spans="1:20" ht="54" customHeight="1">
      <c r="A1310" s="57">
        <v>1296</v>
      </c>
      <c r="B1310" s="119">
        <v>16967</v>
      </c>
      <c r="C1310" s="126" t="s">
        <v>2092</v>
      </c>
      <c r="D1310" s="45"/>
      <c r="E1310" s="94" t="s">
        <v>152</v>
      </c>
      <c r="F1310" s="46" t="s">
        <v>2093</v>
      </c>
      <c r="G1310" s="34" t="str">
        <f t="shared" si="114"/>
        <v>фото</v>
      </c>
      <c r="H1310" s="85" t="s">
        <v>2094</v>
      </c>
      <c r="I1310" s="37" t="s">
        <v>483</v>
      </c>
      <c r="J1310" s="157" t="s">
        <v>154</v>
      </c>
      <c r="K1310" s="48">
        <v>5</v>
      </c>
      <c r="L1310" s="53">
        <v>340.6</v>
      </c>
      <c r="M1310" s="69">
        <v>1</v>
      </c>
      <c r="N1310" s="188"/>
      <c r="O1310" s="191">
        <f t="shared" si="115"/>
        <v>0</v>
      </c>
      <c r="P1310" s="49">
        <v>4607109910498</v>
      </c>
      <c r="Q1310" s="86"/>
      <c r="R1310" s="50" t="s">
        <v>2092</v>
      </c>
      <c r="S1310" s="51" t="s">
        <v>1599</v>
      </c>
      <c r="T1310" s="156" t="s">
        <v>2452</v>
      </c>
    </row>
    <row r="1311" spans="1:20" ht="56.25" hidden="1" customHeight="1">
      <c r="A1311" s="57">
        <v>1297</v>
      </c>
      <c r="B1311" s="178">
        <v>6504</v>
      </c>
      <c r="C1311" s="126" t="s">
        <v>1373</v>
      </c>
      <c r="D1311" s="45"/>
      <c r="E1311" s="94" t="s">
        <v>152</v>
      </c>
      <c r="F1311" s="46" t="s">
        <v>1374</v>
      </c>
      <c r="G1311" s="34" t="str">
        <f t="shared" si="114"/>
        <v>фото</v>
      </c>
      <c r="H1311" s="85" t="s">
        <v>1375</v>
      </c>
      <c r="I1311" s="37" t="s">
        <v>517</v>
      </c>
      <c r="J1311" s="157" t="s">
        <v>154</v>
      </c>
      <c r="K1311" s="48">
        <v>5</v>
      </c>
      <c r="L1311" s="53">
        <v>336.7</v>
      </c>
      <c r="M1311" s="69">
        <v>1</v>
      </c>
      <c r="N1311" s="188"/>
      <c r="O1311" s="191">
        <f t="shared" si="115"/>
        <v>0</v>
      </c>
      <c r="P1311" s="49">
        <v>4607109930649</v>
      </c>
      <c r="Q1311" s="86"/>
      <c r="R1311" s="50" t="s">
        <v>1373</v>
      </c>
      <c r="S1311" s="51" t="s">
        <v>1599</v>
      </c>
      <c r="T1311" s="156" t="s">
        <v>2452</v>
      </c>
    </row>
    <row r="1312" spans="1:20" ht="56.25" hidden="1" customHeight="1">
      <c r="A1312" s="57">
        <v>1298</v>
      </c>
      <c r="B1312" s="178">
        <v>2368</v>
      </c>
      <c r="C1312" s="126" t="s">
        <v>1037</v>
      </c>
      <c r="D1312" s="45"/>
      <c r="E1312" s="94" t="s">
        <v>152</v>
      </c>
      <c r="F1312" s="46" t="s">
        <v>344</v>
      </c>
      <c r="G1312" s="34" t="str">
        <f t="shared" si="114"/>
        <v>фото</v>
      </c>
      <c r="H1312" s="85" t="s">
        <v>345</v>
      </c>
      <c r="I1312" s="37" t="s">
        <v>509</v>
      </c>
      <c r="J1312" s="157" t="s">
        <v>154</v>
      </c>
      <c r="K1312" s="48">
        <v>5</v>
      </c>
      <c r="L1312" s="53">
        <v>309.2</v>
      </c>
      <c r="M1312" s="69">
        <v>1</v>
      </c>
      <c r="N1312" s="188"/>
      <c r="O1312" s="191">
        <f t="shared" si="115"/>
        <v>0</v>
      </c>
      <c r="P1312" s="49">
        <v>4607109967386</v>
      </c>
      <c r="Q1312" s="86"/>
      <c r="R1312" s="50" t="s">
        <v>1037</v>
      </c>
      <c r="S1312" s="51" t="s">
        <v>1599</v>
      </c>
      <c r="T1312" s="156" t="s">
        <v>2452</v>
      </c>
    </row>
    <row r="1313" spans="1:20" ht="56.25" hidden="1" customHeight="1">
      <c r="A1313" s="57">
        <v>1299</v>
      </c>
      <c r="B1313" s="178">
        <v>2895</v>
      </c>
      <c r="C1313" s="126" t="s">
        <v>1038</v>
      </c>
      <c r="D1313" s="45"/>
      <c r="E1313" s="94" t="s">
        <v>152</v>
      </c>
      <c r="F1313" s="46" t="s">
        <v>346</v>
      </c>
      <c r="G1313" s="34" t="str">
        <f t="shared" si="114"/>
        <v>фото</v>
      </c>
      <c r="H1313" s="85" t="s">
        <v>347</v>
      </c>
      <c r="I1313" s="37" t="s">
        <v>500</v>
      </c>
      <c r="J1313" s="157" t="s">
        <v>154</v>
      </c>
      <c r="K1313" s="48">
        <v>5</v>
      </c>
      <c r="L1313" s="53">
        <v>294.5</v>
      </c>
      <c r="M1313" s="69">
        <v>1</v>
      </c>
      <c r="N1313" s="188"/>
      <c r="O1313" s="191">
        <f t="shared" si="115"/>
        <v>0</v>
      </c>
      <c r="P1313" s="49">
        <v>4607109978795</v>
      </c>
      <c r="Q1313" s="86"/>
      <c r="R1313" s="50" t="s">
        <v>1038</v>
      </c>
      <c r="S1313" s="51" t="s">
        <v>1599</v>
      </c>
      <c r="T1313" s="156" t="s">
        <v>2452</v>
      </c>
    </row>
    <row r="1314" spans="1:20" ht="56.65" customHeight="1">
      <c r="A1314" s="57">
        <v>1300</v>
      </c>
      <c r="B1314" s="119">
        <v>6645</v>
      </c>
      <c r="C1314" s="126" t="s">
        <v>2544</v>
      </c>
      <c r="D1314" s="45"/>
      <c r="E1314" s="94" t="s">
        <v>152</v>
      </c>
      <c r="F1314" s="46" t="s">
        <v>2578</v>
      </c>
      <c r="G1314" s="34" t="str">
        <f t="shared" si="114"/>
        <v>фото</v>
      </c>
      <c r="H1314" s="85" t="s">
        <v>2612</v>
      </c>
      <c r="I1314" s="37" t="s">
        <v>500</v>
      </c>
      <c r="J1314" s="157" t="s">
        <v>154</v>
      </c>
      <c r="K1314" s="48">
        <v>3</v>
      </c>
      <c r="L1314" s="53">
        <v>313.8</v>
      </c>
      <c r="M1314" s="69">
        <v>1</v>
      </c>
      <c r="N1314" s="188"/>
      <c r="O1314" s="191">
        <f t="shared" si="115"/>
        <v>0</v>
      </c>
      <c r="P1314" s="49">
        <v>4607109942895</v>
      </c>
      <c r="Q1314" s="86"/>
      <c r="R1314" s="50" t="s">
        <v>2544</v>
      </c>
      <c r="S1314" s="51" t="s">
        <v>1599</v>
      </c>
      <c r="T1314" s="156" t="s">
        <v>2452</v>
      </c>
    </row>
    <row r="1315" spans="1:20" ht="56.65" customHeight="1">
      <c r="A1315" s="57">
        <v>1301</v>
      </c>
      <c r="B1315" s="119">
        <v>2656</v>
      </c>
      <c r="C1315" s="126" t="s">
        <v>2704</v>
      </c>
      <c r="D1315" s="45"/>
      <c r="E1315" s="94" t="s">
        <v>152</v>
      </c>
      <c r="F1315" s="46" t="s">
        <v>2774</v>
      </c>
      <c r="G1315" s="34" t="str">
        <f t="shared" si="114"/>
        <v>фото</v>
      </c>
      <c r="H1315" s="85" t="s">
        <v>2839</v>
      </c>
      <c r="I1315" s="37" t="s">
        <v>500</v>
      </c>
      <c r="J1315" s="157" t="s">
        <v>154</v>
      </c>
      <c r="K1315" s="48">
        <v>5</v>
      </c>
      <c r="L1315" s="53">
        <v>375.9</v>
      </c>
      <c r="M1315" s="69">
        <v>1</v>
      </c>
      <c r="N1315" s="188"/>
      <c r="O1315" s="191">
        <f t="shared" si="115"/>
        <v>0</v>
      </c>
      <c r="P1315" s="49">
        <v>4607109956076</v>
      </c>
      <c r="Q1315" s="86"/>
      <c r="R1315" s="50" t="s">
        <v>2704</v>
      </c>
      <c r="S1315" s="51" t="s">
        <v>1599</v>
      </c>
      <c r="T1315" s="156" t="s">
        <v>2452</v>
      </c>
    </row>
    <row r="1316" spans="1:20" ht="56.65" customHeight="1">
      <c r="A1316" s="57">
        <v>1302</v>
      </c>
      <c r="B1316" s="119">
        <v>2035</v>
      </c>
      <c r="C1316" s="126" t="s">
        <v>1377</v>
      </c>
      <c r="D1316" s="45"/>
      <c r="E1316" s="94" t="s">
        <v>152</v>
      </c>
      <c r="F1316" s="46" t="s">
        <v>194</v>
      </c>
      <c r="G1316" s="34" t="str">
        <f t="shared" si="114"/>
        <v>фото</v>
      </c>
      <c r="H1316" s="85" t="s">
        <v>1224</v>
      </c>
      <c r="I1316" s="37" t="s">
        <v>517</v>
      </c>
      <c r="J1316" s="157" t="s">
        <v>154</v>
      </c>
      <c r="K1316" s="48">
        <v>3</v>
      </c>
      <c r="L1316" s="53">
        <v>302.10000000000002</v>
      </c>
      <c r="M1316" s="69">
        <v>1</v>
      </c>
      <c r="N1316" s="188"/>
      <c r="O1316" s="191">
        <f t="shared" si="115"/>
        <v>0</v>
      </c>
      <c r="P1316" s="49">
        <v>4607109985113</v>
      </c>
      <c r="Q1316" s="86"/>
      <c r="R1316" s="50" t="s">
        <v>1377</v>
      </c>
      <c r="S1316" s="51" t="s">
        <v>1599</v>
      </c>
      <c r="T1316" s="156" t="s">
        <v>2452</v>
      </c>
    </row>
    <row r="1317" spans="1:20" ht="56.65" customHeight="1">
      <c r="A1317" s="57">
        <v>1303</v>
      </c>
      <c r="B1317" s="119">
        <v>10256</v>
      </c>
      <c r="C1317" s="126" t="s">
        <v>2458</v>
      </c>
      <c r="D1317" s="45"/>
      <c r="E1317" s="94" t="s">
        <v>152</v>
      </c>
      <c r="F1317" s="46" t="s">
        <v>2464</v>
      </c>
      <c r="G1317" s="34" t="str">
        <f t="shared" si="114"/>
        <v>фото</v>
      </c>
      <c r="H1317" s="85" t="s">
        <v>2469</v>
      </c>
      <c r="I1317" s="37" t="s">
        <v>500</v>
      </c>
      <c r="J1317" s="157" t="s">
        <v>154</v>
      </c>
      <c r="K1317" s="48">
        <v>5</v>
      </c>
      <c r="L1317" s="53">
        <v>351.4</v>
      </c>
      <c r="M1317" s="69">
        <v>1</v>
      </c>
      <c r="N1317" s="188"/>
      <c r="O1317" s="191">
        <f t="shared" si="115"/>
        <v>0</v>
      </c>
      <c r="P1317" s="49">
        <v>4607109939123</v>
      </c>
      <c r="Q1317" s="86">
        <v>2024</v>
      </c>
      <c r="R1317" s="50" t="s">
        <v>2458</v>
      </c>
      <c r="S1317" s="51" t="s">
        <v>1599</v>
      </c>
      <c r="T1317" s="156" t="s">
        <v>2452</v>
      </c>
    </row>
    <row r="1318" spans="1:20" ht="52.5" customHeight="1">
      <c r="A1318" s="57">
        <v>1304</v>
      </c>
      <c r="B1318" s="119">
        <v>2896</v>
      </c>
      <c r="C1318" s="126" t="s">
        <v>1035</v>
      </c>
      <c r="D1318" s="45"/>
      <c r="E1318" s="94" t="s">
        <v>152</v>
      </c>
      <c r="F1318" s="46" t="s">
        <v>195</v>
      </c>
      <c r="G1318" s="34" t="str">
        <f t="shared" si="114"/>
        <v>фото</v>
      </c>
      <c r="H1318" s="85" t="s">
        <v>196</v>
      </c>
      <c r="I1318" s="37" t="s">
        <v>500</v>
      </c>
      <c r="J1318" s="157" t="s">
        <v>2086</v>
      </c>
      <c r="K1318" s="48">
        <v>5</v>
      </c>
      <c r="L1318" s="53">
        <v>279.8</v>
      </c>
      <c r="M1318" s="69">
        <v>1</v>
      </c>
      <c r="N1318" s="188"/>
      <c r="O1318" s="191">
        <f t="shared" si="115"/>
        <v>0</v>
      </c>
      <c r="P1318" s="49">
        <v>4607109978801</v>
      </c>
      <c r="Q1318" s="86"/>
      <c r="R1318" s="50" t="s">
        <v>1035</v>
      </c>
      <c r="S1318" s="51" t="s">
        <v>1599</v>
      </c>
      <c r="T1318" s="156" t="s">
        <v>2452</v>
      </c>
    </row>
    <row r="1319" spans="1:20" ht="56.25" hidden="1" customHeight="1">
      <c r="A1319" s="57">
        <v>1305</v>
      </c>
      <c r="B1319" s="178">
        <v>6642</v>
      </c>
      <c r="C1319" s="126" t="s">
        <v>1036</v>
      </c>
      <c r="D1319" s="45"/>
      <c r="E1319" s="94" t="s">
        <v>152</v>
      </c>
      <c r="F1319" s="46" t="s">
        <v>56</v>
      </c>
      <c r="G1319" s="34" t="str">
        <f t="shared" si="114"/>
        <v>фото</v>
      </c>
      <c r="H1319" s="85" t="s">
        <v>57</v>
      </c>
      <c r="I1319" s="37" t="s">
        <v>500</v>
      </c>
      <c r="J1319" s="157" t="s">
        <v>154</v>
      </c>
      <c r="K1319" s="48">
        <v>5</v>
      </c>
      <c r="L1319" s="53">
        <v>328.8</v>
      </c>
      <c r="M1319" s="69">
        <v>1</v>
      </c>
      <c r="N1319" s="188"/>
      <c r="O1319" s="191">
        <f t="shared" si="115"/>
        <v>0</v>
      </c>
      <c r="P1319" s="49">
        <v>4607109942864</v>
      </c>
      <c r="Q1319" s="86"/>
      <c r="R1319" s="50" t="s">
        <v>1036</v>
      </c>
      <c r="S1319" s="51" t="s">
        <v>1599</v>
      </c>
      <c r="T1319" s="156" t="s">
        <v>2452</v>
      </c>
    </row>
    <row r="1320" spans="1:20" ht="56.65" customHeight="1">
      <c r="A1320" s="57">
        <v>1306</v>
      </c>
      <c r="B1320" s="119">
        <v>1278</v>
      </c>
      <c r="C1320" s="126" t="s">
        <v>2546</v>
      </c>
      <c r="D1320" s="45"/>
      <c r="E1320" s="94" t="s">
        <v>152</v>
      </c>
      <c r="F1320" s="46" t="s">
        <v>2580</v>
      </c>
      <c r="G1320" s="34" t="str">
        <f t="shared" si="114"/>
        <v>фото</v>
      </c>
      <c r="H1320" s="85" t="s">
        <v>2614</v>
      </c>
      <c r="I1320" s="37" t="s">
        <v>517</v>
      </c>
      <c r="J1320" s="157" t="s">
        <v>154</v>
      </c>
      <c r="K1320" s="48">
        <v>5</v>
      </c>
      <c r="L1320" s="53">
        <v>425.9</v>
      </c>
      <c r="M1320" s="69">
        <v>1</v>
      </c>
      <c r="N1320" s="188"/>
      <c r="O1320" s="191">
        <f t="shared" si="115"/>
        <v>0</v>
      </c>
      <c r="P1320" s="49">
        <v>4607109985137</v>
      </c>
      <c r="Q1320" s="86"/>
      <c r="R1320" s="50" t="s">
        <v>2546</v>
      </c>
      <c r="S1320" s="51" t="s">
        <v>1599</v>
      </c>
      <c r="T1320" s="156" t="s">
        <v>2452</v>
      </c>
    </row>
    <row r="1321" spans="1:20" ht="56.65" customHeight="1">
      <c r="A1321" s="57">
        <v>1307</v>
      </c>
      <c r="B1321" s="119">
        <v>10249</v>
      </c>
      <c r="C1321" s="126" t="s">
        <v>2547</v>
      </c>
      <c r="D1321" s="45"/>
      <c r="E1321" s="94" t="s">
        <v>152</v>
      </c>
      <c r="F1321" s="46" t="s">
        <v>2581</v>
      </c>
      <c r="G1321" s="34" t="str">
        <f>HYPERLINK("https://www.gardenbulbs.ru/images/summer_CL/thumbnails/"&amp;C1321&amp;".jpg","фото")</f>
        <v>фото</v>
      </c>
      <c r="H1321" s="85" t="s">
        <v>2615</v>
      </c>
      <c r="I1321" s="37" t="s">
        <v>500</v>
      </c>
      <c r="J1321" s="157" t="s">
        <v>154</v>
      </c>
      <c r="K1321" s="48">
        <v>5</v>
      </c>
      <c r="L1321" s="53">
        <v>461.2</v>
      </c>
      <c r="M1321" s="69">
        <v>1</v>
      </c>
      <c r="N1321" s="188"/>
      <c r="O1321" s="191">
        <f>IF(ISERROR(L1321*N1321),0,L1321*N1321)</f>
        <v>0</v>
      </c>
      <c r="P1321" s="49">
        <v>4607109930465</v>
      </c>
      <c r="Q1321" s="86">
        <v>2024</v>
      </c>
      <c r="R1321" s="50" t="s">
        <v>2547</v>
      </c>
      <c r="S1321" s="51" t="s">
        <v>1599</v>
      </c>
      <c r="T1321" s="156" t="s">
        <v>2450</v>
      </c>
    </row>
    <row r="1322" spans="1:20" ht="56.65" customHeight="1">
      <c r="A1322" s="57">
        <v>1308</v>
      </c>
      <c r="B1322" s="119">
        <v>2657</v>
      </c>
      <c r="C1322" s="126" t="s">
        <v>2705</v>
      </c>
      <c r="D1322" s="45"/>
      <c r="E1322" s="94" t="s">
        <v>152</v>
      </c>
      <c r="F1322" s="46" t="s">
        <v>2775</v>
      </c>
      <c r="G1322" s="34" t="str">
        <f t="shared" si="114"/>
        <v>фото</v>
      </c>
      <c r="H1322" s="85" t="s">
        <v>2840</v>
      </c>
      <c r="I1322" s="37" t="s">
        <v>483</v>
      </c>
      <c r="J1322" s="157" t="s">
        <v>154</v>
      </c>
      <c r="K1322" s="48">
        <v>5</v>
      </c>
      <c r="L1322" s="53">
        <v>377.9</v>
      </c>
      <c r="M1322" s="69">
        <v>1</v>
      </c>
      <c r="N1322" s="188"/>
      <c r="O1322" s="191">
        <f t="shared" si="115"/>
        <v>0</v>
      </c>
      <c r="P1322" s="49">
        <v>4607109956083</v>
      </c>
      <c r="Q1322" s="86"/>
      <c r="R1322" s="50" t="s">
        <v>2705</v>
      </c>
      <c r="S1322" s="51" t="s">
        <v>1599</v>
      </c>
      <c r="T1322" s="156" t="s">
        <v>2452</v>
      </c>
    </row>
    <row r="1323" spans="1:20" ht="56.65" customHeight="1">
      <c r="A1323" s="57">
        <v>1309</v>
      </c>
      <c r="B1323" s="119">
        <v>901</v>
      </c>
      <c r="C1323" s="126" t="s">
        <v>1046</v>
      </c>
      <c r="D1323" s="45"/>
      <c r="E1323" s="94" t="s">
        <v>152</v>
      </c>
      <c r="F1323" s="46" t="s">
        <v>197</v>
      </c>
      <c r="G1323" s="34" t="str">
        <f t="shared" si="114"/>
        <v>фото</v>
      </c>
      <c r="H1323" s="85" t="s">
        <v>1228</v>
      </c>
      <c r="I1323" s="37" t="s">
        <v>483</v>
      </c>
      <c r="J1323" s="157" t="s">
        <v>154</v>
      </c>
      <c r="K1323" s="48">
        <v>5</v>
      </c>
      <c r="L1323" s="53">
        <v>333.7</v>
      </c>
      <c r="M1323" s="69">
        <v>1</v>
      </c>
      <c r="N1323" s="188"/>
      <c r="O1323" s="191">
        <f t="shared" si="115"/>
        <v>0</v>
      </c>
      <c r="P1323" s="49">
        <v>4607109956113</v>
      </c>
      <c r="Q1323" s="86"/>
      <c r="R1323" s="50" t="s">
        <v>1046</v>
      </c>
      <c r="S1323" s="51" t="s">
        <v>1599</v>
      </c>
      <c r="T1323" s="156" t="s">
        <v>2452</v>
      </c>
    </row>
    <row r="1324" spans="1:20" ht="56.25" customHeight="1">
      <c r="A1324" s="57">
        <v>1310</v>
      </c>
      <c r="B1324" s="179">
        <v>2659</v>
      </c>
      <c r="C1324" s="126" t="s">
        <v>1045</v>
      </c>
      <c r="D1324" s="45"/>
      <c r="E1324" s="94" t="s">
        <v>152</v>
      </c>
      <c r="F1324" s="46" t="s">
        <v>1</v>
      </c>
      <c r="G1324" s="34" t="str">
        <f t="shared" si="114"/>
        <v>фото</v>
      </c>
      <c r="H1324" s="85" t="s">
        <v>1227</v>
      </c>
      <c r="I1324" s="37" t="s">
        <v>519</v>
      </c>
      <c r="J1324" s="157" t="s">
        <v>154</v>
      </c>
      <c r="K1324" s="48">
        <v>5</v>
      </c>
      <c r="L1324" s="53">
        <v>338.6</v>
      </c>
      <c r="M1324" s="69">
        <v>1</v>
      </c>
      <c r="N1324" s="188"/>
      <c r="O1324" s="191">
        <f t="shared" si="115"/>
        <v>0</v>
      </c>
      <c r="P1324" s="49">
        <v>4607109956120</v>
      </c>
      <c r="Q1324" s="86"/>
      <c r="R1324" s="50" t="s">
        <v>1045</v>
      </c>
      <c r="S1324" s="51" t="s">
        <v>1599</v>
      </c>
      <c r="T1324" s="156" t="s">
        <v>2452</v>
      </c>
    </row>
    <row r="1325" spans="1:20" ht="56.25" hidden="1" customHeight="1">
      <c r="A1325" s="57">
        <v>1311</v>
      </c>
      <c r="B1325" s="178">
        <v>2569</v>
      </c>
      <c r="C1325" s="126" t="s">
        <v>1047</v>
      </c>
      <c r="D1325" s="45"/>
      <c r="E1325" s="94" t="s">
        <v>152</v>
      </c>
      <c r="F1325" s="46" t="s">
        <v>2</v>
      </c>
      <c r="G1325" s="34" t="str">
        <f t="shared" si="114"/>
        <v>фото</v>
      </c>
      <c r="H1325" s="85" t="s">
        <v>141</v>
      </c>
      <c r="I1325" s="37" t="s">
        <v>483</v>
      </c>
      <c r="J1325" s="157" t="s">
        <v>154</v>
      </c>
      <c r="K1325" s="48">
        <v>5</v>
      </c>
      <c r="L1325" s="53">
        <v>320</v>
      </c>
      <c r="M1325" s="69">
        <v>1</v>
      </c>
      <c r="N1325" s="188"/>
      <c r="O1325" s="191">
        <f t="shared" si="115"/>
        <v>0</v>
      </c>
      <c r="P1325" s="49">
        <v>4607109970553</v>
      </c>
      <c r="Q1325" s="86"/>
      <c r="R1325" s="50" t="s">
        <v>1047</v>
      </c>
      <c r="S1325" s="51" t="s">
        <v>1599</v>
      </c>
      <c r="T1325" s="156" t="s">
        <v>2452</v>
      </c>
    </row>
    <row r="1326" spans="1:20" ht="54" customHeight="1">
      <c r="A1326" s="57">
        <v>1312</v>
      </c>
      <c r="B1326" s="119">
        <v>11329</v>
      </c>
      <c r="C1326" s="126" t="s">
        <v>2706</v>
      </c>
      <c r="D1326" s="45"/>
      <c r="E1326" s="94" t="s">
        <v>152</v>
      </c>
      <c r="F1326" s="46" t="s">
        <v>2776</v>
      </c>
      <c r="G1326" s="34" t="str">
        <f t="shared" si="114"/>
        <v>фото</v>
      </c>
      <c r="H1326" s="85" t="s">
        <v>2841</v>
      </c>
      <c r="I1326" s="37" t="s">
        <v>517</v>
      </c>
      <c r="J1326" s="157" t="s">
        <v>2090</v>
      </c>
      <c r="K1326" s="48">
        <v>5</v>
      </c>
      <c r="L1326" s="53">
        <v>411.2</v>
      </c>
      <c r="M1326" s="69">
        <v>1</v>
      </c>
      <c r="N1326" s="188"/>
      <c r="O1326" s="191">
        <f t="shared" si="115"/>
        <v>0</v>
      </c>
      <c r="P1326" s="49">
        <v>4607109915271</v>
      </c>
      <c r="Q1326" s="86"/>
      <c r="R1326" s="50" t="s">
        <v>2706</v>
      </c>
      <c r="S1326" s="51" t="s">
        <v>1599</v>
      </c>
      <c r="T1326" s="156" t="s">
        <v>2452</v>
      </c>
    </row>
    <row r="1327" spans="1:20" ht="56.25" hidden="1" customHeight="1">
      <c r="A1327" s="57">
        <v>1313</v>
      </c>
      <c r="B1327" s="178">
        <v>2374</v>
      </c>
      <c r="C1327" s="126" t="s">
        <v>2307</v>
      </c>
      <c r="D1327" s="45"/>
      <c r="E1327" s="94" t="s">
        <v>152</v>
      </c>
      <c r="F1327" s="46" t="s">
        <v>2369</v>
      </c>
      <c r="G1327" s="34" t="str">
        <f t="shared" si="114"/>
        <v>фото</v>
      </c>
      <c r="H1327" s="85" t="s">
        <v>2409</v>
      </c>
      <c r="I1327" s="37" t="s">
        <v>517</v>
      </c>
      <c r="J1327" s="157" t="s">
        <v>2086</v>
      </c>
      <c r="K1327" s="48">
        <v>5</v>
      </c>
      <c r="L1327" s="53">
        <v>289.60000000000002</v>
      </c>
      <c r="M1327" s="69">
        <v>1</v>
      </c>
      <c r="N1327" s="188"/>
      <c r="O1327" s="191">
        <f t="shared" si="115"/>
        <v>0</v>
      </c>
      <c r="P1327" s="49">
        <v>4607109967294</v>
      </c>
      <c r="Q1327" s="86"/>
      <c r="R1327" s="50" t="s">
        <v>2307</v>
      </c>
      <c r="S1327" s="51" t="s">
        <v>1599</v>
      </c>
      <c r="T1327" s="156" t="s">
        <v>2452</v>
      </c>
    </row>
    <row r="1328" spans="1:20" ht="56.25" hidden="1" customHeight="1">
      <c r="A1328" s="57">
        <v>1314</v>
      </c>
      <c r="B1328" s="178">
        <v>2377</v>
      </c>
      <c r="C1328" s="126" t="s">
        <v>1048</v>
      </c>
      <c r="D1328" s="45"/>
      <c r="E1328" s="94" t="s">
        <v>152</v>
      </c>
      <c r="F1328" s="46" t="s">
        <v>142</v>
      </c>
      <c r="G1328" s="34" t="str">
        <f t="shared" si="114"/>
        <v>фото</v>
      </c>
      <c r="H1328" s="85" t="s">
        <v>143</v>
      </c>
      <c r="I1328" s="37" t="s">
        <v>517</v>
      </c>
      <c r="J1328" s="157" t="s">
        <v>154</v>
      </c>
      <c r="K1328" s="48">
        <v>3</v>
      </c>
      <c r="L1328" s="53">
        <v>331.5</v>
      </c>
      <c r="M1328" s="69">
        <v>1</v>
      </c>
      <c r="N1328" s="188"/>
      <c r="O1328" s="191">
        <f t="shared" si="115"/>
        <v>0</v>
      </c>
      <c r="P1328" s="49">
        <v>4607109967447</v>
      </c>
      <c r="Q1328" s="86"/>
      <c r="R1328" s="50" t="s">
        <v>1048</v>
      </c>
      <c r="S1328" s="51" t="s">
        <v>1599</v>
      </c>
      <c r="T1328" s="156" t="s">
        <v>2452</v>
      </c>
    </row>
    <row r="1329" spans="1:20" ht="56.25" hidden="1" customHeight="1">
      <c r="A1329" s="57">
        <v>1315</v>
      </c>
      <c r="B1329" s="178">
        <v>2378</v>
      </c>
      <c r="C1329" s="126" t="s">
        <v>1049</v>
      </c>
      <c r="D1329" s="45"/>
      <c r="E1329" s="94" t="s">
        <v>152</v>
      </c>
      <c r="F1329" s="46" t="s">
        <v>144</v>
      </c>
      <c r="G1329" s="34" t="str">
        <f t="shared" si="114"/>
        <v>фото</v>
      </c>
      <c r="H1329" s="85" t="s">
        <v>1229</v>
      </c>
      <c r="I1329" s="37" t="s">
        <v>519</v>
      </c>
      <c r="J1329" s="157" t="s">
        <v>154</v>
      </c>
      <c r="K1329" s="48">
        <v>3</v>
      </c>
      <c r="L1329" s="53">
        <v>325</v>
      </c>
      <c r="M1329" s="69">
        <v>1</v>
      </c>
      <c r="N1329" s="188"/>
      <c r="O1329" s="191">
        <f t="shared" si="115"/>
        <v>0</v>
      </c>
      <c r="P1329" s="49">
        <v>4607109967454</v>
      </c>
      <c r="Q1329" s="86"/>
      <c r="R1329" s="50" t="s">
        <v>1049</v>
      </c>
      <c r="S1329" s="51" t="s">
        <v>1599</v>
      </c>
      <c r="T1329" s="156" t="s">
        <v>2452</v>
      </c>
    </row>
    <row r="1330" spans="1:20" ht="54" customHeight="1">
      <c r="A1330" s="57">
        <v>1316</v>
      </c>
      <c r="B1330" s="119">
        <v>13739</v>
      </c>
      <c r="C1330" s="126" t="s">
        <v>2548</v>
      </c>
      <c r="D1330" s="45"/>
      <c r="E1330" s="94" t="s">
        <v>152</v>
      </c>
      <c r="F1330" s="46" t="s">
        <v>2582</v>
      </c>
      <c r="G1330" s="34" t="str">
        <f t="shared" si="114"/>
        <v>фото</v>
      </c>
      <c r="H1330" s="85" t="s">
        <v>2616</v>
      </c>
      <c r="I1330" s="37" t="s">
        <v>500</v>
      </c>
      <c r="J1330" s="157" t="s">
        <v>154</v>
      </c>
      <c r="K1330" s="48">
        <v>5</v>
      </c>
      <c r="L1330" s="53">
        <v>475</v>
      </c>
      <c r="M1330" s="69">
        <v>1</v>
      </c>
      <c r="N1330" s="188"/>
      <c r="O1330" s="191">
        <f t="shared" si="115"/>
        <v>0</v>
      </c>
      <c r="P1330" s="49">
        <v>4607109966501</v>
      </c>
      <c r="Q1330" s="86">
        <v>2024</v>
      </c>
      <c r="R1330" s="50" t="s">
        <v>2548</v>
      </c>
      <c r="S1330" s="51" t="s">
        <v>1599</v>
      </c>
      <c r="T1330" s="156" t="s">
        <v>2452</v>
      </c>
    </row>
    <row r="1331" spans="1:20" ht="56.25" hidden="1" customHeight="1">
      <c r="A1331" s="57">
        <v>1317</v>
      </c>
      <c r="B1331" s="178">
        <v>879</v>
      </c>
      <c r="C1331" s="126" t="s">
        <v>1050</v>
      </c>
      <c r="D1331" s="45"/>
      <c r="E1331" s="94" t="s">
        <v>152</v>
      </c>
      <c r="F1331" s="46" t="s">
        <v>348</v>
      </c>
      <c r="G1331" s="34" t="str">
        <f t="shared" si="114"/>
        <v>фото</v>
      </c>
      <c r="H1331" s="85" t="s">
        <v>349</v>
      </c>
      <c r="I1331" s="37" t="s">
        <v>517</v>
      </c>
      <c r="J1331" s="157" t="s">
        <v>153</v>
      </c>
      <c r="K1331" s="48">
        <v>7</v>
      </c>
      <c r="L1331" s="53">
        <v>369.7</v>
      </c>
      <c r="M1331" s="69">
        <v>1</v>
      </c>
      <c r="N1331" s="188"/>
      <c r="O1331" s="191">
        <f t="shared" si="115"/>
        <v>0</v>
      </c>
      <c r="P1331" s="49">
        <v>4607109956168</v>
      </c>
      <c r="Q1331" s="86"/>
      <c r="R1331" s="50" t="s">
        <v>1050</v>
      </c>
      <c r="S1331" s="51" t="s">
        <v>1599</v>
      </c>
      <c r="T1331" s="156" t="s">
        <v>2452</v>
      </c>
    </row>
    <row r="1332" spans="1:20" ht="56.25" hidden="1" customHeight="1">
      <c r="A1332" s="57">
        <v>1318</v>
      </c>
      <c r="B1332" s="178">
        <v>907</v>
      </c>
      <c r="C1332" s="126" t="s">
        <v>1051</v>
      </c>
      <c r="D1332" s="45"/>
      <c r="E1332" s="94" t="s">
        <v>152</v>
      </c>
      <c r="F1332" s="46" t="s">
        <v>350</v>
      </c>
      <c r="G1332" s="34" t="str">
        <f t="shared" si="114"/>
        <v>фото</v>
      </c>
      <c r="H1332" s="85" t="s">
        <v>351</v>
      </c>
      <c r="I1332" s="37" t="s">
        <v>519</v>
      </c>
      <c r="J1332" s="157" t="s">
        <v>2086</v>
      </c>
      <c r="K1332" s="48">
        <v>7</v>
      </c>
      <c r="L1332" s="53">
        <v>299.7</v>
      </c>
      <c r="M1332" s="69">
        <v>1</v>
      </c>
      <c r="N1332" s="188"/>
      <c r="O1332" s="191">
        <f t="shared" si="115"/>
        <v>0</v>
      </c>
      <c r="P1332" s="49">
        <v>4607109970577</v>
      </c>
      <c r="Q1332" s="86"/>
      <c r="R1332" s="50" t="s">
        <v>1051</v>
      </c>
      <c r="S1332" s="51" t="s">
        <v>1599</v>
      </c>
      <c r="T1332" s="156" t="s">
        <v>2452</v>
      </c>
    </row>
    <row r="1333" spans="1:20" ht="56.65" customHeight="1">
      <c r="A1333" s="57">
        <v>1319</v>
      </c>
      <c r="B1333" s="119">
        <v>880</v>
      </c>
      <c r="C1333" s="126" t="s">
        <v>1052</v>
      </c>
      <c r="D1333" s="45"/>
      <c r="E1333" s="94" t="s">
        <v>152</v>
      </c>
      <c r="F1333" s="46" t="s">
        <v>352</v>
      </c>
      <c r="G1333" s="34" t="str">
        <f t="shared" si="114"/>
        <v>фото</v>
      </c>
      <c r="H1333" s="85" t="s">
        <v>2842</v>
      </c>
      <c r="I1333" s="37" t="s">
        <v>500</v>
      </c>
      <c r="J1333" s="157" t="s">
        <v>154</v>
      </c>
      <c r="K1333" s="48">
        <v>3</v>
      </c>
      <c r="L1333" s="53">
        <v>316.8</v>
      </c>
      <c r="M1333" s="69">
        <v>1</v>
      </c>
      <c r="N1333" s="188"/>
      <c r="O1333" s="191">
        <f t="shared" si="115"/>
        <v>0</v>
      </c>
      <c r="P1333" s="49">
        <v>4607109956175</v>
      </c>
      <c r="Q1333" s="86"/>
      <c r="R1333" s="50" t="s">
        <v>1052</v>
      </c>
      <c r="S1333" s="51" t="s">
        <v>1599</v>
      </c>
      <c r="T1333" s="156" t="s">
        <v>2452</v>
      </c>
    </row>
    <row r="1334" spans="1:20" ht="56.65" customHeight="1">
      <c r="A1334" s="57">
        <v>1320</v>
      </c>
      <c r="B1334" s="119">
        <v>3351</v>
      </c>
      <c r="C1334" s="126" t="s">
        <v>2549</v>
      </c>
      <c r="D1334" s="45"/>
      <c r="E1334" s="94" t="s">
        <v>152</v>
      </c>
      <c r="F1334" s="46" t="s">
        <v>2583</v>
      </c>
      <c r="G1334" s="34" t="str">
        <f t="shared" si="114"/>
        <v>фото</v>
      </c>
      <c r="H1334" s="85" t="s">
        <v>2617</v>
      </c>
      <c r="I1334" s="37" t="s">
        <v>500</v>
      </c>
      <c r="J1334" s="157" t="s">
        <v>154</v>
      </c>
      <c r="K1334" s="48">
        <v>5</v>
      </c>
      <c r="L1334" s="53">
        <v>385.7</v>
      </c>
      <c r="M1334" s="69">
        <v>1</v>
      </c>
      <c r="N1334" s="188"/>
      <c r="O1334" s="191">
        <f t="shared" si="115"/>
        <v>0</v>
      </c>
      <c r="P1334" s="49">
        <v>4607109923382</v>
      </c>
      <c r="Q1334" s="86">
        <v>2024</v>
      </c>
      <c r="R1334" s="50" t="s">
        <v>2549</v>
      </c>
      <c r="S1334" s="51" t="s">
        <v>1599</v>
      </c>
      <c r="T1334" s="156" t="s">
        <v>2452</v>
      </c>
    </row>
    <row r="1335" spans="1:20" ht="56.65" customHeight="1">
      <c r="A1335" s="57">
        <v>1321</v>
      </c>
      <c r="B1335" s="119">
        <v>2898</v>
      </c>
      <c r="C1335" s="126" t="s">
        <v>1266</v>
      </c>
      <c r="D1335" s="45"/>
      <c r="E1335" s="94" t="s">
        <v>152</v>
      </c>
      <c r="F1335" s="46" t="s">
        <v>353</v>
      </c>
      <c r="G1335" s="34" t="str">
        <f t="shared" si="114"/>
        <v>фото</v>
      </c>
      <c r="H1335" s="85" t="s">
        <v>354</v>
      </c>
      <c r="I1335" s="37" t="s">
        <v>483</v>
      </c>
      <c r="J1335" s="157" t="s">
        <v>154</v>
      </c>
      <c r="K1335" s="48">
        <v>3</v>
      </c>
      <c r="L1335" s="53">
        <v>366.8</v>
      </c>
      <c r="M1335" s="69">
        <v>1</v>
      </c>
      <c r="N1335" s="188"/>
      <c r="O1335" s="191">
        <f t="shared" si="115"/>
        <v>0</v>
      </c>
      <c r="P1335" s="49">
        <v>4607109978825</v>
      </c>
      <c r="Q1335" s="86"/>
      <c r="R1335" s="50" t="s">
        <v>1266</v>
      </c>
      <c r="S1335" s="51" t="s">
        <v>1599</v>
      </c>
      <c r="T1335" s="156" t="s">
        <v>2452</v>
      </c>
    </row>
    <row r="1336" spans="1:20" ht="56.65" customHeight="1">
      <c r="A1336" s="57">
        <v>1322</v>
      </c>
      <c r="B1336" s="119">
        <v>3344</v>
      </c>
      <c r="C1336" s="126" t="s">
        <v>2308</v>
      </c>
      <c r="D1336" s="45"/>
      <c r="E1336" s="94" t="s">
        <v>152</v>
      </c>
      <c r="F1336" s="46" t="s">
        <v>2370</v>
      </c>
      <c r="G1336" s="34" t="str">
        <f t="shared" si="114"/>
        <v>фото</v>
      </c>
      <c r="H1336" s="85" t="s">
        <v>2410</v>
      </c>
      <c r="I1336" s="37" t="s">
        <v>517</v>
      </c>
      <c r="J1336" s="157" t="s">
        <v>154</v>
      </c>
      <c r="K1336" s="48">
        <v>5</v>
      </c>
      <c r="L1336" s="53">
        <v>430.8</v>
      </c>
      <c r="M1336" s="69">
        <v>1</v>
      </c>
      <c r="N1336" s="188"/>
      <c r="O1336" s="191">
        <f t="shared" si="115"/>
        <v>0</v>
      </c>
      <c r="P1336" s="49">
        <v>4607109934951</v>
      </c>
      <c r="Q1336" s="86"/>
      <c r="R1336" s="50" t="s">
        <v>2308</v>
      </c>
      <c r="S1336" s="51" t="s">
        <v>1599</v>
      </c>
      <c r="T1336" s="156" t="s">
        <v>2452</v>
      </c>
    </row>
    <row r="1337" spans="1:20" ht="56.65" customHeight="1">
      <c r="A1337" s="57">
        <v>1323</v>
      </c>
      <c r="B1337" s="119">
        <v>7392</v>
      </c>
      <c r="C1337" s="126" t="s">
        <v>2550</v>
      </c>
      <c r="D1337" s="45"/>
      <c r="E1337" s="94" t="s">
        <v>152</v>
      </c>
      <c r="F1337" s="46" t="s">
        <v>2584</v>
      </c>
      <c r="G1337" s="34" t="str">
        <f t="shared" si="114"/>
        <v>фото</v>
      </c>
      <c r="H1337" s="85" t="s">
        <v>2618</v>
      </c>
      <c r="I1337" s="37" t="s">
        <v>500</v>
      </c>
      <c r="J1337" s="157" t="s">
        <v>154</v>
      </c>
      <c r="K1337" s="48">
        <v>5</v>
      </c>
      <c r="L1337" s="53">
        <v>365.1</v>
      </c>
      <c r="M1337" s="69">
        <v>1</v>
      </c>
      <c r="N1337" s="188"/>
      <c r="O1337" s="191">
        <f t="shared" si="115"/>
        <v>0</v>
      </c>
      <c r="P1337" s="49">
        <v>4607109956663</v>
      </c>
      <c r="Q1337" s="86">
        <v>2024</v>
      </c>
      <c r="R1337" s="50" t="s">
        <v>2550</v>
      </c>
      <c r="S1337" s="51" t="s">
        <v>1599</v>
      </c>
      <c r="T1337" s="156" t="s">
        <v>2452</v>
      </c>
    </row>
    <row r="1338" spans="1:20" ht="56.65" customHeight="1">
      <c r="A1338" s="57">
        <v>1324</v>
      </c>
      <c r="B1338" s="119">
        <v>2025</v>
      </c>
      <c r="C1338" s="126" t="s">
        <v>1053</v>
      </c>
      <c r="D1338" s="45"/>
      <c r="E1338" s="94" t="s">
        <v>152</v>
      </c>
      <c r="F1338" s="46" t="s">
        <v>1450</v>
      </c>
      <c r="G1338" s="34" t="str">
        <f t="shared" si="114"/>
        <v>фото</v>
      </c>
      <c r="H1338" s="85" t="s">
        <v>2095</v>
      </c>
      <c r="I1338" s="37" t="s">
        <v>483</v>
      </c>
      <c r="J1338" s="157" t="s">
        <v>154</v>
      </c>
      <c r="K1338" s="48">
        <v>5</v>
      </c>
      <c r="L1338" s="53">
        <v>346.5</v>
      </c>
      <c r="M1338" s="69">
        <v>1</v>
      </c>
      <c r="N1338" s="188"/>
      <c r="O1338" s="191">
        <f t="shared" si="115"/>
        <v>0</v>
      </c>
      <c r="P1338" s="49">
        <v>4607109985250</v>
      </c>
      <c r="Q1338" s="86"/>
      <c r="R1338" s="50" t="s">
        <v>1053</v>
      </c>
      <c r="S1338" s="51" t="s">
        <v>1599</v>
      </c>
      <c r="T1338" s="156" t="s">
        <v>2452</v>
      </c>
    </row>
    <row r="1339" spans="1:20" ht="56.65" customHeight="1">
      <c r="A1339" s="57">
        <v>1325</v>
      </c>
      <c r="B1339" s="119">
        <v>11681</v>
      </c>
      <c r="C1339" s="126" t="s">
        <v>2459</v>
      </c>
      <c r="D1339" s="45"/>
      <c r="E1339" s="94" t="s">
        <v>152</v>
      </c>
      <c r="F1339" s="46" t="s">
        <v>2465</v>
      </c>
      <c r="G1339" s="34" t="str">
        <f t="shared" si="114"/>
        <v>фото</v>
      </c>
      <c r="H1339" s="85" t="s">
        <v>2470</v>
      </c>
      <c r="I1339" s="37" t="s">
        <v>500</v>
      </c>
      <c r="J1339" s="157" t="s">
        <v>154</v>
      </c>
      <c r="K1339" s="48">
        <v>5</v>
      </c>
      <c r="L1339" s="53">
        <v>373</v>
      </c>
      <c r="M1339" s="69">
        <v>1</v>
      </c>
      <c r="N1339" s="188"/>
      <c r="O1339" s="191">
        <f t="shared" si="115"/>
        <v>0</v>
      </c>
      <c r="P1339" s="49">
        <v>4607109915585</v>
      </c>
      <c r="Q1339" s="86">
        <v>2024</v>
      </c>
      <c r="R1339" s="50" t="s">
        <v>2459</v>
      </c>
      <c r="S1339" s="51" t="s">
        <v>1599</v>
      </c>
      <c r="T1339" s="156" t="s">
        <v>2452</v>
      </c>
    </row>
    <row r="1340" spans="1:20" ht="56.25" customHeight="1">
      <c r="A1340" s="57">
        <v>1326</v>
      </c>
      <c r="B1340" s="119">
        <v>10250</v>
      </c>
      <c r="C1340" s="126" t="s">
        <v>2551</v>
      </c>
      <c r="D1340" s="45"/>
      <c r="E1340" s="94" t="s">
        <v>152</v>
      </c>
      <c r="F1340" s="46" t="s">
        <v>2585</v>
      </c>
      <c r="G1340" s="34" t="str">
        <f t="shared" si="114"/>
        <v>фото</v>
      </c>
      <c r="H1340" s="85" t="s">
        <v>2619</v>
      </c>
      <c r="I1340" s="37" t="s">
        <v>500</v>
      </c>
      <c r="J1340" s="157" t="s">
        <v>154</v>
      </c>
      <c r="K1340" s="48">
        <v>5</v>
      </c>
      <c r="L1340" s="53">
        <v>398.5</v>
      </c>
      <c r="M1340" s="69">
        <v>1</v>
      </c>
      <c r="N1340" s="188"/>
      <c r="O1340" s="191">
        <f t="shared" si="115"/>
        <v>0</v>
      </c>
      <c r="P1340" s="49">
        <v>4607109939000</v>
      </c>
      <c r="Q1340" s="86">
        <v>2024</v>
      </c>
      <c r="R1340" s="50" t="s">
        <v>2551</v>
      </c>
      <c r="S1340" s="51" t="s">
        <v>1599</v>
      </c>
      <c r="T1340" s="156" t="s">
        <v>2452</v>
      </c>
    </row>
    <row r="1341" spans="1:20" ht="56.25" hidden="1" customHeight="1">
      <c r="A1341" s="57">
        <v>1327</v>
      </c>
      <c r="B1341" s="178">
        <v>2382</v>
      </c>
      <c r="C1341" s="126" t="s">
        <v>1054</v>
      </c>
      <c r="D1341" s="45"/>
      <c r="E1341" s="94" t="s">
        <v>152</v>
      </c>
      <c r="F1341" s="46" t="s">
        <v>355</v>
      </c>
      <c r="G1341" s="34" t="str">
        <f t="shared" si="114"/>
        <v>фото</v>
      </c>
      <c r="H1341" s="85" t="s">
        <v>356</v>
      </c>
      <c r="I1341" s="37" t="s">
        <v>517</v>
      </c>
      <c r="J1341" s="157" t="s">
        <v>154</v>
      </c>
      <c r="K1341" s="48">
        <v>5</v>
      </c>
      <c r="L1341" s="53">
        <v>325.89999999999998</v>
      </c>
      <c r="M1341" s="69">
        <v>1</v>
      </c>
      <c r="N1341" s="188"/>
      <c r="O1341" s="191">
        <f t="shared" si="115"/>
        <v>0</v>
      </c>
      <c r="P1341" s="49">
        <v>4607109967461</v>
      </c>
      <c r="Q1341" s="86"/>
      <c r="R1341" s="50" t="s">
        <v>1054</v>
      </c>
      <c r="S1341" s="51" t="s">
        <v>1599</v>
      </c>
      <c r="T1341" s="156" t="s">
        <v>2452</v>
      </c>
    </row>
    <row r="1342" spans="1:20" ht="56.25" customHeight="1">
      <c r="A1342" s="57">
        <v>1328</v>
      </c>
      <c r="B1342" s="119">
        <v>11070</v>
      </c>
      <c r="C1342" s="126" t="s">
        <v>2552</v>
      </c>
      <c r="D1342" s="45"/>
      <c r="E1342" s="94" t="s">
        <v>152</v>
      </c>
      <c r="F1342" s="46" t="s">
        <v>2586</v>
      </c>
      <c r="G1342" s="34" t="str">
        <f t="shared" si="114"/>
        <v>фото</v>
      </c>
      <c r="H1342" s="85" t="s">
        <v>2620</v>
      </c>
      <c r="I1342" s="37" t="s">
        <v>429</v>
      </c>
      <c r="J1342" s="157" t="s">
        <v>153</v>
      </c>
      <c r="K1342" s="48">
        <v>7</v>
      </c>
      <c r="L1342" s="53">
        <v>321.60000000000002</v>
      </c>
      <c r="M1342" s="69">
        <v>1</v>
      </c>
      <c r="N1342" s="188"/>
      <c r="O1342" s="191">
        <f t="shared" si="115"/>
        <v>0</v>
      </c>
      <c r="P1342" s="49">
        <v>4607109951866</v>
      </c>
      <c r="Q1342" s="86">
        <v>2024</v>
      </c>
      <c r="R1342" s="50" t="s">
        <v>2552</v>
      </c>
      <c r="S1342" s="51" t="s">
        <v>1599</v>
      </c>
      <c r="T1342" s="156" t="s">
        <v>2452</v>
      </c>
    </row>
    <row r="1343" spans="1:20" ht="0.75" customHeight="1">
      <c r="A1343" s="57">
        <v>1329</v>
      </c>
      <c r="B1343" s="178">
        <v>6500</v>
      </c>
      <c r="C1343" s="126" t="s">
        <v>1370</v>
      </c>
      <c r="D1343" s="45"/>
      <c r="E1343" s="94" t="s">
        <v>152</v>
      </c>
      <c r="F1343" s="46" t="s">
        <v>1371</v>
      </c>
      <c r="G1343" s="34" t="str">
        <f t="shared" si="114"/>
        <v>фото</v>
      </c>
      <c r="H1343" s="85" t="s">
        <v>1372</v>
      </c>
      <c r="I1343" s="37" t="s">
        <v>517</v>
      </c>
      <c r="J1343" s="157" t="s">
        <v>154</v>
      </c>
      <c r="K1343" s="48">
        <v>7</v>
      </c>
      <c r="L1343" s="53">
        <v>340.9</v>
      </c>
      <c r="M1343" s="69">
        <v>1</v>
      </c>
      <c r="N1343" s="188"/>
      <c r="O1343" s="191">
        <f t="shared" si="115"/>
        <v>0</v>
      </c>
      <c r="P1343" s="49">
        <v>4607109930663</v>
      </c>
      <c r="Q1343" s="86"/>
      <c r="R1343" s="50" t="s">
        <v>1370</v>
      </c>
      <c r="S1343" s="51" t="s">
        <v>2631</v>
      </c>
      <c r="T1343" s="156" t="s">
        <v>2452</v>
      </c>
    </row>
    <row r="1344" spans="1:20" ht="56.25" customHeight="1">
      <c r="A1344" s="57">
        <v>1330</v>
      </c>
      <c r="B1344" s="119">
        <v>2899</v>
      </c>
      <c r="C1344" s="126" t="s">
        <v>1055</v>
      </c>
      <c r="D1344" s="45"/>
      <c r="E1344" s="94" t="s">
        <v>152</v>
      </c>
      <c r="F1344" s="46" t="s">
        <v>357</v>
      </c>
      <c r="G1344" s="34" t="str">
        <f t="shared" si="114"/>
        <v>фото</v>
      </c>
      <c r="H1344" s="85" t="s">
        <v>1382</v>
      </c>
      <c r="I1344" s="37" t="s">
        <v>500</v>
      </c>
      <c r="J1344" s="157" t="s">
        <v>154</v>
      </c>
      <c r="K1344" s="48">
        <v>5</v>
      </c>
      <c r="L1344" s="53">
        <v>311.2</v>
      </c>
      <c r="M1344" s="69">
        <v>1</v>
      </c>
      <c r="N1344" s="188"/>
      <c r="O1344" s="191">
        <f t="shared" si="115"/>
        <v>0</v>
      </c>
      <c r="P1344" s="49">
        <v>4607109978832</v>
      </c>
      <c r="Q1344" s="86"/>
      <c r="R1344" s="50" t="s">
        <v>1055</v>
      </c>
      <c r="S1344" s="51" t="s">
        <v>1599</v>
      </c>
      <c r="T1344" s="156" t="s">
        <v>2452</v>
      </c>
    </row>
    <row r="1345" spans="1:20" ht="56.25" hidden="1" customHeight="1">
      <c r="A1345" s="57">
        <v>1331</v>
      </c>
      <c r="B1345" s="178">
        <v>3234</v>
      </c>
      <c r="C1345" s="126" t="s">
        <v>1060</v>
      </c>
      <c r="D1345" s="45"/>
      <c r="E1345" s="94" t="s">
        <v>152</v>
      </c>
      <c r="F1345" s="46" t="s">
        <v>358</v>
      </c>
      <c r="G1345" s="34" t="str">
        <f t="shared" si="114"/>
        <v>фото</v>
      </c>
      <c r="H1345" s="85" t="s">
        <v>2411</v>
      </c>
      <c r="I1345" s="37" t="s">
        <v>517</v>
      </c>
      <c r="J1345" s="157" t="s">
        <v>154</v>
      </c>
      <c r="K1345" s="48">
        <v>5</v>
      </c>
      <c r="L1345" s="53">
        <v>397.5</v>
      </c>
      <c r="M1345" s="69">
        <v>1</v>
      </c>
      <c r="N1345" s="188"/>
      <c r="O1345" s="191">
        <f t="shared" si="115"/>
        <v>0</v>
      </c>
      <c r="P1345" s="49">
        <v>4607109970638</v>
      </c>
      <c r="Q1345" s="86"/>
      <c r="R1345" s="50" t="s">
        <v>1060</v>
      </c>
      <c r="S1345" s="51" t="s">
        <v>1599</v>
      </c>
      <c r="T1345" s="156" t="s">
        <v>2452</v>
      </c>
    </row>
    <row r="1346" spans="1:20" ht="56.65" customHeight="1">
      <c r="A1346" s="57">
        <v>1332</v>
      </c>
      <c r="B1346" s="119">
        <v>10468</v>
      </c>
      <c r="C1346" s="126" t="s">
        <v>2553</v>
      </c>
      <c r="D1346" s="45"/>
      <c r="E1346" s="94" t="s">
        <v>152</v>
      </c>
      <c r="F1346" s="46" t="s">
        <v>2587</v>
      </c>
      <c r="G1346" s="34" t="str">
        <f t="shared" si="114"/>
        <v>фото</v>
      </c>
      <c r="H1346" s="85" t="s">
        <v>2621</v>
      </c>
      <c r="I1346" s="37" t="s">
        <v>500</v>
      </c>
      <c r="J1346" s="157" t="s">
        <v>154</v>
      </c>
      <c r="K1346" s="48">
        <v>3</v>
      </c>
      <c r="L1346" s="53">
        <v>391.5</v>
      </c>
      <c r="M1346" s="69">
        <v>1</v>
      </c>
      <c r="N1346" s="188"/>
      <c r="O1346" s="191">
        <f t="shared" si="115"/>
        <v>0</v>
      </c>
      <c r="P1346" s="49">
        <v>4607109985670</v>
      </c>
      <c r="Q1346" s="86">
        <v>2024</v>
      </c>
      <c r="R1346" s="50" t="s">
        <v>2553</v>
      </c>
      <c r="S1346" s="51" t="s">
        <v>1599</v>
      </c>
      <c r="T1346" s="156" t="s">
        <v>2452</v>
      </c>
    </row>
    <row r="1347" spans="1:20" ht="45" customHeight="1">
      <c r="A1347" s="57">
        <v>1333</v>
      </c>
      <c r="B1347" s="119">
        <v>2075</v>
      </c>
      <c r="C1347" s="126" t="s">
        <v>2980</v>
      </c>
      <c r="D1347" s="45"/>
      <c r="E1347" s="95" t="s">
        <v>152</v>
      </c>
      <c r="F1347" s="52" t="s">
        <v>3102</v>
      </c>
      <c r="G1347" s="34" t="str">
        <f t="shared" si="114"/>
        <v>фото</v>
      </c>
      <c r="H1347" s="85" t="s">
        <v>3037</v>
      </c>
      <c r="I1347" s="37" t="s">
        <v>500</v>
      </c>
      <c r="J1347" s="157" t="s">
        <v>154</v>
      </c>
      <c r="K1347" s="48">
        <v>5</v>
      </c>
      <c r="L1347" s="53">
        <v>384.7</v>
      </c>
      <c r="M1347" s="69">
        <v>1</v>
      </c>
      <c r="N1347" s="188"/>
      <c r="O1347" s="191">
        <f t="shared" si="115"/>
        <v>0</v>
      </c>
      <c r="P1347" s="49">
        <v>4607109985274</v>
      </c>
      <c r="Q1347" s="158" t="s">
        <v>2644</v>
      </c>
      <c r="R1347" s="50" t="s">
        <v>2980</v>
      </c>
      <c r="S1347" s="51" t="s">
        <v>1599</v>
      </c>
      <c r="T1347" s="156" t="s">
        <v>2452</v>
      </c>
    </row>
    <row r="1348" spans="1:20" ht="56.25" hidden="1" customHeight="1">
      <c r="A1348" s="57">
        <v>1334</v>
      </c>
      <c r="B1348" s="178">
        <v>16969</v>
      </c>
      <c r="C1348" s="126" t="s">
        <v>2096</v>
      </c>
      <c r="D1348" s="45"/>
      <c r="E1348" s="94" t="s">
        <v>152</v>
      </c>
      <c r="F1348" s="46" t="s">
        <v>2097</v>
      </c>
      <c r="G1348" s="34" t="str">
        <f t="shared" si="114"/>
        <v>фото</v>
      </c>
      <c r="H1348" s="85" t="s">
        <v>2098</v>
      </c>
      <c r="I1348" s="37" t="s">
        <v>517</v>
      </c>
      <c r="J1348" s="157" t="s">
        <v>154</v>
      </c>
      <c r="K1348" s="48">
        <v>5</v>
      </c>
      <c r="L1348" s="53">
        <v>332.7</v>
      </c>
      <c r="M1348" s="69">
        <v>1</v>
      </c>
      <c r="N1348" s="188"/>
      <c r="O1348" s="191">
        <f t="shared" si="115"/>
        <v>0</v>
      </c>
      <c r="P1348" s="49">
        <v>4607109910474</v>
      </c>
      <c r="Q1348" s="86"/>
      <c r="R1348" s="50" t="s">
        <v>2096</v>
      </c>
      <c r="S1348" s="51" t="s">
        <v>1599</v>
      </c>
      <c r="T1348" s="156" t="s">
        <v>2452</v>
      </c>
    </row>
    <row r="1349" spans="1:20" ht="56.65" customHeight="1">
      <c r="A1349" s="57">
        <v>1335</v>
      </c>
      <c r="B1349" s="119">
        <v>3236</v>
      </c>
      <c r="C1349" s="126" t="s">
        <v>1039</v>
      </c>
      <c r="D1349" s="45"/>
      <c r="E1349" s="94" t="s">
        <v>152</v>
      </c>
      <c r="F1349" s="46" t="s">
        <v>359</v>
      </c>
      <c r="G1349" s="34" t="str">
        <f t="shared" si="114"/>
        <v>фото</v>
      </c>
      <c r="H1349" s="85" t="s">
        <v>360</v>
      </c>
      <c r="I1349" s="37" t="s">
        <v>517</v>
      </c>
      <c r="J1349" s="157" t="s">
        <v>154</v>
      </c>
      <c r="K1349" s="48">
        <v>3</v>
      </c>
      <c r="L1349" s="53">
        <v>292.7</v>
      </c>
      <c r="M1349" s="69">
        <v>1</v>
      </c>
      <c r="N1349" s="188"/>
      <c r="O1349" s="191">
        <f t="shared" si="115"/>
        <v>0</v>
      </c>
      <c r="P1349" s="49">
        <v>4607109970522</v>
      </c>
      <c r="Q1349" s="86"/>
      <c r="R1349" s="50" t="s">
        <v>1039</v>
      </c>
      <c r="S1349" s="51" t="s">
        <v>1599</v>
      </c>
      <c r="T1349" s="156" t="s">
        <v>2452</v>
      </c>
    </row>
    <row r="1350" spans="1:20" ht="55.5" customHeight="1">
      <c r="A1350" s="57">
        <v>1336</v>
      </c>
      <c r="B1350" s="119">
        <v>6648</v>
      </c>
      <c r="C1350" s="126" t="s">
        <v>1378</v>
      </c>
      <c r="D1350" s="45"/>
      <c r="E1350" s="94" t="s">
        <v>152</v>
      </c>
      <c r="F1350" s="46" t="s">
        <v>58</v>
      </c>
      <c r="G1350" s="34" t="str">
        <f t="shared" si="114"/>
        <v>фото</v>
      </c>
      <c r="H1350" s="85" t="s">
        <v>59</v>
      </c>
      <c r="I1350" s="37" t="s">
        <v>500</v>
      </c>
      <c r="J1350" s="157" t="s">
        <v>154</v>
      </c>
      <c r="K1350" s="48">
        <v>5</v>
      </c>
      <c r="L1350" s="53">
        <v>353.3</v>
      </c>
      <c r="M1350" s="69">
        <v>1</v>
      </c>
      <c r="N1350" s="188"/>
      <c r="O1350" s="191">
        <f t="shared" si="115"/>
        <v>0</v>
      </c>
      <c r="P1350" s="49">
        <v>4607109942925</v>
      </c>
      <c r="Q1350" s="86"/>
      <c r="R1350" s="50" t="s">
        <v>1378</v>
      </c>
      <c r="S1350" s="51" t="s">
        <v>1599</v>
      </c>
      <c r="T1350" s="156" t="s">
        <v>2452</v>
      </c>
    </row>
    <row r="1351" spans="1:20" ht="56.25" hidden="1" customHeight="1">
      <c r="A1351" s="57">
        <v>1337</v>
      </c>
      <c r="B1351" s="178">
        <v>2386</v>
      </c>
      <c r="C1351" s="126" t="s">
        <v>1040</v>
      </c>
      <c r="D1351" s="45"/>
      <c r="E1351" s="94" t="s">
        <v>152</v>
      </c>
      <c r="F1351" s="46" t="s">
        <v>18</v>
      </c>
      <c r="G1351" s="34" t="str">
        <f t="shared" si="114"/>
        <v>фото</v>
      </c>
      <c r="H1351" s="85" t="s">
        <v>361</v>
      </c>
      <c r="I1351" s="37" t="s">
        <v>517</v>
      </c>
      <c r="J1351" s="157" t="s">
        <v>154</v>
      </c>
      <c r="K1351" s="48">
        <v>5</v>
      </c>
      <c r="L1351" s="53">
        <v>332.7</v>
      </c>
      <c r="M1351" s="69">
        <v>1</v>
      </c>
      <c r="N1351" s="188"/>
      <c r="O1351" s="191">
        <f t="shared" si="115"/>
        <v>0</v>
      </c>
      <c r="P1351" s="49">
        <v>4607109967416</v>
      </c>
      <c r="Q1351" s="86"/>
      <c r="R1351" s="50" t="s">
        <v>1040</v>
      </c>
      <c r="S1351" s="51" t="s">
        <v>1599</v>
      </c>
      <c r="T1351" s="156" t="s">
        <v>2452</v>
      </c>
    </row>
    <row r="1352" spans="1:20" ht="56.25" hidden="1" customHeight="1">
      <c r="A1352" s="57">
        <v>1338</v>
      </c>
      <c r="B1352" s="178">
        <v>6508</v>
      </c>
      <c r="C1352" s="126" t="s">
        <v>1379</v>
      </c>
      <c r="D1352" s="45"/>
      <c r="E1352" s="94" t="s">
        <v>152</v>
      </c>
      <c r="F1352" s="46" t="s">
        <v>1380</v>
      </c>
      <c r="G1352" s="34" t="str">
        <f t="shared" si="114"/>
        <v>фото</v>
      </c>
      <c r="H1352" s="85" t="s">
        <v>1381</v>
      </c>
      <c r="I1352" s="37" t="s">
        <v>483</v>
      </c>
      <c r="J1352" s="157" t="s">
        <v>154</v>
      </c>
      <c r="K1352" s="48">
        <v>5</v>
      </c>
      <c r="L1352" s="53">
        <v>385.7</v>
      </c>
      <c r="M1352" s="69">
        <v>1</v>
      </c>
      <c r="N1352" s="188"/>
      <c r="O1352" s="191">
        <f t="shared" si="115"/>
        <v>0</v>
      </c>
      <c r="P1352" s="49">
        <v>4607109930625</v>
      </c>
      <c r="Q1352" s="86"/>
      <c r="R1352" s="50" t="s">
        <v>1379</v>
      </c>
      <c r="S1352" s="51" t="s">
        <v>1599</v>
      </c>
      <c r="T1352" s="156" t="s">
        <v>2452</v>
      </c>
    </row>
    <row r="1353" spans="1:20" ht="56.65" customHeight="1">
      <c r="A1353" s="57">
        <v>1339</v>
      </c>
      <c r="B1353" s="119">
        <v>10055</v>
      </c>
      <c r="C1353" s="126" t="s">
        <v>2554</v>
      </c>
      <c r="D1353" s="45"/>
      <c r="E1353" s="94" t="s">
        <v>152</v>
      </c>
      <c r="F1353" s="46" t="s">
        <v>2588</v>
      </c>
      <c r="G1353" s="34" t="str">
        <f t="shared" si="114"/>
        <v>фото</v>
      </c>
      <c r="H1353" s="85" t="s">
        <v>2843</v>
      </c>
      <c r="I1353" s="37" t="s">
        <v>517</v>
      </c>
      <c r="J1353" s="157" t="s">
        <v>154</v>
      </c>
      <c r="K1353" s="48">
        <v>5</v>
      </c>
      <c r="L1353" s="53">
        <v>385.7</v>
      </c>
      <c r="M1353" s="69">
        <v>1</v>
      </c>
      <c r="N1353" s="188"/>
      <c r="O1353" s="191">
        <f t="shared" si="115"/>
        <v>0</v>
      </c>
      <c r="P1353" s="49">
        <v>4607109939147</v>
      </c>
      <c r="Q1353" s="86">
        <v>2024</v>
      </c>
      <c r="R1353" s="50" t="s">
        <v>2554</v>
      </c>
      <c r="S1353" s="51" t="s">
        <v>1599</v>
      </c>
      <c r="T1353" s="156" t="s">
        <v>2452</v>
      </c>
    </row>
    <row r="1354" spans="1:20" ht="56.65" customHeight="1">
      <c r="A1354" s="57">
        <v>1340</v>
      </c>
      <c r="B1354" s="119">
        <v>3239</v>
      </c>
      <c r="C1354" s="126" t="s">
        <v>2309</v>
      </c>
      <c r="D1354" s="45"/>
      <c r="E1354" s="94" t="s">
        <v>152</v>
      </c>
      <c r="F1354" s="46" t="s">
        <v>2371</v>
      </c>
      <c r="G1354" s="34" t="str">
        <f t="shared" si="114"/>
        <v>фото</v>
      </c>
      <c r="H1354" s="85" t="s">
        <v>2844</v>
      </c>
      <c r="I1354" s="37" t="s">
        <v>500</v>
      </c>
      <c r="J1354" s="157" t="s">
        <v>115</v>
      </c>
      <c r="K1354" s="48">
        <v>7</v>
      </c>
      <c r="L1354" s="53">
        <v>476.8</v>
      </c>
      <c r="M1354" s="69">
        <v>1</v>
      </c>
      <c r="N1354" s="188"/>
      <c r="O1354" s="191">
        <f t="shared" si="115"/>
        <v>0</v>
      </c>
      <c r="P1354" s="49">
        <v>4607109970584</v>
      </c>
      <c r="Q1354" s="86"/>
      <c r="R1354" s="50" t="s">
        <v>2309</v>
      </c>
      <c r="S1354" s="51" t="s">
        <v>1599</v>
      </c>
      <c r="T1354" s="156" t="s">
        <v>2452</v>
      </c>
    </row>
    <row r="1355" spans="1:20" ht="56.65" customHeight="1">
      <c r="A1355" s="57">
        <v>1341</v>
      </c>
      <c r="B1355" s="119">
        <v>1741</v>
      </c>
      <c r="C1355" s="126" t="s">
        <v>2555</v>
      </c>
      <c r="D1355" s="45"/>
      <c r="E1355" s="94" t="s">
        <v>152</v>
      </c>
      <c r="F1355" s="46" t="s">
        <v>2589</v>
      </c>
      <c r="G1355" s="34" t="str">
        <f t="shared" si="114"/>
        <v>фото</v>
      </c>
      <c r="H1355" s="85" t="s">
        <v>2622</v>
      </c>
      <c r="I1355" s="37" t="s">
        <v>517</v>
      </c>
      <c r="J1355" s="157" t="s">
        <v>154</v>
      </c>
      <c r="K1355" s="48">
        <v>5</v>
      </c>
      <c r="L1355" s="53">
        <v>407.3</v>
      </c>
      <c r="M1355" s="69">
        <v>1</v>
      </c>
      <c r="N1355" s="188"/>
      <c r="O1355" s="191">
        <f t="shared" si="115"/>
        <v>0</v>
      </c>
      <c r="P1355" s="49">
        <v>4607109985298</v>
      </c>
      <c r="Q1355" s="86"/>
      <c r="R1355" s="50" t="s">
        <v>2555</v>
      </c>
      <c r="S1355" s="51" t="s">
        <v>1599</v>
      </c>
      <c r="T1355" s="156" t="s">
        <v>2452</v>
      </c>
    </row>
    <row r="1356" spans="1:20" ht="21.75" customHeight="1">
      <c r="A1356" s="57">
        <v>1342</v>
      </c>
      <c r="B1356" s="118"/>
      <c r="C1356" s="118"/>
      <c r="D1356" s="39"/>
      <c r="E1356" s="39" t="s">
        <v>362</v>
      </c>
      <c r="F1356" s="40"/>
      <c r="G1356" s="40"/>
      <c r="H1356" s="40"/>
      <c r="I1356" s="41"/>
      <c r="J1356" s="42"/>
      <c r="K1356" s="43"/>
      <c r="L1356" s="44"/>
      <c r="M1356" s="54"/>
      <c r="N1356" s="181"/>
      <c r="O1356" s="181"/>
      <c r="P1356" s="33"/>
      <c r="Q1356" s="33"/>
      <c r="R1356" s="33"/>
      <c r="S1356" s="33"/>
      <c r="T1356" s="130"/>
    </row>
    <row r="1357" spans="1:20" ht="17.25" customHeight="1">
      <c r="A1357" s="57">
        <v>1343</v>
      </c>
      <c r="B1357" s="73"/>
      <c r="C1357" s="125"/>
      <c r="D1357" s="125"/>
      <c r="E1357" s="148" t="s">
        <v>1604</v>
      </c>
      <c r="F1357" s="74"/>
      <c r="G1357" s="144"/>
      <c r="H1357" s="74"/>
      <c r="I1357" s="145"/>
      <c r="J1357" s="146"/>
      <c r="K1357" s="146"/>
      <c r="L1357" s="145"/>
      <c r="M1357" s="147"/>
      <c r="N1357" s="189"/>
      <c r="O1357" s="181"/>
      <c r="P1357" s="33"/>
      <c r="Q1357" s="33"/>
      <c r="R1357" s="33"/>
      <c r="S1357" s="33"/>
      <c r="T1357" s="155"/>
    </row>
    <row r="1358" spans="1:20" ht="56.65" customHeight="1">
      <c r="A1358" s="57">
        <v>1344</v>
      </c>
      <c r="B1358" s="119">
        <v>7428</v>
      </c>
      <c r="C1358" s="126" t="s">
        <v>1606</v>
      </c>
      <c r="D1358" s="45"/>
      <c r="E1358" s="94" t="s">
        <v>175</v>
      </c>
      <c r="F1358" s="46" t="s">
        <v>1607</v>
      </c>
      <c r="G1358" s="34" t="str">
        <f t="shared" ref="G1358:G1376" si="116">HYPERLINK("https://www.gardenbulbs.ru/images/summer_CL/thumbnails/"&amp;C1358&amp;".jpg","фото")</f>
        <v>фото</v>
      </c>
      <c r="H1358" s="85" t="s">
        <v>1608</v>
      </c>
      <c r="I1358" s="37" t="s">
        <v>60</v>
      </c>
      <c r="J1358" s="157" t="s">
        <v>172</v>
      </c>
      <c r="K1358" s="48">
        <v>10</v>
      </c>
      <c r="L1358" s="53">
        <v>262.10000000000002</v>
      </c>
      <c r="M1358" s="69">
        <v>1</v>
      </c>
      <c r="N1358" s="188"/>
      <c r="O1358" s="191">
        <f t="shared" ref="O1358:O1376" si="117">IF(ISERROR(L1358*N1358),0,L1358*N1358)</f>
        <v>0</v>
      </c>
      <c r="P1358" s="49">
        <v>4607109939352</v>
      </c>
      <c r="Q1358" s="86"/>
      <c r="R1358" s="50" t="s">
        <v>1606</v>
      </c>
      <c r="S1358" s="51" t="s">
        <v>1605</v>
      </c>
      <c r="T1358" s="156" t="s">
        <v>2637</v>
      </c>
    </row>
    <row r="1359" spans="1:20" ht="51" hidden="1" customHeight="1">
      <c r="A1359" s="57">
        <v>1345</v>
      </c>
      <c r="B1359" s="178">
        <v>7475</v>
      </c>
      <c r="C1359" s="126" t="s">
        <v>2311</v>
      </c>
      <c r="D1359" s="45"/>
      <c r="E1359" s="94" t="s">
        <v>175</v>
      </c>
      <c r="F1359" s="46" t="s">
        <v>2372</v>
      </c>
      <c r="G1359" s="34" t="str">
        <f t="shared" si="116"/>
        <v>фото</v>
      </c>
      <c r="H1359" s="85" t="s">
        <v>2412</v>
      </c>
      <c r="I1359" s="37" t="s">
        <v>498</v>
      </c>
      <c r="J1359" s="157" t="s">
        <v>172</v>
      </c>
      <c r="K1359" s="48">
        <v>10</v>
      </c>
      <c r="L1359" s="53">
        <v>232.7</v>
      </c>
      <c r="M1359" s="69">
        <v>1</v>
      </c>
      <c r="N1359" s="188"/>
      <c r="O1359" s="191">
        <f t="shared" si="117"/>
        <v>0</v>
      </c>
      <c r="P1359" s="49">
        <v>4607109943724</v>
      </c>
      <c r="Q1359" s="86"/>
      <c r="R1359" s="50" t="s">
        <v>2311</v>
      </c>
      <c r="S1359" s="51" t="s">
        <v>2430</v>
      </c>
      <c r="T1359" s="156" t="s">
        <v>2637</v>
      </c>
    </row>
    <row r="1360" spans="1:20" ht="56.25" hidden="1" customHeight="1">
      <c r="A1360" s="57">
        <v>1346</v>
      </c>
      <c r="B1360" s="178">
        <v>11774</v>
      </c>
      <c r="C1360" s="126" t="s">
        <v>2310</v>
      </c>
      <c r="D1360" s="45"/>
      <c r="E1360" s="94" t="s">
        <v>175</v>
      </c>
      <c r="F1360" s="46" t="s">
        <v>49</v>
      </c>
      <c r="G1360" s="34" t="str">
        <f t="shared" si="116"/>
        <v>фото</v>
      </c>
      <c r="H1360" s="85" t="s">
        <v>378</v>
      </c>
      <c r="I1360" s="37" t="s">
        <v>498</v>
      </c>
      <c r="J1360" s="157" t="s">
        <v>172</v>
      </c>
      <c r="K1360" s="48">
        <v>10</v>
      </c>
      <c r="L1360" s="53">
        <v>232.7</v>
      </c>
      <c r="M1360" s="69">
        <v>1</v>
      </c>
      <c r="N1360" s="188"/>
      <c r="O1360" s="191">
        <f t="shared" si="117"/>
        <v>0</v>
      </c>
      <c r="P1360" s="49">
        <v>4607109943748</v>
      </c>
      <c r="Q1360" s="86"/>
      <c r="R1360" s="50" t="s">
        <v>2310</v>
      </c>
      <c r="S1360" s="51" t="s">
        <v>2430</v>
      </c>
      <c r="T1360" s="156" t="s">
        <v>2637</v>
      </c>
    </row>
    <row r="1361" spans="1:20" ht="56.25" hidden="1" customHeight="1">
      <c r="A1361" s="57">
        <v>1347</v>
      </c>
      <c r="B1361" s="178">
        <v>1366</v>
      </c>
      <c r="C1361" s="126" t="s">
        <v>2312</v>
      </c>
      <c r="D1361" s="45"/>
      <c r="E1361" s="94" t="s">
        <v>175</v>
      </c>
      <c r="F1361" s="46" t="s">
        <v>2373</v>
      </c>
      <c r="G1361" s="34" t="str">
        <f t="shared" si="116"/>
        <v>фото</v>
      </c>
      <c r="H1361" s="85" t="s">
        <v>2413</v>
      </c>
      <c r="I1361" s="37" t="s">
        <v>498</v>
      </c>
      <c r="J1361" s="157" t="s">
        <v>172</v>
      </c>
      <c r="K1361" s="48">
        <v>10</v>
      </c>
      <c r="L1361" s="53">
        <v>224.9</v>
      </c>
      <c r="M1361" s="69">
        <v>1</v>
      </c>
      <c r="N1361" s="188"/>
      <c r="O1361" s="191">
        <f t="shared" si="117"/>
        <v>0</v>
      </c>
      <c r="P1361" s="49">
        <v>4607109978368</v>
      </c>
      <c r="Q1361" s="86"/>
      <c r="R1361" s="50" t="s">
        <v>2312</v>
      </c>
      <c r="S1361" s="51" t="s">
        <v>2430</v>
      </c>
      <c r="T1361" s="156" t="s">
        <v>2637</v>
      </c>
    </row>
    <row r="1362" spans="1:20" ht="56.25" hidden="1" customHeight="1">
      <c r="A1362" s="57">
        <v>1348</v>
      </c>
      <c r="B1362" s="178">
        <v>55</v>
      </c>
      <c r="C1362" s="126" t="s">
        <v>1070</v>
      </c>
      <c r="D1362" s="45"/>
      <c r="E1362" s="94" t="s">
        <v>175</v>
      </c>
      <c r="F1362" s="46" t="s">
        <v>363</v>
      </c>
      <c r="G1362" s="34" t="str">
        <f t="shared" si="116"/>
        <v>фото</v>
      </c>
      <c r="H1362" s="85" t="s">
        <v>364</v>
      </c>
      <c r="I1362" s="37" t="s">
        <v>60</v>
      </c>
      <c r="J1362" s="157" t="s">
        <v>172</v>
      </c>
      <c r="K1362" s="48">
        <v>10</v>
      </c>
      <c r="L1362" s="53">
        <v>266.10000000000002</v>
      </c>
      <c r="M1362" s="69">
        <v>1</v>
      </c>
      <c r="N1362" s="188"/>
      <c r="O1362" s="191">
        <f t="shared" si="117"/>
        <v>0</v>
      </c>
      <c r="P1362" s="49">
        <v>4607109978535</v>
      </c>
      <c r="Q1362" s="86"/>
      <c r="R1362" s="50" t="s">
        <v>1070</v>
      </c>
      <c r="S1362" s="51" t="s">
        <v>1605</v>
      </c>
      <c r="T1362" s="156" t="s">
        <v>2637</v>
      </c>
    </row>
    <row r="1363" spans="1:20" ht="56.25" hidden="1" customHeight="1">
      <c r="A1363" s="57">
        <v>1349</v>
      </c>
      <c r="B1363" s="178">
        <v>2547</v>
      </c>
      <c r="C1363" s="126" t="s">
        <v>2313</v>
      </c>
      <c r="D1363" s="45"/>
      <c r="E1363" s="94" t="s">
        <v>175</v>
      </c>
      <c r="F1363" s="46" t="s">
        <v>2374</v>
      </c>
      <c r="G1363" s="34" t="str">
        <f t="shared" si="116"/>
        <v>фото</v>
      </c>
      <c r="H1363" s="85" t="s">
        <v>2414</v>
      </c>
      <c r="I1363" s="37" t="s">
        <v>498</v>
      </c>
      <c r="J1363" s="157" t="s">
        <v>172</v>
      </c>
      <c r="K1363" s="48">
        <v>10</v>
      </c>
      <c r="L1363" s="53">
        <v>283.7</v>
      </c>
      <c r="M1363" s="69">
        <v>1</v>
      </c>
      <c r="N1363" s="188"/>
      <c r="O1363" s="191">
        <f t="shared" si="117"/>
        <v>0</v>
      </c>
      <c r="P1363" s="49">
        <v>4607109970836</v>
      </c>
      <c r="Q1363" s="86"/>
      <c r="R1363" s="50" t="s">
        <v>2313</v>
      </c>
      <c r="S1363" s="51" t="s">
        <v>1605</v>
      </c>
      <c r="T1363" s="156" t="s">
        <v>2637</v>
      </c>
    </row>
    <row r="1364" spans="1:20" ht="56.25" hidden="1" customHeight="1">
      <c r="A1364" s="57">
        <v>1350</v>
      </c>
      <c r="B1364" s="178">
        <v>56</v>
      </c>
      <c r="C1364" s="126" t="s">
        <v>1062</v>
      </c>
      <c r="D1364" s="45"/>
      <c r="E1364" s="94" t="s">
        <v>175</v>
      </c>
      <c r="F1364" s="46" t="s">
        <v>365</v>
      </c>
      <c r="G1364" s="34" t="str">
        <f t="shared" si="116"/>
        <v>фото</v>
      </c>
      <c r="H1364" s="85" t="s">
        <v>186</v>
      </c>
      <c r="I1364" s="37" t="s">
        <v>60</v>
      </c>
      <c r="J1364" s="157" t="s">
        <v>172</v>
      </c>
      <c r="K1364" s="48">
        <v>10</v>
      </c>
      <c r="L1364" s="53">
        <v>205.2</v>
      </c>
      <c r="M1364" s="69">
        <v>1</v>
      </c>
      <c r="N1364" s="188"/>
      <c r="O1364" s="191">
        <f t="shared" si="117"/>
        <v>0</v>
      </c>
      <c r="P1364" s="49">
        <v>4607109978542</v>
      </c>
      <c r="Q1364" s="86"/>
      <c r="R1364" s="50" t="s">
        <v>1062</v>
      </c>
      <c r="S1364" s="51" t="s">
        <v>1605</v>
      </c>
      <c r="T1364" s="156" t="s">
        <v>2637</v>
      </c>
    </row>
    <row r="1365" spans="1:20" ht="56.25" hidden="1" customHeight="1">
      <c r="A1365" s="57">
        <v>1351</v>
      </c>
      <c r="B1365" s="178">
        <v>984</v>
      </c>
      <c r="C1365" s="126" t="s">
        <v>1063</v>
      </c>
      <c r="D1365" s="45"/>
      <c r="E1365" s="94" t="s">
        <v>175</v>
      </c>
      <c r="F1365" s="46" t="s">
        <v>366</v>
      </c>
      <c r="G1365" s="34" t="str">
        <f t="shared" si="116"/>
        <v>фото</v>
      </c>
      <c r="H1365" s="85" t="s">
        <v>367</v>
      </c>
      <c r="I1365" s="37" t="s">
        <v>60</v>
      </c>
      <c r="J1365" s="157" t="s">
        <v>172</v>
      </c>
      <c r="K1365" s="48">
        <v>10</v>
      </c>
      <c r="L1365" s="53">
        <v>228.8</v>
      </c>
      <c r="M1365" s="69">
        <v>1</v>
      </c>
      <c r="N1365" s="188"/>
      <c r="O1365" s="191">
        <f t="shared" si="117"/>
        <v>0</v>
      </c>
      <c r="P1365" s="49">
        <v>4607109970805</v>
      </c>
      <c r="Q1365" s="86"/>
      <c r="R1365" s="50" t="s">
        <v>1063</v>
      </c>
      <c r="S1365" s="51" t="s">
        <v>1605</v>
      </c>
      <c r="T1365" s="156" t="s">
        <v>2637</v>
      </c>
    </row>
    <row r="1366" spans="1:20" ht="56.25" hidden="1" customHeight="1">
      <c r="A1366" s="57">
        <v>1352</v>
      </c>
      <c r="B1366" s="178">
        <v>2548</v>
      </c>
      <c r="C1366" s="126" t="s">
        <v>1064</v>
      </c>
      <c r="D1366" s="45"/>
      <c r="E1366" s="94" t="s">
        <v>175</v>
      </c>
      <c r="F1366" s="46" t="s">
        <v>368</v>
      </c>
      <c r="G1366" s="34" t="str">
        <f t="shared" si="116"/>
        <v>фото</v>
      </c>
      <c r="H1366" s="85" t="s">
        <v>369</v>
      </c>
      <c r="I1366" s="37" t="s">
        <v>60</v>
      </c>
      <c r="J1366" s="157" t="s">
        <v>172</v>
      </c>
      <c r="K1366" s="48">
        <v>10</v>
      </c>
      <c r="L1366" s="53">
        <v>228.8</v>
      </c>
      <c r="M1366" s="69">
        <v>1</v>
      </c>
      <c r="N1366" s="188"/>
      <c r="O1366" s="191">
        <f t="shared" si="117"/>
        <v>0</v>
      </c>
      <c r="P1366" s="49">
        <v>4607109970812</v>
      </c>
      <c r="Q1366" s="86"/>
      <c r="R1366" s="50" t="s">
        <v>1064</v>
      </c>
      <c r="S1366" s="51" t="s">
        <v>1605</v>
      </c>
      <c r="T1366" s="156" t="s">
        <v>2637</v>
      </c>
    </row>
    <row r="1367" spans="1:20" ht="54.75" customHeight="1">
      <c r="A1367" s="57">
        <v>1353</v>
      </c>
      <c r="B1367" s="119">
        <v>57</v>
      </c>
      <c r="C1367" s="126" t="s">
        <v>1065</v>
      </c>
      <c r="D1367" s="45"/>
      <c r="E1367" s="94" t="s">
        <v>175</v>
      </c>
      <c r="F1367" s="46" t="s">
        <v>370</v>
      </c>
      <c r="G1367" s="34" t="str">
        <f t="shared" si="116"/>
        <v>фото</v>
      </c>
      <c r="H1367" s="85" t="s">
        <v>4</v>
      </c>
      <c r="I1367" s="37" t="s">
        <v>60</v>
      </c>
      <c r="J1367" s="157" t="s">
        <v>172</v>
      </c>
      <c r="K1367" s="48">
        <v>10</v>
      </c>
      <c r="L1367" s="53">
        <v>248.4</v>
      </c>
      <c r="M1367" s="69">
        <v>1</v>
      </c>
      <c r="N1367" s="188"/>
      <c r="O1367" s="191">
        <f t="shared" si="117"/>
        <v>0</v>
      </c>
      <c r="P1367" s="49">
        <v>4607109978559</v>
      </c>
      <c r="Q1367" s="86"/>
      <c r="R1367" s="50" t="s">
        <v>1065</v>
      </c>
      <c r="S1367" s="51" t="s">
        <v>1605</v>
      </c>
      <c r="T1367" s="156" t="s">
        <v>2637</v>
      </c>
    </row>
    <row r="1368" spans="1:20" ht="56.25" hidden="1" customHeight="1">
      <c r="A1368" s="57">
        <v>1354</v>
      </c>
      <c r="B1368" s="178">
        <v>1275</v>
      </c>
      <c r="C1368" s="126" t="s">
        <v>1066</v>
      </c>
      <c r="D1368" s="45"/>
      <c r="E1368" s="94" t="s">
        <v>175</v>
      </c>
      <c r="F1368" s="46" t="s">
        <v>371</v>
      </c>
      <c r="G1368" s="34" t="str">
        <f t="shared" si="116"/>
        <v>фото</v>
      </c>
      <c r="H1368" s="85" t="s">
        <v>372</v>
      </c>
      <c r="I1368" s="37" t="s">
        <v>60</v>
      </c>
      <c r="J1368" s="157" t="s">
        <v>176</v>
      </c>
      <c r="K1368" s="48">
        <v>10</v>
      </c>
      <c r="L1368" s="53">
        <v>313.10000000000002</v>
      </c>
      <c r="M1368" s="69">
        <v>1</v>
      </c>
      <c r="N1368" s="188"/>
      <c r="O1368" s="191">
        <f t="shared" si="117"/>
        <v>0</v>
      </c>
      <c r="P1368" s="49">
        <v>4607109984949</v>
      </c>
      <c r="Q1368" s="158"/>
      <c r="R1368" s="50" t="s">
        <v>1066</v>
      </c>
      <c r="S1368" s="51" t="s">
        <v>1605</v>
      </c>
      <c r="T1368" s="156" t="s">
        <v>2637</v>
      </c>
    </row>
    <row r="1369" spans="1:20" ht="55.5" customHeight="1">
      <c r="A1369" s="57">
        <v>1355</v>
      </c>
      <c r="B1369" s="119">
        <v>6650</v>
      </c>
      <c r="C1369" s="126" t="s">
        <v>2314</v>
      </c>
      <c r="D1369" s="45"/>
      <c r="E1369" s="94" t="s">
        <v>175</v>
      </c>
      <c r="F1369" s="46" t="s">
        <v>2375</v>
      </c>
      <c r="G1369" s="34" t="str">
        <f t="shared" si="116"/>
        <v>фото</v>
      </c>
      <c r="H1369" s="85" t="s">
        <v>2415</v>
      </c>
      <c r="I1369" s="37" t="s">
        <v>498</v>
      </c>
      <c r="J1369" s="157" t="s">
        <v>176</v>
      </c>
      <c r="K1369" s="48">
        <v>6</v>
      </c>
      <c r="L1369" s="53">
        <v>345</v>
      </c>
      <c r="M1369" s="69">
        <v>1</v>
      </c>
      <c r="N1369" s="188"/>
      <c r="O1369" s="191">
        <f t="shared" si="117"/>
        <v>0</v>
      </c>
      <c r="P1369" s="49">
        <v>4607109934968</v>
      </c>
      <c r="Q1369" s="86"/>
      <c r="R1369" s="50" t="s">
        <v>2314</v>
      </c>
      <c r="S1369" s="51" t="s">
        <v>2430</v>
      </c>
      <c r="T1369" s="156" t="s">
        <v>2637</v>
      </c>
    </row>
    <row r="1370" spans="1:20" ht="56.25" hidden="1" customHeight="1">
      <c r="A1370" s="57">
        <v>1356</v>
      </c>
      <c r="B1370" s="178">
        <v>987</v>
      </c>
      <c r="C1370" s="126" t="s">
        <v>1067</v>
      </c>
      <c r="D1370" s="45"/>
      <c r="E1370" s="94" t="s">
        <v>175</v>
      </c>
      <c r="F1370" s="46" t="s">
        <v>373</v>
      </c>
      <c r="G1370" s="34" t="str">
        <f t="shared" si="116"/>
        <v>фото</v>
      </c>
      <c r="H1370" s="85" t="s">
        <v>374</v>
      </c>
      <c r="I1370" s="37" t="s">
        <v>60</v>
      </c>
      <c r="J1370" s="157" t="s">
        <v>172</v>
      </c>
      <c r="K1370" s="48">
        <v>10</v>
      </c>
      <c r="L1370" s="53">
        <v>248.4</v>
      </c>
      <c r="M1370" s="69">
        <v>1</v>
      </c>
      <c r="N1370" s="188"/>
      <c r="O1370" s="191">
        <f t="shared" si="117"/>
        <v>0</v>
      </c>
      <c r="P1370" s="49">
        <v>4607109970829</v>
      </c>
      <c r="Q1370" s="86"/>
      <c r="R1370" s="50" t="s">
        <v>1067</v>
      </c>
      <c r="S1370" s="51" t="s">
        <v>1605</v>
      </c>
      <c r="T1370" s="156" t="s">
        <v>2637</v>
      </c>
    </row>
    <row r="1371" spans="1:20" ht="56.25" hidden="1" customHeight="1">
      <c r="A1371" s="57">
        <v>1357</v>
      </c>
      <c r="B1371" s="178">
        <v>2549</v>
      </c>
      <c r="C1371" s="126" t="s">
        <v>1068</v>
      </c>
      <c r="D1371" s="45"/>
      <c r="E1371" s="94" t="s">
        <v>175</v>
      </c>
      <c r="F1371" s="46" t="s">
        <v>375</v>
      </c>
      <c r="G1371" s="34" t="str">
        <f t="shared" si="116"/>
        <v>фото</v>
      </c>
      <c r="H1371" s="85" t="s">
        <v>376</v>
      </c>
      <c r="I1371" s="37" t="s">
        <v>60</v>
      </c>
      <c r="J1371" s="157" t="s">
        <v>172</v>
      </c>
      <c r="K1371" s="48">
        <v>10</v>
      </c>
      <c r="L1371" s="53">
        <v>260.2</v>
      </c>
      <c r="M1371" s="69">
        <v>1</v>
      </c>
      <c r="N1371" s="188"/>
      <c r="O1371" s="191">
        <f t="shared" si="117"/>
        <v>0</v>
      </c>
      <c r="P1371" s="49">
        <v>4607109970843</v>
      </c>
      <c r="Q1371" s="86"/>
      <c r="R1371" s="50" t="s">
        <v>1068</v>
      </c>
      <c r="S1371" s="51" t="s">
        <v>1605</v>
      </c>
      <c r="T1371" s="156" t="s">
        <v>2637</v>
      </c>
    </row>
    <row r="1372" spans="1:20" ht="55.5" customHeight="1">
      <c r="A1372" s="57">
        <v>1358</v>
      </c>
      <c r="B1372" s="119">
        <v>2017</v>
      </c>
      <c r="C1372" s="126" t="s">
        <v>2315</v>
      </c>
      <c r="D1372" s="45"/>
      <c r="E1372" s="94" t="s">
        <v>175</v>
      </c>
      <c r="F1372" s="46" t="s">
        <v>2376</v>
      </c>
      <c r="G1372" s="34" t="str">
        <f t="shared" si="116"/>
        <v>фото</v>
      </c>
      <c r="H1372" s="85" t="s">
        <v>2416</v>
      </c>
      <c r="I1372" s="37" t="s">
        <v>60</v>
      </c>
      <c r="J1372" s="157" t="s">
        <v>172</v>
      </c>
      <c r="K1372" s="48">
        <v>10</v>
      </c>
      <c r="L1372" s="53">
        <v>222.9</v>
      </c>
      <c r="M1372" s="69">
        <v>1</v>
      </c>
      <c r="N1372" s="188"/>
      <c r="O1372" s="191">
        <f t="shared" si="117"/>
        <v>0</v>
      </c>
      <c r="P1372" s="49">
        <v>4607109923290</v>
      </c>
      <c r="Q1372" s="158"/>
      <c r="R1372" s="50" t="s">
        <v>2315</v>
      </c>
      <c r="S1372" s="51" t="s">
        <v>2430</v>
      </c>
      <c r="T1372" s="156" t="s">
        <v>2637</v>
      </c>
    </row>
    <row r="1373" spans="1:20" ht="56.25" hidden="1" customHeight="1">
      <c r="A1373" s="57">
        <v>1359</v>
      </c>
      <c r="B1373" s="178">
        <v>1390</v>
      </c>
      <c r="C1373" s="126" t="s">
        <v>1069</v>
      </c>
      <c r="D1373" s="45"/>
      <c r="E1373" s="94" t="s">
        <v>175</v>
      </c>
      <c r="F1373" s="46" t="s">
        <v>61</v>
      </c>
      <c r="G1373" s="34" t="str">
        <f t="shared" si="116"/>
        <v>фото</v>
      </c>
      <c r="H1373" s="85" t="s">
        <v>62</v>
      </c>
      <c r="I1373" s="37" t="s">
        <v>60</v>
      </c>
      <c r="J1373" s="157" t="s">
        <v>172</v>
      </c>
      <c r="K1373" s="48">
        <v>10</v>
      </c>
      <c r="L1373" s="53">
        <v>232.7</v>
      </c>
      <c r="M1373" s="69">
        <v>1</v>
      </c>
      <c r="N1373" s="188"/>
      <c r="O1373" s="191">
        <f t="shared" si="117"/>
        <v>0</v>
      </c>
      <c r="P1373" s="49">
        <v>4607109972052</v>
      </c>
      <c r="Q1373" s="86"/>
      <c r="R1373" s="50" t="s">
        <v>1069</v>
      </c>
      <c r="S1373" s="51" t="s">
        <v>1605</v>
      </c>
      <c r="T1373" s="156" t="s">
        <v>2637</v>
      </c>
    </row>
    <row r="1374" spans="1:20" ht="54.75" customHeight="1">
      <c r="A1374" s="57">
        <v>1360</v>
      </c>
      <c r="B1374" s="119">
        <v>6045</v>
      </c>
      <c r="C1374" s="126" t="s">
        <v>2316</v>
      </c>
      <c r="D1374" s="45"/>
      <c r="E1374" s="94" t="s">
        <v>175</v>
      </c>
      <c r="F1374" s="46" t="s">
        <v>2377</v>
      </c>
      <c r="G1374" s="34" t="str">
        <f t="shared" si="116"/>
        <v>фото</v>
      </c>
      <c r="H1374" s="85" t="s">
        <v>2417</v>
      </c>
      <c r="I1374" s="37" t="s">
        <v>498</v>
      </c>
      <c r="J1374" s="157" t="s">
        <v>432</v>
      </c>
      <c r="K1374" s="48">
        <v>10</v>
      </c>
      <c r="L1374" s="53">
        <v>301.39999999999998</v>
      </c>
      <c r="M1374" s="69">
        <v>1</v>
      </c>
      <c r="N1374" s="188"/>
      <c r="O1374" s="191">
        <f t="shared" si="117"/>
        <v>0</v>
      </c>
      <c r="P1374" s="49">
        <v>4607109939475</v>
      </c>
      <c r="Q1374" s="86"/>
      <c r="R1374" s="50" t="s">
        <v>2316</v>
      </c>
      <c r="S1374" s="51" t="s">
        <v>1605</v>
      </c>
      <c r="T1374" s="156" t="s">
        <v>2637</v>
      </c>
    </row>
    <row r="1375" spans="1:20" ht="56.25" hidden="1" customHeight="1">
      <c r="A1375" s="57">
        <v>1361</v>
      </c>
      <c r="B1375" s="178">
        <v>856</v>
      </c>
      <c r="C1375" s="126" t="s">
        <v>1061</v>
      </c>
      <c r="D1375" s="45"/>
      <c r="E1375" s="94" t="s">
        <v>175</v>
      </c>
      <c r="F1375" s="46" t="s">
        <v>377</v>
      </c>
      <c r="G1375" s="34" t="str">
        <f t="shared" si="116"/>
        <v>фото</v>
      </c>
      <c r="H1375" s="85" t="s">
        <v>378</v>
      </c>
      <c r="I1375" s="37" t="s">
        <v>60</v>
      </c>
      <c r="J1375" s="157" t="s">
        <v>172</v>
      </c>
      <c r="K1375" s="48">
        <v>10</v>
      </c>
      <c r="L1375" s="53">
        <v>217</v>
      </c>
      <c r="M1375" s="69">
        <v>1</v>
      </c>
      <c r="N1375" s="188"/>
      <c r="O1375" s="191">
        <f t="shared" si="117"/>
        <v>0</v>
      </c>
      <c r="P1375" s="49">
        <v>4607109970799</v>
      </c>
      <c r="Q1375" s="86"/>
      <c r="R1375" s="50" t="s">
        <v>1061</v>
      </c>
      <c r="S1375" s="51" t="s">
        <v>1605</v>
      </c>
      <c r="T1375" s="156" t="s">
        <v>2637</v>
      </c>
    </row>
    <row r="1376" spans="1:20" ht="56.25" hidden="1" customHeight="1">
      <c r="A1376" s="57">
        <v>1362</v>
      </c>
      <c r="B1376" s="178">
        <v>6511</v>
      </c>
      <c r="C1376" s="126" t="s">
        <v>1383</v>
      </c>
      <c r="D1376" s="45"/>
      <c r="E1376" s="94" t="s">
        <v>175</v>
      </c>
      <c r="F1376" s="46" t="s">
        <v>1384</v>
      </c>
      <c r="G1376" s="34" t="str">
        <f t="shared" si="116"/>
        <v>фото</v>
      </c>
      <c r="H1376" s="85" t="s">
        <v>1385</v>
      </c>
      <c r="I1376" s="37" t="s">
        <v>60</v>
      </c>
      <c r="J1376" s="157" t="s">
        <v>160</v>
      </c>
      <c r="K1376" s="48">
        <v>10</v>
      </c>
      <c r="L1376" s="53">
        <v>256.2</v>
      </c>
      <c r="M1376" s="69">
        <v>1</v>
      </c>
      <c r="N1376" s="188"/>
      <c r="O1376" s="191">
        <f t="shared" si="117"/>
        <v>0</v>
      </c>
      <c r="P1376" s="49">
        <v>4607109930601</v>
      </c>
      <c r="Q1376" s="86"/>
      <c r="R1376" s="50" t="s">
        <v>1383</v>
      </c>
      <c r="S1376" s="51" t="s">
        <v>1605</v>
      </c>
      <c r="T1376" s="156" t="s">
        <v>2637</v>
      </c>
    </row>
    <row r="1377" spans="1:20" ht="16.5" customHeight="1">
      <c r="A1377" s="57">
        <v>1363</v>
      </c>
      <c r="B1377" s="73"/>
      <c r="C1377" s="125"/>
      <c r="D1377" s="125"/>
      <c r="E1377" s="148" t="s">
        <v>63</v>
      </c>
      <c r="F1377" s="74"/>
      <c r="G1377" s="144"/>
      <c r="H1377" s="74"/>
      <c r="I1377" s="145"/>
      <c r="J1377" s="146"/>
      <c r="K1377" s="146"/>
      <c r="L1377" s="145"/>
      <c r="M1377" s="147"/>
      <c r="N1377" s="189"/>
      <c r="O1377" s="181"/>
      <c r="P1377" s="33"/>
      <c r="Q1377" s="33"/>
      <c r="R1377" s="33"/>
      <c r="S1377" s="33"/>
      <c r="T1377" s="155"/>
    </row>
    <row r="1378" spans="1:20" ht="56.25" hidden="1" customHeight="1">
      <c r="A1378" s="57">
        <v>1364</v>
      </c>
      <c r="B1378" s="178">
        <v>10109</v>
      </c>
      <c r="C1378" s="126" t="s">
        <v>1952</v>
      </c>
      <c r="D1378" s="45"/>
      <c r="E1378" s="94" t="s">
        <v>175</v>
      </c>
      <c r="F1378" s="46" t="s">
        <v>1953</v>
      </c>
      <c r="G1378" s="34" t="str">
        <f t="shared" ref="G1378:G1398" si="118">HYPERLINK("https://www.gardenbulbs.ru/images/summer_CL/thumbnails/"&amp;C1378&amp;".jpg","фото")</f>
        <v>фото</v>
      </c>
      <c r="H1378" s="85" t="s">
        <v>1953</v>
      </c>
      <c r="I1378" s="37" t="s">
        <v>60</v>
      </c>
      <c r="J1378" s="157" t="s">
        <v>176</v>
      </c>
      <c r="K1378" s="48">
        <v>10</v>
      </c>
      <c r="L1378" s="53">
        <v>246.4</v>
      </c>
      <c r="M1378" s="69">
        <v>1</v>
      </c>
      <c r="N1378" s="188"/>
      <c r="O1378" s="191">
        <f t="shared" ref="O1378:O1398" si="119">IF(ISERROR(L1378*N1378),0,L1378*N1378)</f>
        <v>0</v>
      </c>
      <c r="P1378" s="49">
        <v>4607109915264</v>
      </c>
      <c r="Q1378" s="86"/>
      <c r="R1378" s="50" t="s">
        <v>1952</v>
      </c>
      <c r="S1378" s="51" t="s">
        <v>1609</v>
      </c>
      <c r="T1378" s="156" t="s">
        <v>2637</v>
      </c>
    </row>
    <row r="1379" spans="1:20" ht="56.25" hidden="1" customHeight="1">
      <c r="A1379" s="57">
        <v>1365</v>
      </c>
      <c r="B1379" s="178">
        <v>6732</v>
      </c>
      <c r="C1379" s="126" t="s">
        <v>1071</v>
      </c>
      <c r="D1379" s="45"/>
      <c r="E1379" s="94" t="s">
        <v>175</v>
      </c>
      <c r="F1379" s="46" t="s">
        <v>1954</v>
      </c>
      <c r="G1379" s="34" t="str">
        <f t="shared" si="118"/>
        <v>фото</v>
      </c>
      <c r="H1379" s="85" t="s">
        <v>1072</v>
      </c>
      <c r="I1379" s="37" t="s">
        <v>381</v>
      </c>
      <c r="J1379" s="157" t="s">
        <v>160</v>
      </c>
      <c r="K1379" s="48">
        <v>8</v>
      </c>
      <c r="L1379" s="53">
        <v>255.7</v>
      </c>
      <c r="M1379" s="69">
        <v>1</v>
      </c>
      <c r="N1379" s="188"/>
      <c r="O1379" s="191">
        <f t="shared" si="119"/>
        <v>0</v>
      </c>
      <c r="P1379" s="49">
        <v>4607109943762</v>
      </c>
      <c r="Q1379" s="86"/>
      <c r="R1379" s="50" t="s">
        <v>1071</v>
      </c>
      <c r="S1379" s="51" t="s">
        <v>1609</v>
      </c>
      <c r="T1379" s="156" t="s">
        <v>2637</v>
      </c>
    </row>
    <row r="1380" spans="1:20" ht="56.25" hidden="1" customHeight="1">
      <c r="A1380" s="57">
        <v>1366</v>
      </c>
      <c r="B1380" s="178">
        <v>6733</v>
      </c>
      <c r="C1380" s="126" t="s">
        <v>1073</v>
      </c>
      <c r="D1380" s="45"/>
      <c r="E1380" s="94" t="s">
        <v>175</v>
      </c>
      <c r="F1380" s="46" t="s">
        <v>1955</v>
      </c>
      <c r="G1380" s="34" t="str">
        <f t="shared" si="118"/>
        <v>фото</v>
      </c>
      <c r="H1380" s="85" t="s">
        <v>1074</v>
      </c>
      <c r="I1380" s="37" t="s">
        <v>381</v>
      </c>
      <c r="J1380" s="157" t="s">
        <v>160</v>
      </c>
      <c r="K1380" s="48">
        <v>10</v>
      </c>
      <c r="L1380" s="53">
        <v>283.7</v>
      </c>
      <c r="M1380" s="69">
        <v>1</v>
      </c>
      <c r="N1380" s="188"/>
      <c r="O1380" s="191">
        <f t="shared" si="119"/>
        <v>0</v>
      </c>
      <c r="P1380" s="49">
        <v>4607109943779</v>
      </c>
      <c r="Q1380" s="86"/>
      <c r="R1380" s="50" t="s">
        <v>1073</v>
      </c>
      <c r="S1380" s="51" t="s">
        <v>1609</v>
      </c>
      <c r="T1380" s="156" t="s">
        <v>2637</v>
      </c>
    </row>
    <row r="1381" spans="1:20" ht="56.25" hidden="1" customHeight="1">
      <c r="A1381" s="57">
        <v>1367</v>
      </c>
      <c r="B1381" s="178">
        <v>7485</v>
      </c>
      <c r="C1381" s="126" t="s">
        <v>1610</v>
      </c>
      <c r="D1381" s="45"/>
      <c r="E1381" s="94" t="s">
        <v>175</v>
      </c>
      <c r="F1381" s="46" t="s">
        <v>1956</v>
      </c>
      <c r="G1381" s="34" t="str">
        <f t="shared" si="118"/>
        <v>фото</v>
      </c>
      <c r="H1381" s="85" t="s">
        <v>1611</v>
      </c>
      <c r="I1381" s="37" t="s">
        <v>489</v>
      </c>
      <c r="J1381" s="157" t="s">
        <v>160</v>
      </c>
      <c r="K1381" s="48">
        <v>10</v>
      </c>
      <c r="L1381" s="53">
        <v>122.9</v>
      </c>
      <c r="M1381" s="69">
        <v>1</v>
      </c>
      <c r="N1381" s="188"/>
      <c r="O1381" s="191">
        <f t="shared" si="119"/>
        <v>0</v>
      </c>
      <c r="P1381" s="49">
        <v>4607109950586</v>
      </c>
      <c r="Q1381" s="86"/>
      <c r="R1381" s="50" t="s">
        <v>1610</v>
      </c>
      <c r="S1381" s="51" t="s">
        <v>1609</v>
      </c>
      <c r="T1381" s="156" t="s">
        <v>2637</v>
      </c>
    </row>
    <row r="1382" spans="1:20" ht="56.25" customHeight="1">
      <c r="A1382" s="57">
        <v>1368</v>
      </c>
      <c r="B1382" s="119">
        <v>7502</v>
      </c>
      <c r="C1382" s="126" t="s">
        <v>1268</v>
      </c>
      <c r="D1382" s="45"/>
      <c r="E1382" s="94" t="s">
        <v>175</v>
      </c>
      <c r="F1382" s="46" t="s">
        <v>1437</v>
      </c>
      <c r="G1382" s="34" t="str">
        <f t="shared" si="118"/>
        <v>фото</v>
      </c>
      <c r="H1382" s="85" t="s">
        <v>1075</v>
      </c>
      <c r="I1382" s="37" t="s">
        <v>60</v>
      </c>
      <c r="J1382" s="157" t="s">
        <v>160</v>
      </c>
      <c r="K1382" s="48">
        <v>10</v>
      </c>
      <c r="L1382" s="53">
        <v>317.10000000000002</v>
      </c>
      <c r="M1382" s="69">
        <v>1</v>
      </c>
      <c r="N1382" s="188"/>
      <c r="O1382" s="191">
        <f t="shared" si="119"/>
        <v>0</v>
      </c>
      <c r="P1382" s="49">
        <v>4607109938614</v>
      </c>
      <c r="Q1382" s="86"/>
      <c r="R1382" s="50" t="s">
        <v>1268</v>
      </c>
      <c r="S1382" s="51" t="s">
        <v>1609</v>
      </c>
      <c r="T1382" s="156" t="s">
        <v>2637</v>
      </c>
    </row>
    <row r="1383" spans="1:20" ht="56.25" hidden="1" customHeight="1">
      <c r="A1383" s="57">
        <v>1369</v>
      </c>
      <c r="B1383" s="178">
        <v>7503</v>
      </c>
      <c r="C1383" s="126" t="s">
        <v>1269</v>
      </c>
      <c r="D1383" s="45"/>
      <c r="E1383" s="94" t="s">
        <v>175</v>
      </c>
      <c r="F1383" s="46" t="s">
        <v>1957</v>
      </c>
      <c r="G1383" s="34" t="str">
        <f t="shared" si="118"/>
        <v>фото</v>
      </c>
      <c r="H1383" s="85" t="s">
        <v>1076</v>
      </c>
      <c r="I1383" s="37" t="s">
        <v>381</v>
      </c>
      <c r="J1383" s="157" t="s">
        <v>160</v>
      </c>
      <c r="K1383" s="48">
        <v>8</v>
      </c>
      <c r="L1383" s="53">
        <v>351.4</v>
      </c>
      <c r="M1383" s="69">
        <v>1</v>
      </c>
      <c r="N1383" s="188"/>
      <c r="O1383" s="191">
        <f t="shared" si="119"/>
        <v>0</v>
      </c>
      <c r="P1383" s="49">
        <v>4607109938607</v>
      </c>
      <c r="Q1383" s="86"/>
      <c r="R1383" s="50" t="s">
        <v>1269</v>
      </c>
      <c r="S1383" s="51" t="s">
        <v>1609</v>
      </c>
      <c r="T1383" s="156" t="s">
        <v>2637</v>
      </c>
    </row>
    <row r="1384" spans="1:20" ht="56.25" hidden="1" customHeight="1">
      <c r="A1384" s="57">
        <v>1370</v>
      </c>
      <c r="B1384" s="178">
        <v>6735</v>
      </c>
      <c r="C1384" s="126" t="s">
        <v>1077</v>
      </c>
      <c r="D1384" s="45"/>
      <c r="E1384" s="94" t="s">
        <v>175</v>
      </c>
      <c r="F1384" s="46" t="s">
        <v>1958</v>
      </c>
      <c r="G1384" s="34" t="str">
        <f t="shared" si="118"/>
        <v>фото</v>
      </c>
      <c r="H1384" s="85" t="s">
        <v>1078</v>
      </c>
      <c r="I1384" s="37" t="s">
        <v>381</v>
      </c>
      <c r="J1384" s="157" t="s">
        <v>160</v>
      </c>
      <c r="K1384" s="48">
        <v>10</v>
      </c>
      <c r="L1384" s="53">
        <v>283.7</v>
      </c>
      <c r="M1384" s="69">
        <v>1</v>
      </c>
      <c r="N1384" s="188"/>
      <c r="O1384" s="191">
        <f t="shared" si="119"/>
        <v>0</v>
      </c>
      <c r="P1384" s="49">
        <v>4607109943793</v>
      </c>
      <c r="Q1384" s="86"/>
      <c r="R1384" s="50" t="s">
        <v>1077</v>
      </c>
      <c r="S1384" s="51" t="s">
        <v>1609</v>
      </c>
      <c r="T1384" s="156" t="s">
        <v>2637</v>
      </c>
    </row>
    <row r="1385" spans="1:20" ht="56.25" hidden="1" customHeight="1">
      <c r="A1385" s="57">
        <v>1371</v>
      </c>
      <c r="B1385" s="178">
        <v>6425</v>
      </c>
      <c r="C1385" s="126" t="s">
        <v>1959</v>
      </c>
      <c r="D1385" s="45"/>
      <c r="E1385" s="94" t="s">
        <v>175</v>
      </c>
      <c r="F1385" s="46" t="s">
        <v>1960</v>
      </c>
      <c r="G1385" s="34" t="str">
        <f t="shared" si="118"/>
        <v>фото</v>
      </c>
      <c r="H1385" s="85" t="s">
        <v>1961</v>
      </c>
      <c r="I1385" s="37" t="s">
        <v>381</v>
      </c>
      <c r="J1385" s="157" t="s">
        <v>176</v>
      </c>
      <c r="K1385" s="48">
        <v>10</v>
      </c>
      <c r="L1385" s="53">
        <v>187.6</v>
      </c>
      <c r="M1385" s="69">
        <v>1</v>
      </c>
      <c r="N1385" s="188"/>
      <c r="O1385" s="191">
        <f t="shared" si="119"/>
        <v>0</v>
      </c>
      <c r="P1385" s="49">
        <v>4607109915257</v>
      </c>
      <c r="Q1385" s="86"/>
      <c r="R1385" s="50" t="s">
        <v>1959</v>
      </c>
      <c r="S1385" s="51" t="s">
        <v>1609</v>
      </c>
      <c r="T1385" s="156" t="s">
        <v>2637</v>
      </c>
    </row>
    <row r="1386" spans="1:20" ht="54" customHeight="1">
      <c r="A1386" s="57">
        <v>1372</v>
      </c>
      <c r="B1386" s="119">
        <v>16973</v>
      </c>
      <c r="C1386" s="126" t="s">
        <v>2099</v>
      </c>
      <c r="D1386" s="45"/>
      <c r="E1386" s="94" t="s">
        <v>175</v>
      </c>
      <c r="F1386" s="46" t="s">
        <v>2100</v>
      </c>
      <c r="G1386" s="34" t="str">
        <f t="shared" si="118"/>
        <v>фото</v>
      </c>
      <c r="H1386" s="85" t="s">
        <v>2101</v>
      </c>
      <c r="I1386" s="37" t="s">
        <v>60</v>
      </c>
      <c r="J1386" s="157" t="s">
        <v>176</v>
      </c>
      <c r="K1386" s="48">
        <v>8</v>
      </c>
      <c r="L1386" s="53">
        <v>269.8</v>
      </c>
      <c r="M1386" s="69">
        <v>1</v>
      </c>
      <c r="N1386" s="188"/>
      <c r="O1386" s="191">
        <f t="shared" si="119"/>
        <v>0</v>
      </c>
      <c r="P1386" s="49">
        <v>4607109910436</v>
      </c>
      <c r="Q1386" s="86"/>
      <c r="R1386" s="50" t="s">
        <v>2099</v>
      </c>
      <c r="S1386" s="51" t="s">
        <v>1609</v>
      </c>
      <c r="T1386" s="156" t="s">
        <v>2637</v>
      </c>
    </row>
    <row r="1387" spans="1:20" ht="56.25" hidden="1" customHeight="1">
      <c r="A1387" s="57">
        <v>1373</v>
      </c>
      <c r="B1387" s="178">
        <v>2578</v>
      </c>
      <c r="C1387" s="126" t="s">
        <v>1534</v>
      </c>
      <c r="D1387" s="45"/>
      <c r="E1387" s="94" t="s">
        <v>175</v>
      </c>
      <c r="F1387" s="46" t="s">
        <v>1451</v>
      </c>
      <c r="G1387" s="34" t="str">
        <f t="shared" si="118"/>
        <v>фото</v>
      </c>
      <c r="H1387" s="85" t="s">
        <v>1490</v>
      </c>
      <c r="I1387" s="37" t="s">
        <v>2427</v>
      </c>
      <c r="J1387" s="157" t="s">
        <v>169</v>
      </c>
      <c r="K1387" s="48">
        <v>10</v>
      </c>
      <c r="L1387" s="53">
        <v>234.7</v>
      </c>
      <c r="M1387" s="69">
        <v>1</v>
      </c>
      <c r="N1387" s="188"/>
      <c r="O1387" s="191">
        <f t="shared" si="119"/>
        <v>0</v>
      </c>
      <c r="P1387" s="49">
        <v>4607109970355</v>
      </c>
      <c r="Q1387" s="86"/>
      <c r="R1387" s="50" t="s">
        <v>1534</v>
      </c>
      <c r="S1387" s="51" t="s">
        <v>1609</v>
      </c>
      <c r="T1387" s="156" t="s">
        <v>2637</v>
      </c>
    </row>
    <row r="1388" spans="1:20" ht="56.25" hidden="1" customHeight="1">
      <c r="A1388" s="57">
        <v>1374</v>
      </c>
      <c r="B1388" s="178">
        <v>6734</v>
      </c>
      <c r="C1388" s="126" t="s">
        <v>1079</v>
      </c>
      <c r="D1388" s="45"/>
      <c r="E1388" s="94" t="s">
        <v>175</v>
      </c>
      <c r="F1388" s="46" t="s">
        <v>1962</v>
      </c>
      <c r="G1388" s="34" t="str">
        <f t="shared" si="118"/>
        <v>фото</v>
      </c>
      <c r="H1388" s="85" t="s">
        <v>1080</v>
      </c>
      <c r="I1388" s="37" t="s">
        <v>381</v>
      </c>
      <c r="J1388" s="157" t="s">
        <v>160</v>
      </c>
      <c r="K1388" s="48">
        <v>10</v>
      </c>
      <c r="L1388" s="53">
        <v>215.1</v>
      </c>
      <c r="M1388" s="69">
        <v>1</v>
      </c>
      <c r="N1388" s="188"/>
      <c r="O1388" s="191">
        <f t="shared" si="119"/>
        <v>0</v>
      </c>
      <c r="P1388" s="49">
        <v>4607109943786</v>
      </c>
      <c r="Q1388" s="86"/>
      <c r="R1388" s="50" t="s">
        <v>1079</v>
      </c>
      <c r="S1388" s="51" t="s">
        <v>1609</v>
      </c>
      <c r="T1388" s="156" t="s">
        <v>2637</v>
      </c>
    </row>
    <row r="1389" spans="1:20" ht="56.25" hidden="1" customHeight="1">
      <c r="A1389" s="57">
        <v>1375</v>
      </c>
      <c r="B1389" s="178">
        <v>6737</v>
      </c>
      <c r="C1389" s="126" t="s">
        <v>1081</v>
      </c>
      <c r="D1389" s="45"/>
      <c r="E1389" s="94" t="s">
        <v>175</v>
      </c>
      <c r="F1389" s="46" t="s">
        <v>1963</v>
      </c>
      <c r="G1389" s="34" t="str">
        <f t="shared" si="118"/>
        <v>фото</v>
      </c>
      <c r="H1389" s="85" t="s">
        <v>1082</v>
      </c>
      <c r="I1389" s="37" t="s">
        <v>381</v>
      </c>
      <c r="J1389" s="157" t="s">
        <v>176</v>
      </c>
      <c r="K1389" s="48">
        <v>10</v>
      </c>
      <c r="L1389" s="53">
        <v>273.89999999999998</v>
      </c>
      <c r="M1389" s="69">
        <v>1</v>
      </c>
      <c r="N1389" s="188"/>
      <c r="O1389" s="191">
        <f t="shared" si="119"/>
        <v>0</v>
      </c>
      <c r="P1389" s="49">
        <v>4607109943816</v>
      </c>
      <c r="Q1389" s="86"/>
      <c r="R1389" s="50" t="s">
        <v>1081</v>
      </c>
      <c r="S1389" s="51" t="s">
        <v>1609</v>
      </c>
      <c r="T1389" s="156" t="s">
        <v>2637</v>
      </c>
    </row>
    <row r="1390" spans="1:20" ht="56.25" hidden="1" customHeight="1">
      <c r="A1390" s="57">
        <v>1376</v>
      </c>
      <c r="B1390" s="178">
        <v>7505</v>
      </c>
      <c r="C1390" s="126" t="s">
        <v>1270</v>
      </c>
      <c r="D1390" s="45"/>
      <c r="E1390" s="94" t="s">
        <v>175</v>
      </c>
      <c r="F1390" s="46" t="s">
        <v>436</v>
      </c>
      <c r="G1390" s="34" t="str">
        <f t="shared" si="118"/>
        <v>фото</v>
      </c>
      <c r="H1390" s="85" t="s">
        <v>618</v>
      </c>
      <c r="I1390" s="37" t="s">
        <v>381</v>
      </c>
      <c r="J1390" s="157" t="s">
        <v>176</v>
      </c>
      <c r="K1390" s="48">
        <v>10</v>
      </c>
      <c r="L1390" s="53">
        <v>156.19999999999999</v>
      </c>
      <c r="M1390" s="69">
        <v>1</v>
      </c>
      <c r="N1390" s="188"/>
      <c r="O1390" s="191">
        <f t="shared" si="119"/>
        <v>0</v>
      </c>
      <c r="P1390" s="49">
        <v>4607109938584</v>
      </c>
      <c r="Q1390" s="86"/>
      <c r="R1390" s="50" t="s">
        <v>1270</v>
      </c>
      <c r="S1390" s="51" t="s">
        <v>1609</v>
      </c>
      <c r="T1390" s="156" t="s">
        <v>2637</v>
      </c>
    </row>
    <row r="1391" spans="1:20" ht="56.25" hidden="1" customHeight="1">
      <c r="A1391" s="57">
        <v>1377</v>
      </c>
      <c r="B1391" s="178">
        <v>7506</v>
      </c>
      <c r="C1391" s="126" t="s">
        <v>1271</v>
      </c>
      <c r="D1391" s="45"/>
      <c r="E1391" s="94" t="s">
        <v>175</v>
      </c>
      <c r="F1391" s="46" t="s">
        <v>1964</v>
      </c>
      <c r="G1391" s="34" t="str">
        <f t="shared" si="118"/>
        <v>фото</v>
      </c>
      <c r="H1391" s="85" t="s">
        <v>1083</v>
      </c>
      <c r="I1391" s="37" t="s">
        <v>489</v>
      </c>
      <c r="J1391" s="157" t="s">
        <v>160</v>
      </c>
      <c r="K1391" s="48">
        <v>10</v>
      </c>
      <c r="L1391" s="53">
        <v>126.8</v>
      </c>
      <c r="M1391" s="69">
        <v>1</v>
      </c>
      <c r="N1391" s="188"/>
      <c r="O1391" s="191">
        <f t="shared" si="119"/>
        <v>0</v>
      </c>
      <c r="P1391" s="49">
        <v>4607109938577</v>
      </c>
      <c r="Q1391" s="86"/>
      <c r="R1391" s="50" t="s">
        <v>1271</v>
      </c>
      <c r="S1391" s="51" t="s">
        <v>1609</v>
      </c>
      <c r="T1391" s="156" t="s">
        <v>2637</v>
      </c>
    </row>
    <row r="1392" spans="1:20" ht="56.25" hidden="1" customHeight="1">
      <c r="A1392" s="57">
        <v>1378</v>
      </c>
      <c r="B1392" s="178">
        <v>6738</v>
      </c>
      <c r="C1392" s="126" t="s">
        <v>1084</v>
      </c>
      <c r="D1392" s="45"/>
      <c r="E1392" s="94" t="s">
        <v>175</v>
      </c>
      <c r="F1392" s="46" t="s">
        <v>1675</v>
      </c>
      <c r="G1392" s="34" t="str">
        <f t="shared" si="118"/>
        <v>фото</v>
      </c>
      <c r="H1392" s="85" t="s">
        <v>1085</v>
      </c>
      <c r="I1392" s="37" t="s">
        <v>381</v>
      </c>
      <c r="J1392" s="157" t="s">
        <v>160</v>
      </c>
      <c r="K1392" s="48">
        <v>10</v>
      </c>
      <c r="L1392" s="53">
        <v>250.4</v>
      </c>
      <c r="M1392" s="69">
        <v>1</v>
      </c>
      <c r="N1392" s="188"/>
      <c r="O1392" s="191">
        <f t="shared" si="119"/>
        <v>0</v>
      </c>
      <c r="P1392" s="49">
        <v>4607109943823</v>
      </c>
      <c r="Q1392" s="86"/>
      <c r="R1392" s="50" t="s">
        <v>1084</v>
      </c>
      <c r="S1392" s="51" t="s">
        <v>1609</v>
      </c>
      <c r="T1392" s="156" t="s">
        <v>2637</v>
      </c>
    </row>
    <row r="1393" spans="1:20" ht="0.75" customHeight="1">
      <c r="A1393" s="57">
        <v>1379</v>
      </c>
      <c r="B1393" s="178">
        <v>6739</v>
      </c>
      <c r="C1393" s="126" t="s">
        <v>1086</v>
      </c>
      <c r="D1393" s="45"/>
      <c r="E1393" s="94" t="s">
        <v>175</v>
      </c>
      <c r="F1393" s="46" t="s">
        <v>1965</v>
      </c>
      <c r="G1393" s="34" t="str">
        <f t="shared" si="118"/>
        <v>фото</v>
      </c>
      <c r="H1393" s="85" t="s">
        <v>1087</v>
      </c>
      <c r="I1393" s="37" t="s">
        <v>60</v>
      </c>
      <c r="J1393" s="157" t="s">
        <v>161</v>
      </c>
      <c r="K1393" s="48">
        <v>10</v>
      </c>
      <c r="L1393" s="53">
        <v>268</v>
      </c>
      <c r="M1393" s="69">
        <v>1</v>
      </c>
      <c r="N1393" s="188"/>
      <c r="O1393" s="191">
        <f t="shared" si="119"/>
        <v>0</v>
      </c>
      <c r="P1393" s="49">
        <v>4607109943830</v>
      </c>
      <c r="Q1393" s="86"/>
      <c r="R1393" s="50" t="s">
        <v>1086</v>
      </c>
      <c r="S1393" s="51" t="s">
        <v>1609</v>
      </c>
      <c r="T1393" s="156" t="s">
        <v>2637</v>
      </c>
    </row>
    <row r="1394" spans="1:20" ht="56.25" hidden="1" customHeight="1">
      <c r="A1394" s="57">
        <v>1380</v>
      </c>
      <c r="B1394" s="178">
        <v>51</v>
      </c>
      <c r="C1394" s="126" t="s">
        <v>1535</v>
      </c>
      <c r="D1394" s="45"/>
      <c r="E1394" s="94" t="s">
        <v>175</v>
      </c>
      <c r="F1394" s="46" t="s">
        <v>1966</v>
      </c>
      <c r="G1394" s="34" t="str">
        <f t="shared" si="118"/>
        <v>фото</v>
      </c>
      <c r="H1394" s="85" t="s">
        <v>1491</v>
      </c>
      <c r="I1394" s="37" t="s">
        <v>489</v>
      </c>
      <c r="J1394" s="157" t="s">
        <v>160</v>
      </c>
      <c r="K1394" s="48">
        <v>10</v>
      </c>
      <c r="L1394" s="53">
        <v>140.5</v>
      </c>
      <c r="M1394" s="69">
        <v>1</v>
      </c>
      <c r="N1394" s="188"/>
      <c r="O1394" s="191">
        <f t="shared" si="119"/>
        <v>0</v>
      </c>
      <c r="P1394" s="49">
        <v>4607109978733</v>
      </c>
      <c r="Q1394" s="86"/>
      <c r="R1394" s="50" t="s">
        <v>1535</v>
      </c>
      <c r="S1394" s="51" t="s">
        <v>1609</v>
      </c>
      <c r="T1394" s="156" t="s">
        <v>2637</v>
      </c>
    </row>
    <row r="1395" spans="1:20" ht="56.25" hidden="1" customHeight="1">
      <c r="A1395" s="57">
        <v>1381</v>
      </c>
      <c r="B1395" s="178">
        <v>16972</v>
      </c>
      <c r="C1395" s="126" t="s">
        <v>2102</v>
      </c>
      <c r="D1395" s="45"/>
      <c r="E1395" s="94" t="s">
        <v>175</v>
      </c>
      <c r="F1395" s="46" t="s">
        <v>2103</v>
      </c>
      <c r="G1395" s="34" t="str">
        <f t="shared" si="118"/>
        <v>фото</v>
      </c>
      <c r="H1395" s="85" t="s">
        <v>2104</v>
      </c>
      <c r="I1395" s="37" t="s">
        <v>489</v>
      </c>
      <c r="J1395" s="157" t="s">
        <v>176</v>
      </c>
      <c r="K1395" s="48">
        <v>10</v>
      </c>
      <c r="L1395" s="53">
        <v>273.89999999999998</v>
      </c>
      <c r="M1395" s="69">
        <v>1</v>
      </c>
      <c r="N1395" s="188"/>
      <c r="O1395" s="191">
        <f t="shared" si="119"/>
        <v>0</v>
      </c>
      <c r="P1395" s="49">
        <v>4607109910443</v>
      </c>
      <c r="Q1395" s="86"/>
      <c r="R1395" s="50" t="s">
        <v>2102</v>
      </c>
      <c r="S1395" s="51" t="s">
        <v>1609</v>
      </c>
      <c r="T1395" s="156" t="s">
        <v>2637</v>
      </c>
    </row>
    <row r="1396" spans="1:20" ht="56.25" hidden="1" customHeight="1">
      <c r="A1396" s="57">
        <v>1382</v>
      </c>
      <c r="B1396" s="178">
        <v>1161</v>
      </c>
      <c r="C1396" s="126" t="s">
        <v>1612</v>
      </c>
      <c r="D1396" s="45"/>
      <c r="E1396" s="94" t="s">
        <v>175</v>
      </c>
      <c r="F1396" s="46" t="s">
        <v>1967</v>
      </c>
      <c r="G1396" s="34" t="str">
        <f t="shared" si="118"/>
        <v>фото</v>
      </c>
      <c r="H1396" s="85" t="s">
        <v>1613</v>
      </c>
      <c r="I1396" s="37" t="s">
        <v>489</v>
      </c>
      <c r="J1396" s="157" t="s">
        <v>160</v>
      </c>
      <c r="K1396" s="48">
        <v>10</v>
      </c>
      <c r="L1396" s="53">
        <v>195.4</v>
      </c>
      <c r="M1396" s="69">
        <v>1</v>
      </c>
      <c r="N1396" s="188"/>
      <c r="O1396" s="191">
        <f t="shared" si="119"/>
        <v>0</v>
      </c>
      <c r="P1396" s="49">
        <v>4607109937655</v>
      </c>
      <c r="Q1396" s="86"/>
      <c r="R1396" s="50" t="s">
        <v>1612</v>
      </c>
      <c r="S1396" s="51" t="s">
        <v>1609</v>
      </c>
      <c r="T1396" s="156" t="s">
        <v>2637</v>
      </c>
    </row>
    <row r="1397" spans="1:20" ht="54.75" customHeight="1">
      <c r="A1397" s="57">
        <v>1383</v>
      </c>
      <c r="B1397" s="119">
        <v>3350</v>
      </c>
      <c r="C1397" s="126" t="s">
        <v>2317</v>
      </c>
      <c r="D1397" s="45"/>
      <c r="E1397" s="94" t="s">
        <v>175</v>
      </c>
      <c r="F1397" s="46" t="s">
        <v>2378</v>
      </c>
      <c r="G1397" s="34" t="str">
        <f t="shared" si="118"/>
        <v>фото</v>
      </c>
      <c r="H1397" s="85" t="s">
        <v>2418</v>
      </c>
      <c r="I1397" s="37" t="s">
        <v>60</v>
      </c>
      <c r="J1397" s="157" t="s">
        <v>169</v>
      </c>
      <c r="K1397" s="48">
        <v>10</v>
      </c>
      <c r="L1397" s="53">
        <v>181.7</v>
      </c>
      <c r="M1397" s="69">
        <v>1</v>
      </c>
      <c r="N1397" s="188"/>
      <c r="O1397" s="191">
        <f t="shared" si="119"/>
        <v>0</v>
      </c>
      <c r="P1397" s="49">
        <v>4607109951293</v>
      </c>
      <c r="Q1397" s="86"/>
      <c r="R1397" s="50" t="s">
        <v>2317</v>
      </c>
      <c r="S1397" s="51" t="s">
        <v>1609</v>
      </c>
      <c r="T1397" s="156" t="s">
        <v>2637</v>
      </c>
    </row>
    <row r="1398" spans="1:20" ht="0.75" hidden="1" customHeight="1">
      <c r="A1398" s="57">
        <v>1384</v>
      </c>
      <c r="B1398" s="178">
        <v>16974</v>
      </c>
      <c r="C1398" s="126" t="s">
        <v>2107</v>
      </c>
      <c r="D1398" s="45"/>
      <c r="E1398" s="94" t="s">
        <v>175</v>
      </c>
      <c r="F1398" s="46" t="s">
        <v>2105</v>
      </c>
      <c r="G1398" s="34" t="str">
        <f t="shared" si="118"/>
        <v>фото</v>
      </c>
      <c r="H1398" s="85" t="s">
        <v>2106</v>
      </c>
      <c r="I1398" s="37" t="s">
        <v>489</v>
      </c>
      <c r="J1398" s="157" t="s">
        <v>176</v>
      </c>
      <c r="K1398" s="48">
        <v>10</v>
      </c>
      <c r="L1398" s="53">
        <v>199.4</v>
      </c>
      <c r="M1398" s="69">
        <v>1</v>
      </c>
      <c r="N1398" s="188"/>
      <c r="O1398" s="191">
        <f t="shared" si="119"/>
        <v>0</v>
      </c>
      <c r="P1398" s="49">
        <v>4607109910429</v>
      </c>
      <c r="Q1398" s="158"/>
      <c r="R1398" s="50" t="s">
        <v>2107</v>
      </c>
      <c r="S1398" s="51" t="s">
        <v>1609</v>
      </c>
      <c r="T1398" s="156" t="s">
        <v>2637</v>
      </c>
    </row>
    <row r="1399" spans="1:20" ht="17.25" hidden="1" customHeight="1">
      <c r="A1399" s="57">
        <v>1385</v>
      </c>
      <c r="B1399" s="73"/>
      <c r="C1399" s="125"/>
      <c r="D1399" s="125"/>
      <c r="E1399" s="148" t="s">
        <v>379</v>
      </c>
      <c r="F1399" s="74"/>
      <c r="G1399" s="144"/>
      <c r="H1399" s="74"/>
      <c r="I1399" s="145"/>
      <c r="J1399" s="146"/>
      <c r="K1399" s="146"/>
      <c r="L1399" s="145"/>
      <c r="M1399" s="147"/>
      <c r="N1399" s="189"/>
      <c r="O1399" s="181"/>
      <c r="P1399" s="33"/>
      <c r="Q1399" s="33"/>
      <c r="R1399" s="33"/>
      <c r="S1399" s="33"/>
      <c r="T1399" s="155"/>
    </row>
    <row r="1400" spans="1:20" ht="56.25" hidden="1" customHeight="1">
      <c r="A1400" s="57">
        <v>1386</v>
      </c>
      <c r="B1400" s="178">
        <v>6516</v>
      </c>
      <c r="C1400" s="126" t="s">
        <v>1386</v>
      </c>
      <c r="D1400" s="45"/>
      <c r="E1400" s="94" t="s">
        <v>175</v>
      </c>
      <c r="F1400" s="46" t="s">
        <v>1968</v>
      </c>
      <c r="G1400" s="34" t="str">
        <f t="shared" ref="G1400:G1405" si="120">HYPERLINK("https://www.gardenbulbs.ru/images/summer_CL/thumbnails/"&amp;C1400&amp;".jpg","фото")</f>
        <v>фото</v>
      </c>
      <c r="H1400" s="85" t="s">
        <v>1387</v>
      </c>
      <c r="I1400" s="37" t="s">
        <v>489</v>
      </c>
      <c r="J1400" s="157" t="s">
        <v>160</v>
      </c>
      <c r="K1400" s="48">
        <v>8</v>
      </c>
      <c r="L1400" s="53">
        <v>351.4</v>
      </c>
      <c r="M1400" s="69">
        <v>1</v>
      </c>
      <c r="N1400" s="188"/>
      <c r="O1400" s="191">
        <f t="shared" ref="O1400:O1405" si="121">IF(ISERROR(L1400*N1400),0,L1400*N1400)</f>
        <v>0</v>
      </c>
      <c r="P1400" s="49">
        <v>4607109930571</v>
      </c>
      <c r="Q1400" s="86"/>
      <c r="R1400" s="50" t="s">
        <v>1386</v>
      </c>
      <c r="S1400" s="51" t="s">
        <v>1614</v>
      </c>
      <c r="T1400" s="156" t="s">
        <v>2637</v>
      </c>
    </row>
    <row r="1401" spans="1:20" ht="56.25" hidden="1" customHeight="1">
      <c r="A1401" s="57">
        <v>1387</v>
      </c>
      <c r="B1401" s="178">
        <v>985</v>
      </c>
      <c r="C1401" s="126" t="s">
        <v>1088</v>
      </c>
      <c r="D1401" s="45"/>
      <c r="E1401" s="94" t="s">
        <v>175</v>
      </c>
      <c r="F1401" s="46" t="s">
        <v>1969</v>
      </c>
      <c r="G1401" s="34" t="str">
        <f t="shared" si="120"/>
        <v>фото</v>
      </c>
      <c r="H1401" s="85" t="s">
        <v>1089</v>
      </c>
      <c r="I1401" s="37" t="s">
        <v>489</v>
      </c>
      <c r="J1401" s="157" t="s">
        <v>172</v>
      </c>
      <c r="K1401" s="48">
        <v>10</v>
      </c>
      <c r="L1401" s="53">
        <v>222.9</v>
      </c>
      <c r="M1401" s="69">
        <v>1</v>
      </c>
      <c r="N1401" s="188"/>
      <c r="O1401" s="191">
        <f t="shared" si="121"/>
        <v>0</v>
      </c>
      <c r="P1401" s="49">
        <v>4607109970782</v>
      </c>
      <c r="Q1401" s="86"/>
      <c r="R1401" s="50" t="s">
        <v>1088</v>
      </c>
      <c r="S1401" s="51" t="s">
        <v>1614</v>
      </c>
      <c r="T1401" s="156" t="s">
        <v>2637</v>
      </c>
    </row>
    <row r="1402" spans="1:20" ht="56.25" hidden="1" customHeight="1">
      <c r="A1402" s="57">
        <v>1388</v>
      </c>
      <c r="B1402" s="178">
        <v>6740</v>
      </c>
      <c r="C1402" s="126" t="s">
        <v>1536</v>
      </c>
      <c r="D1402" s="45"/>
      <c r="E1402" s="94" t="s">
        <v>175</v>
      </c>
      <c r="F1402" s="46" t="s">
        <v>1970</v>
      </c>
      <c r="G1402" s="34" t="str">
        <f t="shared" si="120"/>
        <v>фото</v>
      </c>
      <c r="H1402" s="85" t="s">
        <v>1090</v>
      </c>
      <c r="I1402" s="37" t="s">
        <v>60</v>
      </c>
      <c r="J1402" s="157" t="s">
        <v>160</v>
      </c>
      <c r="K1402" s="48">
        <v>10</v>
      </c>
      <c r="L1402" s="53">
        <v>209.2</v>
      </c>
      <c r="M1402" s="69">
        <v>1</v>
      </c>
      <c r="N1402" s="188"/>
      <c r="O1402" s="191">
        <f t="shared" si="121"/>
        <v>0</v>
      </c>
      <c r="P1402" s="49">
        <v>4607109943847</v>
      </c>
      <c r="Q1402" s="86"/>
      <c r="R1402" s="50" t="s">
        <v>1536</v>
      </c>
      <c r="S1402" s="51" t="s">
        <v>1614</v>
      </c>
      <c r="T1402" s="156" t="s">
        <v>2637</v>
      </c>
    </row>
    <row r="1403" spans="1:20" ht="56.25" hidden="1" customHeight="1">
      <c r="A1403" s="57">
        <v>1389</v>
      </c>
      <c r="B1403" s="178">
        <v>6666</v>
      </c>
      <c r="C1403" s="126" t="s">
        <v>2176</v>
      </c>
      <c r="D1403" s="45"/>
      <c r="E1403" s="94" t="s">
        <v>175</v>
      </c>
      <c r="F1403" s="46" t="s">
        <v>2216</v>
      </c>
      <c r="G1403" s="34" t="str">
        <f t="shared" si="120"/>
        <v>фото</v>
      </c>
      <c r="H1403" s="85" t="s">
        <v>2243</v>
      </c>
      <c r="I1403" s="37" t="s">
        <v>60</v>
      </c>
      <c r="J1403" s="157" t="s">
        <v>160</v>
      </c>
      <c r="K1403" s="48">
        <v>10</v>
      </c>
      <c r="L1403" s="53">
        <v>209.2</v>
      </c>
      <c r="M1403" s="69">
        <v>1</v>
      </c>
      <c r="N1403" s="188"/>
      <c r="O1403" s="191">
        <f t="shared" si="121"/>
        <v>0</v>
      </c>
      <c r="P1403" s="49">
        <v>4607109951811</v>
      </c>
      <c r="Q1403" s="86"/>
      <c r="R1403" s="50" t="s">
        <v>2176</v>
      </c>
      <c r="S1403" s="51" t="s">
        <v>1614</v>
      </c>
      <c r="T1403" s="156" t="s">
        <v>2637</v>
      </c>
    </row>
    <row r="1404" spans="1:20" ht="56.25" hidden="1" customHeight="1">
      <c r="A1404" s="57">
        <v>1390</v>
      </c>
      <c r="B1404" s="178">
        <v>53</v>
      </c>
      <c r="C1404" s="126" t="s">
        <v>1538</v>
      </c>
      <c r="D1404" s="45"/>
      <c r="E1404" s="94" t="s">
        <v>175</v>
      </c>
      <c r="F1404" s="46" t="s">
        <v>1972</v>
      </c>
      <c r="G1404" s="34" t="str">
        <f t="shared" si="120"/>
        <v>фото</v>
      </c>
      <c r="H1404" s="85" t="s">
        <v>1493</v>
      </c>
      <c r="I1404" s="37" t="s">
        <v>60</v>
      </c>
      <c r="J1404" s="157" t="s">
        <v>160</v>
      </c>
      <c r="K1404" s="48">
        <v>10</v>
      </c>
      <c r="L1404" s="53">
        <v>309.2</v>
      </c>
      <c r="M1404" s="69">
        <v>1</v>
      </c>
      <c r="N1404" s="188"/>
      <c r="O1404" s="191">
        <f t="shared" si="121"/>
        <v>0</v>
      </c>
      <c r="P1404" s="49">
        <v>4607109978764</v>
      </c>
      <c r="Q1404" s="86"/>
      <c r="R1404" s="50" t="s">
        <v>1538</v>
      </c>
      <c r="S1404" s="51" t="s">
        <v>1614</v>
      </c>
      <c r="T1404" s="156" t="s">
        <v>2637</v>
      </c>
    </row>
    <row r="1405" spans="1:20" ht="56.25" hidden="1" customHeight="1">
      <c r="A1405" s="57">
        <v>1391</v>
      </c>
      <c r="B1405" s="178">
        <v>2568</v>
      </c>
      <c r="C1405" s="126" t="s">
        <v>1537</v>
      </c>
      <c r="D1405" s="45"/>
      <c r="E1405" s="94" t="s">
        <v>175</v>
      </c>
      <c r="F1405" s="46" t="s">
        <v>1971</v>
      </c>
      <c r="G1405" s="34" t="str">
        <f t="shared" si="120"/>
        <v>фото</v>
      </c>
      <c r="H1405" s="85" t="s">
        <v>1492</v>
      </c>
      <c r="I1405" s="37" t="s">
        <v>489</v>
      </c>
      <c r="J1405" s="157" t="s">
        <v>172</v>
      </c>
      <c r="K1405" s="48">
        <v>10</v>
      </c>
      <c r="L1405" s="53">
        <v>230.7</v>
      </c>
      <c r="M1405" s="69">
        <v>1</v>
      </c>
      <c r="N1405" s="188"/>
      <c r="O1405" s="191">
        <f t="shared" si="121"/>
        <v>0</v>
      </c>
      <c r="P1405" s="49">
        <v>4607109970546</v>
      </c>
      <c r="Q1405" s="86"/>
      <c r="R1405" s="50" t="s">
        <v>1537</v>
      </c>
      <c r="S1405" s="51" t="s">
        <v>1614</v>
      </c>
      <c r="T1405" s="156" t="s">
        <v>2637</v>
      </c>
    </row>
    <row r="1406" spans="1:20" ht="17.25" customHeight="1">
      <c r="A1406" s="57">
        <v>1392</v>
      </c>
      <c r="B1406" s="73"/>
      <c r="C1406" s="125"/>
      <c r="D1406" s="125"/>
      <c r="E1406" s="148" t="s">
        <v>380</v>
      </c>
      <c r="F1406" s="74"/>
      <c r="G1406" s="144"/>
      <c r="H1406" s="74"/>
      <c r="I1406" s="145"/>
      <c r="J1406" s="146"/>
      <c r="K1406" s="146"/>
      <c r="L1406" s="145"/>
      <c r="M1406" s="147"/>
      <c r="N1406" s="189"/>
      <c r="O1406" s="181"/>
      <c r="P1406" s="33"/>
      <c r="Q1406" s="33"/>
      <c r="R1406" s="33"/>
      <c r="S1406" s="33"/>
      <c r="T1406" s="155"/>
    </row>
    <row r="1407" spans="1:20" ht="56.65" customHeight="1">
      <c r="A1407" s="57">
        <v>1393</v>
      </c>
      <c r="B1407" s="179">
        <v>983</v>
      </c>
      <c r="C1407" s="126" t="s">
        <v>1091</v>
      </c>
      <c r="D1407" s="45"/>
      <c r="E1407" s="94" t="s">
        <v>162</v>
      </c>
      <c r="F1407" s="46" t="s">
        <v>1973</v>
      </c>
      <c r="G1407" s="34" t="str">
        <f t="shared" ref="G1407:G1411" si="122">HYPERLINK("https://www.gardenbulbs.ru/images/summer_CL/thumbnails/"&amp;C1407&amp;".jpg","фото")</f>
        <v>фото</v>
      </c>
      <c r="H1407" s="85" t="s">
        <v>1092</v>
      </c>
      <c r="I1407" s="37" t="s">
        <v>519</v>
      </c>
      <c r="J1407" s="157" t="s">
        <v>163</v>
      </c>
      <c r="K1407" s="48">
        <v>1</v>
      </c>
      <c r="L1407" s="53">
        <v>387.1</v>
      </c>
      <c r="M1407" s="69">
        <v>1</v>
      </c>
      <c r="N1407" s="188"/>
      <c r="O1407" s="191">
        <f t="shared" ref="O1407:O1411" si="123">IF(ISERROR(L1407*N1407),0,L1407*N1407)</f>
        <v>0</v>
      </c>
      <c r="P1407" s="49">
        <v>4607109970751</v>
      </c>
      <c r="Q1407" s="86"/>
      <c r="R1407" s="50" t="s">
        <v>1091</v>
      </c>
      <c r="S1407" s="51" t="s">
        <v>1614</v>
      </c>
      <c r="T1407" s="156" t="s">
        <v>2637</v>
      </c>
    </row>
    <row r="1408" spans="1:20" ht="56.25" hidden="1" customHeight="1">
      <c r="A1408" s="57">
        <v>1394</v>
      </c>
      <c r="B1408" s="178">
        <v>2615</v>
      </c>
      <c r="C1408" s="126" t="s">
        <v>1093</v>
      </c>
      <c r="D1408" s="45"/>
      <c r="E1408" s="94" t="s">
        <v>162</v>
      </c>
      <c r="F1408" s="46" t="s">
        <v>1974</v>
      </c>
      <c r="G1408" s="34" t="str">
        <f t="shared" si="122"/>
        <v>фото</v>
      </c>
      <c r="H1408" s="85" t="s">
        <v>1094</v>
      </c>
      <c r="I1408" s="37" t="s">
        <v>381</v>
      </c>
      <c r="J1408" s="157" t="s">
        <v>157</v>
      </c>
      <c r="K1408" s="48">
        <v>1</v>
      </c>
      <c r="L1408" s="53">
        <v>238.2</v>
      </c>
      <c r="M1408" s="69">
        <v>1</v>
      </c>
      <c r="N1408" s="188"/>
      <c r="O1408" s="191">
        <f t="shared" si="123"/>
        <v>0</v>
      </c>
      <c r="P1408" s="49">
        <v>4607109970768</v>
      </c>
      <c r="Q1408" s="86"/>
      <c r="R1408" s="50" t="s">
        <v>1093</v>
      </c>
      <c r="S1408" s="51" t="s">
        <v>1614</v>
      </c>
      <c r="T1408" s="156" t="s">
        <v>2637</v>
      </c>
    </row>
    <row r="1409" spans="1:20" ht="56.25" hidden="1" customHeight="1">
      <c r="A1409" s="57">
        <v>1395</v>
      </c>
      <c r="B1409" s="178">
        <v>58</v>
      </c>
      <c r="C1409" s="126" t="s">
        <v>1095</v>
      </c>
      <c r="D1409" s="45"/>
      <c r="E1409" s="94" t="s">
        <v>162</v>
      </c>
      <c r="F1409" s="46" t="s">
        <v>235</v>
      </c>
      <c r="G1409" s="34" t="str">
        <f t="shared" si="122"/>
        <v>фото</v>
      </c>
      <c r="H1409" s="85" t="s">
        <v>382</v>
      </c>
      <c r="I1409" s="37" t="s">
        <v>381</v>
      </c>
      <c r="J1409" s="157" t="s">
        <v>157</v>
      </c>
      <c r="K1409" s="48">
        <v>1</v>
      </c>
      <c r="L1409" s="53">
        <v>257.10000000000002</v>
      </c>
      <c r="M1409" s="69">
        <v>1</v>
      </c>
      <c r="N1409" s="188"/>
      <c r="O1409" s="191">
        <f t="shared" si="123"/>
        <v>0</v>
      </c>
      <c r="P1409" s="49">
        <v>4607109978511</v>
      </c>
      <c r="Q1409" s="86"/>
      <c r="R1409" s="50" t="s">
        <v>1095</v>
      </c>
      <c r="S1409" s="51" t="s">
        <v>1614</v>
      </c>
      <c r="T1409" s="156" t="s">
        <v>2637</v>
      </c>
    </row>
    <row r="1410" spans="1:20" ht="56.65" customHeight="1">
      <c r="A1410" s="57">
        <v>1396</v>
      </c>
      <c r="B1410" s="119">
        <v>2600</v>
      </c>
      <c r="C1410" s="126" t="s">
        <v>2556</v>
      </c>
      <c r="D1410" s="45"/>
      <c r="E1410" s="94" t="s">
        <v>162</v>
      </c>
      <c r="F1410" s="46" t="s">
        <v>2590</v>
      </c>
      <c r="G1410" s="34" t="str">
        <f t="shared" si="122"/>
        <v>фото</v>
      </c>
      <c r="H1410" s="85" t="s">
        <v>2623</v>
      </c>
      <c r="I1410" s="37" t="s">
        <v>60</v>
      </c>
      <c r="J1410" s="157" t="s">
        <v>163</v>
      </c>
      <c r="K1410" s="48">
        <v>1</v>
      </c>
      <c r="L1410" s="53">
        <v>322.8</v>
      </c>
      <c r="M1410" s="69">
        <v>1</v>
      </c>
      <c r="N1410" s="188"/>
      <c r="O1410" s="191">
        <f t="shared" si="123"/>
        <v>0</v>
      </c>
      <c r="P1410" s="49">
        <v>4607109950890</v>
      </c>
      <c r="Q1410" s="86">
        <v>2024</v>
      </c>
      <c r="R1410" s="50" t="s">
        <v>2556</v>
      </c>
      <c r="S1410" s="51" t="s">
        <v>1614</v>
      </c>
      <c r="T1410" s="156" t="s">
        <v>2637</v>
      </c>
    </row>
    <row r="1411" spans="1:20" ht="56.65" customHeight="1">
      <c r="A1411" s="57">
        <v>1397</v>
      </c>
      <c r="B1411" s="179">
        <v>2546</v>
      </c>
      <c r="C1411" s="126" t="s">
        <v>1096</v>
      </c>
      <c r="D1411" s="45"/>
      <c r="E1411" s="94" t="s">
        <v>162</v>
      </c>
      <c r="F1411" s="46" t="s">
        <v>1975</v>
      </c>
      <c r="G1411" s="34" t="str">
        <f t="shared" si="122"/>
        <v>фото</v>
      </c>
      <c r="H1411" s="85" t="s">
        <v>1097</v>
      </c>
      <c r="I1411" s="37" t="s">
        <v>221</v>
      </c>
      <c r="J1411" s="157" t="s">
        <v>155</v>
      </c>
      <c r="K1411" s="48">
        <v>1</v>
      </c>
      <c r="L1411" s="53">
        <v>311</v>
      </c>
      <c r="M1411" s="69">
        <v>1</v>
      </c>
      <c r="N1411" s="188"/>
      <c r="O1411" s="191">
        <f t="shared" si="123"/>
        <v>0</v>
      </c>
      <c r="P1411" s="49">
        <v>4607109970775</v>
      </c>
      <c r="Q1411" s="86"/>
      <c r="R1411" s="50" t="s">
        <v>1096</v>
      </c>
      <c r="S1411" s="51" t="s">
        <v>1614</v>
      </c>
      <c r="T1411" s="156" t="s">
        <v>2637</v>
      </c>
    </row>
    <row r="1412" spans="1:20" ht="21.75" customHeight="1">
      <c r="A1412" s="57">
        <v>1398</v>
      </c>
      <c r="B1412" s="118"/>
      <c r="C1412" s="118"/>
      <c r="D1412" s="39"/>
      <c r="E1412" s="93" t="s">
        <v>1410</v>
      </c>
      <c r="F1412" s="40"/>
      <c r="G1412" s="40"/>
      <c r="H1412" s="40"/>
      <c r="I1412" s="41"/>
      <c r="J1412" s="42"/>
      <c r="K1412" s="43"/>
      <c r="L1412" s="44"/>
      <c r="M1412" s="54"/>
      <c r="N1412" s="181"/>
      <c r="O1412" s="181"/>
      <c r="P1412" s="33"/>
      <c r="Q1412" s="33"/>
      <c r="R1412" s="33"/>
      <c r="S1412" s="33"/>
      <c r="T1412" s="130"/>
    </row>
    <row r="1413" spans="1:20" ht="17.25" customHeight="1">
      <c r="A1413" s="57">
        <v>1399</v>
      </c>
      <c r="B1413" s="73"/>
      <c r="C1413" s="125"/>
      <c r="D1413" s="125"/>
      <c r="E1413" s="148" t="s">
        <v>383</v>
      </c>
      <c r="F1413" s="74"/>
      <c r="G1413" s="144"/>
      <c r="H1413" s="74"/>
      <c r="I1413" s="145"/>
      <c r="J1413" s="146"/>
      <c r="K1413" s="146"/>
      <c r="L1413" s="145"/>
      <c r="M1413" s="147"/>
      <c r="N1413" s="189"/>
      <c r="O1413" s="181"/>
      <c r="P1413" s="33"/>
      <c r="Q1413" s="33"/>
      <c r="R1413" s="33"/>
      <c r="S1413" s="33"/>
      <c r="T1413" s="155"/>
    </row>
    <row r="1414" spans="1:20" ht="54.75" customHeight="1">
      <c r="A1414" s="57">
        <v>1400</v>
      </c>
      <c r="B1414" s="119">
        <v>7451</v>
      </c>
      <c r="C1414" s="126" t="s">
        <v>2557</v>
      </c>
      <c r="D1414" s="45"/>
      <c r="E1414" s="94" t="s">
        <v>178</v>
      </c>
      <c r="F1414" s="46" t="s">
        <v>2591</v>
      </c>
      <c r="G1414" s="34" t="str">
        <f t="shared" ref="G1414:G1423" si="124">HYPERLINK("https://www.gardenbulbs.ru/images/summer_CL/thumbnails/"&amp;C1414&amp;".jpg","фото")</f>
        <v>фото</v>
      </c>
      <c r="H1414" s="85" t="s">
        <v>2624</v>
      </c>
      <c r="I1414" s="37">
        <v>60</v>
      </c>
      <c r="J1414" s="157" t="s">
        <v>172</v>
      </c>
      <c r="K1414" s="48">
        <v>10</v>
      </c>
      <c r="L1414" s="53">
        <v>184.1</v>
      </c>
      <c r="M1414" s="69">
        <v>1</v>
      </c>
      <c r="N1414" s="188"/>
      <c r="O1414" s="191">
        <f t="shared" ref="O1414:O1423" si="125">IF(ISERROR(L1414*N1414),0,L1414*N1414)</f>
        <v>0</v>
      </c>
      <c r="P1414" s="49">
        <v>4607109951125</v>
      </c>
      <c r="Q1414" s="86">
        <v>2024</v>
      </c>
      <c r="R1414" s="50" t="s">
        <v>2557</v>
      </c>
      <c r="S1414" s="51"/>
      <c r="T1414" s="156" t="s">
        <v>2638</v>
      </c>
    </row>
    <row r="1415" spans="1:20" ht="56.25" hidden="1" customHeight="1">
      <c r="A1415" s="57">
        <v>1401</v>
      </c>
      <c r="B1415" s="178">
        <v>11793</v>
      </c>
      <c r="C1415" s="126" t="s">
        <v>2318</v>
      </c>
      <c r="D1415" s="45"/>
      <c r="E1415" s="94" t="s">
        <v>178</v>
      </c>
      <c r="F1415" s="46" t="s">
        <v>1389</v>
      </c>
      <c r="G1415" s="34" t="str">
        <f t="shared" si="124"/>
        <v>фото</v>
      </c>
      <c r="H1415" s="85" t="s">
        <v>2419</v>
      </c>
      <c r="I1415" s="37">
        <v>60</v>
      </c>
      <c r="J1415" s="157" t="s">
        <v>168</v>
      </c>
      <c r="K1415" s="48">
        <v>10</v>
      </c>
      <c r="L1415" s="53">
        <v>184.1</v>
      </c>
      <c r="M1415" s="69">
        <v>1</v>
      </c>
      <c r="N1415" s="188"/>
      <c r="O1415" s="191">
        <f t="shared" si="125"/>
        <v>0</v>
      </c>
      <c r="P1415" s="49">
        <v>4607109922668</v>
      </c>
      <c r="Q1415" s="86"/>
      <c r="R1415" s="50" t="s">
        <v>2318</v>
      </c>
      <c r="S1415" s="51"/>
      <c r="T1415" s="156" t="s">
        <v>2638</v>
      </c>
    </row>
    <row r="1416" spans="1:20" ht="56.25" hidden="1" customHeight="1">
      <c r="A1416" s="57">
        <v>1402</v>
      </c>
      <c r="B1416" s="178">
        <v>11795</v>
      </c>
      <c r="C1416" s="126" t="s">
        <v>1811</v>
      </c>
      <c r="D1416" s="45"/>
      <c r="E1416" s="94" t="s">
        <v>178</v>
      </c>
      <c r="F1416" s="46" t="s">
        <v>1682</v>
      </c>
      <c r="G1416" s="34" t="str">
        <f t="shared" si="124"/>
        <v>фото</v>
      </c>
      <c r="H1416" s="85" t="s">
        <v>1739</v>
      </c>
      <c r="I1416" s="37">
        <v>60</v>
      </c>
      <c r="J1416" s="157" t="s">
        <v>177</v>
      </c>
      <c r="K1416" s="48">
        <v>10</v>
      </c>
      <c r="L1416" s="53">
        <v>201.7</v>
      </c>
      <c r="M1416" s="69">
        <v>1</v>
      </c>
      <c r="N1416" s="188"/>
      <c r="O1416" s="191">
        <f t="shared" si="125"/>
        <v>0</v>
      </c>
      <c r="P1416" s="49">
        <v>4607109922644</v>
      </c>
      <c r="Q1416" s="86"/>
      <c r="R1416" s="50" t="s">
        <v>1811</v>
      </c>
      <c r="S1416" s="51"/>
      <c r="T1416" s="156" t="s">
        <v>2638</v>
      </c>
    </row>
    <row r="1417" spans="1:20" ht="56.25" hidden="1" customHeight="1">
      <c r="A1417" s="57">
        <v>1403</v>
      </c>
      <c r="B1417" s="178">
        <v>2544</v>
      </c>
      <c r="C1417" s="126" t="s">
        <v>1099</v>
      </c>
      <c r="D1417" s="45"/>
      <c r="E1417" s="94" t="s">
        <v>178</v>
      </c>
      <c r="F1417" s="46" t="s">
        <v>385</v>
      </c>
      <c r="G1417" s="34" t="str">
        <f t="shared" si="124"/>
        <v>фото</v>
      </c>
      <c r="H1417" s="85" t="s">
        <v>386</v>
      </c>
      <c r="I1417" s="37">
        <v>60</v>
      </c>
      <c r="J1417" s="157" t="s">
        <v>180</v>
      </c>
      <c r="K1417" s="48">
        <v>10</v>
      </c>
      <c r="L1417" s="53">
        <v>139</v>
      </c>
      <c r="M1417" s="69">
        <v>1</v>
      </c>
      <c r="N1417" s="188"/>
      <c r="O1417" s="191">
        <f t="shared" si="125"/>
        <v>0</v>
      </c>
      <c r="P1417" s="49">
        <v>4607109970690</v>
      </c>
      <c r="Q1417" s="86"/>
      <c r="R1417" s="50" t="s">
        <v>1099</v>
      </c>
      <c r="S1417" s="51"/>
      <c r="T1417" s="156" t="s">
        <v>2638</v>
      </c>
    </row>
    <row r="1418" spans="1:20" ht="55.5" customHeight="1">
      <c r="A1418" s="57">
        <v>1404</v>
      </c>
      <c r="B1418" s="119">
        <v>11331</v>
      </c>
      <c r="C1418" s="126" t="s">
        <v>1976</v>
      </c>
      <c r="D1418" s="45"/>
      <c r="E1418" s="94" t="s">
        <v>178</v>
      </c>
      <c r="F1418" s="46" t="s">
        <v>1977</v>
      </c>
      <c r="G1418" s="34" t="str">
        <f t="shared" si="124"/>
        <v>фото</v>
      </c>
      <c r="H1418" s="85" t="s">
        <v>1978</v>
      </c>
      <c r="I1418" s="37">
        <v>60</v>
      </c>
      <c r="J1418" s="157" t="s">
        <v>169</v>
      </c>
      <c r="K1418" s="48">
        <v>10</v>
      </c>
      <c r="L1418" s="53">
        <v>139</v>
      </c>
      <c r="M1418" s="69">
        <v>1</v>
      </c>
      <c r="N1418" s="188"/>
      <c r="O1418" s="191">
        <f t="shared" si="125"/>
        <v>0</v>
      </c>
      <c r="P1418" s="49">
        <v>4607109915233</v>
      </c>
      <c r="Q1418" s="86"/>
      <c r="R1418" s="50" t="s">
        <v>1976</v>
      </c>
      <c r="S1418" s="51"/>
      <c r="T1418" s="156" t="s">
        <v>2638</v>
      </c>
    </row>
    <row r="1419" spans="1:20" ht="56.25" hidden="1" customHeight="1">
      <c r="A1419" s="57">
        <v>1405</v>
      </c>
      <c r="B1419" s="178">
        <v>2545</v>
      </c>
      <c r="C1419" s="126" t="s">
        <v>1098</v>
      </c>
      <c r="D1419" s="45"/>
      <c r="E1419" s="94" t="s">
        <v>178</v>
      </c>
      <c r="F1419" s="46" t="s">
        <v>387</v>
      </c>
      <c r="G1419" s="34" t="str">
        <f t="shared" si="124"/>
        <v>фото</v>
      </c>
      <c r="H1419" s="85" t="s">
        <v>388</v>
      </c>
      <c r="I1419" s="37">
        <v>60</v>
      </c>
      <c r="J1419" s="157" t="s">
        <v>180</v>
      </c>
      <c r="K1419" s="48">
        <v>10</v>
      </c>
      <c r="L1419" s="53">
        <v>191.9</v>
      </c>
      <c r="M1419" s="69">
        <v>1</v>
      </c>
      <c r="N1419" s="188"/>
      <c r="O1419" s="191">
        <f t="shared" si="125"/>
        <v>0</v>
      </c>
      <c r="P1419" s="49">
        <v>4607109970645</v>
      </c>
      <c r="Q1419" s="86"/>
      <c r="R1419" s="50" t="s">
        <v>1098</v>
      </c>
      <c r="S1419" s="51"/>
      <c r="T1419" s="156" t="s">
        <v>2638</v>
      </c>
    </row>
    <row r="1420" spans="1:20" ht="53.25" customHeight="1">
      <c r="A1420" s="57">
        <v>1406</v>
      </c>
      <c r="B1420" s="119">
        <v>10111</v>
      </c>
      <c r="C1420" s="126" t="s">
        <v>1979</v>
      </c>
      <c r="D1420" s="45"/>
      <c r="E1420" s="94" t="s">
        <v>178</v>
      </c>
      <c r="F1420" s="46" t="s">
        <v>1689</v>
      </c>
      <c r="G1420" s="34" t="str">
        <f t="shared" si="124"/>
        <v>фото</v>
      </c>
      <c r="H1420" s="85" t="s">
        <v>2108</v>
      </c>
      <c r="I1420" s="37">
        <v>60</v>
      </c>
      <c r="J1420" s="157" t="s">
        <v>172</v>
      </c>
      <c r="K1420" s="48">
        <v>10</v>
      </c>
      <c r="L1420" s="53">
        <v>272.3</v>
      </c>
      <c r="M1420" s="69">
        <v>1</v>
      </c>
      <c r="N1420" s="188"/>
      <c r="O1420" s="191">
        <f t="shared" si="125"/>
        <v>0</v>
      </c>
      <c r="P1420" s="49">
        <v>4607109915226</v>
      </c>
      <c r="Q1420" s="86"/>
      <c r="R1420" s="50" t="s">
        <v>1979</v>
      </c>
      <c r="S1420" s="51"/>
      <c r="T1420" s="156" t="s">
        <v>2638</v>
      </c>
    </row>
    <row r="1421" spans="1:20" ht="56.25" hidden="1" customHeight="1">
      <c r="A1421" s="57">
        <v>1407</v>
      </c>
      <c r="B1421" s="178">
        <v>1271</v>
      </c>
      <c r="C1421" s="126" t="s">
        <v>1100</v>
      </c>
      <c r="D1421" s="45"/>
      <c r="E1421" s="94" t="s">
        <v>178</v>
      </c>
      <c r="F1421" s="46" t="s">
        <v>390</v>
      </c>
      <c r="G1421" s="34" t="str">
        <f t="shared" si="124"/>
        <v>фото</v>
      </c>
      <c r="H1421" s="85" t="s">
        <v>391</v>
      </c>
      <c r="I1421" s="37">
        <v>60</v>
      </c>
      <c r="J1421" s="157" t="s">
        <v>180</v>
      </c>
      <c r="K1421" s="48">
        <v>10</v>
      </c>
      <c r="L1421" s="53">
        <v>223.3</v>
      </c>
      <c r="M1421" s="69">
        <v>1</v>
      </c>
      <c r="N1421" s="188"/>
      <c r="O1421" s="191">
        <f t="shared" si="125"/>
        <v>0</v>
      </c>
      <c r="P1421" s="49">
        <v>4607109984871</v>
      </c>
      <c r="Q1421" s="86"/>
      <c r="R1421" s="50" t="s">
        <v>1100</v>
      </c>
      <c r="S1421" s="51"/>
      <c r="T1421" s="156" t="s">
        <v>2638</v>
      </c>
    </row>
    <row r="1422" spans="1:20" ht="56.25" hidden="1" customHeight="1">
      <c r="A1422" s="57">
        <v>1408</v>
      </c>
      <c r="B1422" s="178">
        <v>5867</v>
      </c>
      <c r="C1422" s="126" t="s">
        <v>1388</v>
      </c>
      <c r="D1422" s="45"/>
      <c r="E1422" s="94" t="s">
        <v>178</v>
      </c>
      <c r="F1422" s="46" t="s">
        <v>1198</v>
      </c>
      <c r="G1422" s="34" t="str">
        <f t="shared" si="124"/>
        <v>фото</v>
      </c>
      <c r="H1422" s="85" t="s">
        <v>1230</v>
      </c>
      <c r="I1422" s="37">
        <v>55</v>
      </c>
      <c r="J1422" s="157" t="s">
        <v>169</v>
      </c>
      <c r="K1422" s="48">
        <v>15</v>
      </c>
      <c r="L1422" s="53">
        <v>203.2</v>
      </c>
      <c r="M1422" s="69">
        <v>1</v>
      </c>
      <c r="N1422" s="188"/>
      <c r="O1422" s="191">
        <f t="shared" si="125"/>
        <v>0</v>
      </c>
      <c r="P1422" s="49">
        <v>4607109934722</v>
      </c>
      <c r="Q1422" s="158"/>
      <c r="R1422" s="50" t="s">
        <v>1388</v>
      </c>
      <c r="S1422" s="51"/>
      <c r="T1422" s="156" t="s">
        <v>2638</v>
      </c>
    </row>
    <row r="1423" spans="1:20" ht="56.25" hidden="1" customHeight="1">
      <c r="A1423" s="57">
        <v>1409</v>
      </c>
      <c r="B1423" s="178">
        <v>946</v>
      </c>
      <c r="C1423" s="126" t="s">
        <v>2432</v>
      </c>
      <c r="D1423" s="45"/>
      <c r="E1423" s="94" t="s">
        <v>178</v>
      </c>
      <c r="F1423" s="46" t="s">
        <v>1683</v>
      </c>
      <c r="G1423" s="34" t="str">
        <f t="shared" si="124"/>
        <v>фото</v>
      </c>
      <c r="H1423" s="85" t="s">
        <v>384</v>
      </c>
      <c r="I1423" s="37">
        <v>60</v>
      </c>
      <c r="J1423" s="157" t="s">
        <v>169</v>
      </c>
      <c r="K1423" s="48">
        <v>10</v>
      </c>
      <c r="L1423" s="53">
        <v>209.6</v>
      </c>
      <c r="M1423" s="69">
        <v>1</v>
      </c>
      <c r="N1423" s="188"/>
      <c r="O1423" s="191">
        <f t="shared" si="125"/>
        <v>0</v>
      </c>
      <c r="P1423" s="49">
        <v>4607109970669</v>
      </c>
      <c r="Q1423" s="86"/>
      <c r="R1423" s="50" t="s">
        <v>2432</v>
      </c>
      <c r="S1423" s="51"/>
      <c r="T1423" s="156" t="s">
        <v>2638</v>
      </c>
    </row>
    <row r="1424" spans="1:20" ht="17.25" customHeight="1">
      <c r="A1424" s="57">
        <v>1410</v>
      </c>
      <c r="B1424" s="73"/>
      <c r="C1424" s="125"/>
      <c r="D1424" s="125"/>
      <c r="E1424" s="148" t="s">
        <v>393</v>
      </c>
      <c r="F1424" s="74"/>
      <c r="G1424" s="144"/>
      <c r="H1424" s="74"/>
      <c r="I1424" s="145"/>
      <c r="J1424" s="146"/>
      <c r="K1424" s="146"/>
      <c r="L1424" s="145"/>
      <c r="M1424" s="147"/>
      <c r="N1424" s="189"/>
      <c r="O1424" s="181"/>
      <c r="P1424" s="33"/>
      <c r="Q1424" s="33"/>
      <c r="R1424" s="33"/>
      <c r="S1424" s="33"/>
      <c r="T1424" s="155"/>
    </row>
    <row r="1425" spans="1:20" ht="56.65" customHeight="1">
      <c r="A1425" s="57">
        <v>1411</v>
      </c>
      <c r="B1425" s="119">
        <v>7500</v>
      </c>
      <c r="C1425" s="126" t="s">
        <v>2178</v>
      </c>
      <c r="D1425" s="45"/>
      <c r="E1425" s="94" t="s">
        <v>3</v>
      </c>
      <c r="F1425" s="46" t="s">
        <v>159</v>
      </c>
      <c r="G1425" s="34" t="str">
        <f t="shared" ref="G1425:G1433" si="126">HYPERLINK("https://www.gardenbulbs.ru/images/summer_CL/thumbnails/"&amp;C1425&amp;".jpg","фото")</f>
        <v>фото</v>
      </c>
      <c r="H1425" s="85" t="s">
        <v>2245</v>
      </c>
      <c r="I1425" s="37" t="s">
        <v>429</v>
      </c>
      <c r="J1425" s="157" t="s">
        <v>161</v>
      </c>
      <c r="K1425" s="48">
        <v>8</v>
      </c>
      <c r="L1425" s="53">
        <v>220</v>
      </c>
      <c r="M1425" s="69">
        <v>1</v>
      </c>
      <c r="N1425" s="188"/>
      <c r="O1425" s="191">
        <f t="shared" ref="O1425:O1433" si="127">IF(ISERROR(L1425*N1425),0,L1425*N1425)</f>
        <v>0</v>
      </c>
      <c r="P1425" s="49">
        <v>4607109943311</v>
      </c>
      <c r="Q1425" s="86"/>
      <c r="R1425" s="50" t="s">
        <v>2178</v>
      </c>
      <c r="S1425" s="51"/>
      <c r="T1425" s="156" t="s">
        <v>2638</v>
      </c>
    </row>
    <row r="1426" spans="1:20" ht="56.65" customHeight="1">
      <c r="A1426" s="57">
        <v>1412</v>
      </c>
      <c r="B1426" s="119">
        <v>871</v>
      </c>
      <c r="C1426" s="126" t="s">
        <v>1101</v>
      </c>
      <c r="D1426" s="45"/>
      <c r="E1426" s="94" t="s">
        <v>3</v>
      </c>
      <c r="F1426" s="46" t="s">
        <v>394</v>
      </c>
      <c r="G1426" s="34" t="str">
        <f t="shared" si="126"/>
        <v>фото</v>
      </c>
      <c r="H1426" s="85" t="s">
        <v>395</v>
      </c>
      <c r="I1426" s="37">
        <v>20</v>
      </c>
      <c r="J1426" s="157" t="s">
        <v>161</v>
      </c>
      <c r="K1426" s="48">
        <v>8</v>
      </c>
      <c r="L1426" s="53">
        <v>257.60000000000002</v>
      </c>
      <c r="M1426" s="69">
        <v>1</v>
      </c>
      <c r="N1426" s="188"/>
      <c r="O1426" s="191">
        <f t="shared" si="127"/>
        <v>0</v>
      </c>
      <c r="P1426" s="49">
        <v>4607109984888</v>
      </c>
      <c r="Q1426" s="86"/>
      <c r="R1426" s="50" t="s">
        <v>1101</v>
      </c>
      <c r="S1426" s="51"/>
      <c r="T1426" s="156" t="s">
        <v>2638</v>
      </c>
    </row>
    <row r="1427" spans="1:20" ht="53.25" customHeight="1">
      <c r="A1427" s="57">
        <v>1413</v>
      </c>
      <c r="B1427" s="179">
        <v>11794</v>
      </c>
      <c r="C1427" s="126" t="s">
        <v>1812</v>
      </c>
      <c r="D1427" s="45"/>
      <c r="E1427" s="94" t="s">
        <v>3</v>
      </c>
      <c r="F1427" s="46" t="s">
        <v>1684</v>
      </c>
      <c r="G1427" s="34" t="str">
        <f t="shared" si="126"/>
        <v>фото</v>
      </c>
      <c r="H1427" s="85" t="s">
        <v>1740</v>
      </c>
      <c r="I1427" s="37">
        <v>15</v>
      </c>
      <c r="J1427" s="157" t="s">
        <v>169</v>
      </c>
      <c r="K1427" s="48">
        <v>8</v>
      </c>
      <c r="L1427" s="53">
        <v>246.6</v>
      </c>
      <c r="M1427" s="69">
        <v>1</v>
      </c>
      <c r="N1427" s="188"/>
      <c r="O1427" s="191">
        <f t="shared" si="127"/>
        <v>0</v>
      </c>
      <c r="P1427" s="49">
        <v>4607109922651</v>
      </c>
      <c r="Q1427" s="86"/>
      <c r="R1427" s="50" t="s">
        <v>1812</v>
      </c>
      <c r="S1427" s="51"/>
      <c r="T1427" s="156" t="s">
        <v>2638</v>
      </c>
    </row>
    <row r="1428" spans="1:20" ht="0.75" hidden="1" customHeight="1">
      <c r="A1428" s="57">
        <v>1414</v>
      </c>
      <c r="B1428" s="178">
        <v>1939</v>
      </c>
      <c r="C1428" s="126" t="s">
        <v>1102</v>
      </c>
      <c r="D1428" s="45"/>
      <c r="E1428" s="94" t="s">
        <v>3</v>
      </c>
      <c r="F1428" s="46" t="s">
        <v>396</v>
      </c>
      <c r="G1428" s="34" t="str">
        <f t="shared" si="126"/>
        <v>фото</v>
      </c>
      <c r="H1428" s="85" t="s">
        <v>397</v>
      </c>
      <c r="I1428" s="37">
        <v>12</v>
      </c>
      <c r="J1428" s="157" t="s">
        <v>169</v>
      </c>
      <c r="K1428" s="48">
        <v>10</v>
      </c>
      <c r="L1428" s="53">
        <v>252.7</v>
      </c>
      <c r="M1428" s="69">
        <v>1</v>
      </c>
      <c r="N1428" s="188"/>
      <c r="O1428" s="191">
        <f t="shared" si="127"/>
        <v>0</v>
      </c>
      <c r="P1428" s="49">
        <v>4607109984895</v>
      </c>
      <c r="Q1428" s="86"/>
      <c r="R1428" s="50" t="s">
        <v>1102</v>
      </c>
      <c r="S1428" s="51"/>
      <c r="T1428" s="156" t="s">
        <v>2638</v>
      </c>
    </row>
    <row r="1429" spans="1:20" ht="56.25" hidden="1" customHeight="1">
      <c r="A1429" s="57">
        <v>1415</v>
      </c>
      <c r="B1429" s="178">
        <v>7479</v>
      </c>
      <c r="C1429" s="126" t="s">
        <v>2177</v>
      </c>
      <c r="D1429" s="45"/>
      <c r="E1429" s="94" t="s">
        <v>3</v>
      </c>
      <c r="F1429" s="46" t="s">
        <v>2217</v>
      </c>
      <c r="G1429" s="34" t="str">
        <f t="shared" si="126"/>
        <v>фото</v>
      </c>
      <c r="H1429" s="85" t="s">
        <v>2244</v>
      </c>
      <c r="I1429" s="37">
        <v>15</v>
      </c>
      <c r="J1429" s="157" t="s">
        <v>169</v>
      </c>
      <c r="K1429" s="48">
        <v>10</v>
      </c>
      <c r="L1429" s="53">
        <v>252.7</v>
      </c>
      <c r="M1429" s="69">
        <v>1</v>
      </c>
      <c r="N1429" s="188"/>
      <c r="O1429" s="191">
        <f t="shared" si="127"/>
        <v>0</v>
      </c>
      <c r="P1429" s="49">
        <v>4607109939413</v>
      </c>
      <c r="Q1429" s="86"/>
      <c r="R1429" s="50" t="s">
        <v>2177</v>
      </c>
      <c r="S1429" s="51"/>
      <c r="T1429" s="156" t="s">
        <v>2638</v>
      </c>
    </row>
    <row r="1430" spans="1:20" ht="56.25" hidden="1" customHeight="1">
      <c r="A1430" s="57">
        <v>1416</v>
      </c>
      <c r="B1430" s="178">
        <v>2583</v>
      </c>
      <c r="C1430" s="126" t="s">
        <v>1813</v>
      </c>
      <c r="D1430" s="45"/>
      <c r="E1430" s="94" t="s">
        <v>3</v>
      </c>
      <c r="F1430" s="46" t="s">
        <v>403</v>
      </c>
      <c r="G1430" s="34" t="str">
        <f t="shared" si="126"/>
        <v>фото</v>
      </c>
      <c r="H1430" s="85" t="s">
        <v>404</v>
      </c>
      <c r="I1430" s="37">
        <v>15</v>
      </c>
      <c r="J1430" s="157" t="s">
        <v>169</v>
      </c>
      <c r="K1430" s="48">
        <v>10</v>
      </c>
      <c r="L1430" s="53">
        <v>309.60000000000002</v>
      </c>
      <c r="M1430" s="69">
        <v>1</v>
      </c>
      <c r="N1430" s="188"/>
      <c r="O1430" s="191">
        <f t="shared" si="127"/>
        <v>0</v>
      </c>
      <c r="P1430" s="49">
        <v>4607109984857</v>
      </c>
      <c r="Q1430" s="86"/>
      <c r="R1430" s="50" t="s">
        <v>1813</v>
      </c>
      <c r="S1430" s="51"/>
      <c r="T1430" s="156" t="s">
        <v>2638</v>
      </c>
    </row>
    <row r="1431" spans="1:20" ht="56.25" hidden="1" customHeight="1">
      <c r="A1431" s="57">
        <v>1417</v>
      </c>
      <c r="B1431" s="178">
        <v>1749</v>
      </c>
      <c r="C1431" s="126" t="s">
        <v>1103</v>
      </c>
      <c r="D1431" s="45"/>
      <c r="E1431" s="94" t="s">
        <v>3</v>
      </c>
      <c r="F1431" s="46" t="s">
        <v>398</v>
      </c>
      <c r="G1431" s="34" t="str">
        <f t="shared" si="126"/>
        <v>фото</v>
      </c>
      <c r="H1431" s="85" t="s">
        <v>399</v>
      </c>
      <c r="I1431" s="37">
        <v>12</v>
      </c>
      <c r="J1431" s="157" t="s">
        <v>169</v>
      </c>
      <c r="K1431" s="48">
        <v>10</v>
      </c>
      <c r="L1431" s="53">
        <v>252.7</v>
      </c>
      <c r="M1431" s="69">
        <v>1</v>
      </c>
      <c r="N1431" s="188"/>
      <c r="O1431" s="191">
        <f t="shared" si="127"/>
        <v>0</v>
      </c>
      <c r="P1431" s="49">
        <v>4607109984918</v>
      </c>
      <c r="Q1431" s="86"/>
      <c r="R1431" s="50" t="s">
        <v>1103</v>
      </c>
      <c r="S1431" s="51"/>
      <c r="T1431" s="156" t="s">
        <v>2638</v>
      </c>
    </row>
    <row r="1432" spans="1:20" ht="0.75" customHeight="1">
      <c r="A1432" s="57">
        <v>1418</v>
      </c>
      <c r="B1432" s="178">
        <v>1971</v>
      </c>
      <c r="C1432" s="126" t="s">
        <v>1104</v>
      </c>
      <c r="D1432" s="45"/>
      <c r="E1432" s="94" t="s">
        <v>3</v>
      </c>
      <c r="F1432" s="46" t="s">
        <v>400</v>
      </c>
      <c r="G1432" s="34" t="str">
        <f t="shared" si="126"/>
        <v>фото</v>
      </c>
      <c r="H1432" s="85" t="s">
        <v>401</v>
      </c>
      <c r="I1432" s="37">
        <v>15</v>
      </c>
      <c r="J1432" s="157" t="s">
        <v>180</v>
      </c>
      <c r="K1432" s="48">
        <v>10</v>
      </c>
      <c r="L1432" s="53">
        <v>252.7</v>
      </c>
      <c r="M1432" s="69">
        <v>1</v>
      </c>
      <c r="N1432" s="188"/>
      <c r="O1432" s="191">
        <f t="shared" si="127"/>
        <v>0</v>
      </c>
      <c r="P1432" s="49">
        <v>4607109984925</v>
      </c>
      <c r="Q1432" s="86"/>
      <c r="R1432" s="50" t="s">
        <v>1104</v>
      </c>
      <c r="S1432" s="51"/>
      <c r="T1432" s="156" t="s">
        <v>2638</v>
      </c>
    </row>
    <row r="1433" spans="1:20" ht="56.65" customHeight="1">
      <c r="A1433" s="57">
        <v>1419</v>
      </c>
      <c r="B1433" s="119">
        <v>4771</v>
      </c>
      <c r="C1433" s="126" t="s">
        <v>2319</v>
      </c>
      <c r="D1433" s="45"/>
      <c r="E1433" s="94" t="s">
        <v>3</v>
      </c>
      <c r="F1433" s="46" t="s">
        <v>2379</v>
      </c>
      <c r="G1433" s="34" t="str">
        <f t="shared" si="126"/>
        <v>фото</v>
      </c>
      <c r="H1433" s="85" t="s">
        <v>2420</v>
      </c>
      <c r="I1433" s="37">
        <v>15</v>
      </c>
      <c r="J1433" s="157" t="s">
        <v>161</v>
      </c>
      <c r="K1433" s="48">
        <v>8</v>
      </c>
      <c r="L1433" s="53">
        <v>323.5</v>
      </c>
      <c r="M1433" s="69">
        <v>1</v>
      </c>
      <c r="N1433" s="188"/>
      <c r="O1433" s="191">
        <f t="shared" si="127"/>
        <v>0</v>
      </c>
      <c r="P1433" s="49">
        <v>4607109985656</v>
      </c>
      <c r="Q1433" s="86"/>
      <c r="R1433" s="50" t="s">
        <v>2319</v>
      </c>
      <c r="S1433" s="51"/>
      <c r="T1433" s="156" t="s">
        <v>2638</v>
      </c>
    </row>
    <row r="1434" spans="1:20" ht="17.25" customHeight="1">
      <c r="A1434" s="57">
        <v>1420</v>
      </c>
      <c r="B1434" s="73"/>
      <c r="C1434" s="125"/>
      <c r="D1434" s="125"/>
      <c r="E1434" s="148" t="s">
        <v>402</v>
      </c>
      <c r="F1434" s="74"/>
      <c r="G1434" s="144"/>
      <c r="H1434" s="74"/>
      <c r="I1434" s="145"/>
      <c r="J1434" s="146"/>
      <c r="K1434" s="146"/>
      <c r="L1434" s="145"/>
      <c r="M1434" s="147"/>
      <c r="N1434" s="189"/>
      <c r="O1434" s="181"/>
      <c r="P1434" s="33"/>
      <c r="Q1434" s="33"/>
      <c r="R1434" s="33"/>
      <c r="S1434" s="33"/>
      <c r="T1434" s="155"/>
    </row>
    <row r="1435" spans="1:20" ht="56.65" customHeight="1">
      <c r="A1435" s="57">
        <v>1421</v>
      </c>
      <c r="B1435" s="179">
        <v>6747</v>
      </c>
      <c r="C1435" s="126" t="s">
        <v>1105</v>
      </c>
      <c r="D1435" s="45"/>
      <c r="E1435" s="94" t="s">
        <v>179</v>
      </c>
      <c r="F1435" s="46" t="s">
        <v>64</v>
      </c>
      <c r="G1435" s="34" t="str">
        <f t="shared" ref="G1435" si="128">HYPERLINK("https://www.gardenbulbs.ru/images/summer_CL/thumbnails/"&amp;C1435&amp;".jpg","фото")</f>
        <v>фото</v>
      </c>
      <c r="H1435" s="85" t="s">
        <v>65</v>
      </c>
      <c r="I1435" s="37" t="s">
        <v>498</v>
      </c>
      <c r="J1435" s="47" t="s">
        <v>161</v>
      </c>
      <c r="K1435" s="48">
        <v>8</v>
      </c>
      <c r="L1435" s="53">
        <v>268.60000000000002</v>
      </c>
      <c r="M1435" s="69">
        <v>1</v>
      </c>
      <c r="N1435" s="188"/>
      <c r="O1435" s="191">
        <f t="shared" ref="O1435" si="129">IF(ISERROR(L1435*N1435),0,L1435*N1435)</f>
        <v>0</v>
      </c>
      <c r="P1435" s="49">
        <v>4607109943915</v>
      </c>
      <c r="Q1435" s="37"/>
      <c r="R1435" s="50" t="s">
        <v>1105</v>
      </c>
      <c r="S1435" s="51"/>
      <c r="T1435" s="156" t="s">
        <v>2638</v>
      </c>
    </row>
    <row r="1436" spans="1:20" ht="23.25" customHeight="1">
      <c r="A1436" s="57">
        <v>1422</v>
      </c>
      <c r="B1436" s="118"/>
      <c r="C1436" s="118"/>
      <c r="D1436" s="39"/>
      <c r="E1436" s="93" t="s">
        <v>405</v>
      </c>
      <c r="F1436" s="40"/>
      <c r="G1436" s="40"/>
      <c r="H1436" s="40"/>
      <c r="I1436" s="41"/>
      <c r="J1436" s="42"/>
      <c r="K1436" s="43"/>
      <c r="L1436" s="44"/>
      <c r="M1436" s="54"/>
      <c r="N1436" s="181"/>
      <c r="O1436" s="181"/>
      <c r="P1436" s="33"/>
      <c r="Q1436" s="33"/>
      <c r="R1436" s="33"/>
      <c r="S1436" s="33"/>
      <c r="T1436" s="130"/>
    </row>
    <row r="1437" spans="1:20" ht="17.25" customHeight="1">
      <c r="A1437" s="57">
        <v>1423</v>
      </c>
      <c r="B1437" s="73"/>
      <c r="C1437" s="125"/>
      <c r="D1437" s="125"/>
      <c r="E1437" s="148" t="s">
        <v>405</v>
      </c>
      <c r="F1437" s="74"/>
      <c r="G1437" s="144"/>
      <c r="H1437" s="74"/>
      <c r="I1437" s="145"/>
      <c r="J1437" s="146"/>
      <c r="K1437" s="146"/>
      <c r="L1437" s="145"/>
      <c r="M1437" s="147"/>
      <c r="N1437" s="189"/>
      <c r="O1437" s="181"/>
      <c r="P1437" s="33"/>
      <c r="Q1437" s="33"/>
      <c r="R1437" s="33"/>
      <c r="S1437" s="33"/>
      <c r="T1437" s="155"/>
    </row>
    <row r="1438" spans="1:20" ht="54" customHeight="1">
      <c r="A1438" s="57">
        <v>1424</v>
      </c>
      <c r="B1438" s="119">
        <v>10570</v>
      </c>
      <c r="C1438" s="126" t="s">
        <v>2109</v>
      </c>
      <c r="D1438" s="45"/>
      <c r="E1438" s="94" t="s">
        <v>167</v>
      </c>
      <c r="F1438" s="46" t="s">
        <v>2110</v>
      </c>
      <c r="G1438" s="34" t="str">
        <f t="shared" ref="G1438:G1461" si="130">HYPERLINK("https://www.gardenbulbs.ru/images/summer_CL/thumbnails/"&amp;C1438&amp;".jpg","фото")</f>
        <v>фото</v>
      </c>
      <c r="H1438" s="85" t="s">
        <v>2060</v>
      </c>
      <c r="I1438" s="37" t="s">
        <v>86</v>
      </c>
      <c r="J1438" s="47" t="s">
        <v>2111</v>
      </c>
      <c r="K1438" s="48">
        <v>10</v>
      </c>
      <c r="L1438" s="53">
        <v>209.6</v>
      </c>
      <c r="M1438" s="69">
        <v>1</v>
      </c>
      <c r="N1438" s="188"/>
      <c r="O1438" s="191">
        <f t="shared" ref="O1438:O1461" si="131">IF(ISERROR(L1438*N1438),0,L1438*N1438)</f>
        <v>0</v>
      </c>
      <c r="P1438" s="49">
        <v>4607109910306</v>
      </c>
      <c r="Q1438" s="37"/>
      <c r="R1438" s="50" t="s">
        <v>2109</v>
      </c>
      <c r="S1438" s="51"/>
      <c r="T1438" s="156" t="s">
        <v>167</v>
      </c>
    </row>
    <row r="1439" spans="1:20" ht="56.25" hidden="1" customHeight="1">
      <c r="A1439" s="57">
        <v>1425</v>
      </c>
      <c r="B1439" s="178">
        <v>6625</v>
      </c>
      <c r="C1439" s="126" t="s">
        <v>1980</v>
      </c>
      <c r="D1439" s="45"/>
      <c r="E1439" s="94" t="s">
        <v>167</v>
      </c>
      <c r="F1439" s="46" t="s">
        <v>1981</v>
      </c>
      <c r="G1439" s="34" t="str">
        <f t="shared" si="130"/>
        <v>фото</v>
      </c>
      <c r="H1439" s="85" t="s">
        <v>1982</v>
      </c>
      <c r="I1439" s="37">
        <v>20</v>
      </c>
      <c r="J1439" s="47" t="s">
        <v>161</v>
      </c>
      <c r="K1439" s="48">
        <v>10</v>
      </c>
      <c r="L1439" s="53">
        <v>201.7</v>
      </c>
      <c r="M1439" s="69">
        <v>1</v>
      </c>
      <c r="N1439" s="188"/>
      <c r="O1439" s="191">
        <f t="shared" si="131"/>
        <v>0</v>
      </c>
      <c r="P1439" s="49">
        <v>4607109915219</v>
      </c>
      <c r="Q1439" s="37"/>
      <c r="R1439" s="50" t="s">
        <v>1980</v>
      </c>
      <c r="S1439" s="51"/>
      <c r="T1439" s="156" t="s">
        <v>167</v>
      </c>
    </row>
    <row r="1440" spans="1:20" ht="56.25" hidden="1" customHeight="1">
      <c r="A1440" s="57">
        <v>1426</v>
      </c>
      <c r="B1440" s="178">
        <v>11313</v>
      </c>
      <c r="C1440" s="126" t="s">
        <v>2558</v>
      </c>
      <c r="D1440" s="45"/>
      <c r="E1440" s="94" t="s">
        <v>167</v>
      </c>
      <c r="F1440" s="46" t="s">
        <v>2592</v>
      </c>
      <c r="G1440" s="34" t="str">
        <f t="shared" si="130"/>
        <v>фото</v>
      </c>
      <c r="H1440" s="85" t="s">
        <v>2625</v>
      </c>
      <c r="I1440" s="37">
        <v>20</v>
      </c>
      <c r="J1440" s="47" t="s">
        <v>172</v>
      </c>
      <c r="K1440" s="48">
        <v>10</v>
      </c>
      <c r="L1440" s="53">
        <v>128.69999999999999</v>
      </c>
      <c r="M1440" s="69">
        <v>1</v>
      </c>
      <c r="N1440" s="188"/>
      <c r="O1440" s="191">
        <f t="shared" si="131"/>
        <v>0</v>
      </c>
      <c r="P1440" s="49">
        <v>4607109950265</v>
      </c>
      <c r="Q1440" s="86">
        <v>2024</v>
      </c>
      <c r="R1440" s="50" t="s">
        <v>2558</v>
      </c>
      <c r="S1440" s="51"/>
      <c r="T1440" s="156" t="s">
        <v>167</v>
      </c>
    </row>
    <row r="1441" spans="1:20" ht="56.65" customHeight="1">
      <c r="A1441" s="57">
        <v>1427</v>
      </c>
      <c r="B1441" s="119">
        <v>5849</v>
      </c>
      <c r="C1441" s="126" t="s">
        <v>2320</v>
      </c>
      <c r="D1441" s="45"/>
      <c r="E1441" s="94" t="s">
        <v>167</v>
      </c>
      <c r="F1441" s="46" t="s">
        <v>2380</v>
      </c>
      <c r="G1441" s="34" t="str">
        <f t="shared" si="130"/>
        <v>фото</v>
      </c>
      <c r="H1441" s="85" t="s">
        <v>2421</v>
      </c>
      <c r="I1441" s="37">
        <v>20</v>
      </c>
      <c r="J1441" s="47" t="s">
        <v>172</v>
      </c>
      <c r="K1441" s="48">
        <v>10</v>
      </c>
      <c r="L1441" s="53">
        <v>199.8</v>
      </c>
      <c r="M1441" s="69">
        <v>1</v>
      </c>
      <c r="N1441" s="188"/>
      <c r="O1441" s="191">
        <f t="shared" si="131"/>
        <v>0</v>
      </c>
      <c r="P1441" s="49">
        <v>4607109934814</v>
      </c>
      <c r="Q1441" s="37"/>
      <c r="R1441" s="50" t="s">
        <v>2320</v>
      </c>
      <c r="S1441" s="51"/>
      <c r="T1441" s="156" t="s">
        <v>167</v>
      </c>
    </row>
    <row r="1442" spans="1:20" ht="55.5" customHeight="1">
      <c r="A1442" s="57">
        <v>1428</v>
      </c>
      <c r="B1442" s="119">
        <v>2550</v>
      </c>
      <c r="C1442" s="126" t="s">
        <v>1106</v>
      </c>
      <c r="D1442" s="45"/>
      <c r="E1442" s="94" t="s">
        <v>167</v>
      </c>
      <c r="F1442" s="46" t="s">
        <v>407</v>
      </c>
      <c r="G1442" s="34" t="str">
        <f t="shared" si="130"/>
        <v>фото</v>
      </c>
      <c r="H1442" s="85" t="s">
        <v>408</v>
      </c>
      <c r="I1442" s="37">
        <v>30</v>
      </c>
      <c r="J1442" s="47" t="s">
        <v>172</v>
      </c>
      <c r="K1442" s="48">
        <v>10</v>
      </c>
      <c r="L1442" s="53">
        <v>182.1</v>
      </c>
      <c r="M1442" s="69">
        <v>1</v>
      </c>
      <c r="N1442" s="188"/>
      <c r="O1442" s="191">
        <f t="shared" si="131"/>
        <v>0</v>
      </c>
      <c r="P1442" s="49">
        <v>4607109970850</v>
      </c>
      <c r="Q1442" s="37"/>
      <c r="R1442" s="50" t="s">
        <v>1106</v>
      </c>
      <c r="S1442" s="51"/>
      <c r="T1442" s="156" t="s">
        <v>167</v>
      </c>
    </row>
    <row r="1443" spans="1:20" ht="56.25" hidden="1" customHeight="1">
      <c r="A1443" s="57">
        <v>1429</v>
      </c>
      <c r="B1443" s="178">
        <v>59</v>
      </c>
      <c r="C1443" s="126" t="s">
        <v>1107</v>
      </c>
      <c r="D1443" s="45"/>
      <c r="E1443" s="94" t="s">
        <v>167</v>
      </c>
      <c r="F1443" s="46" t="s">
        <v>409</v>
      </c>
      <c r="G1443" s="34" t="str">
        <f t="shared" si="130"/>
        <v>фото</v>
      </c>
      <c r="H1443" s="85" t="s">
        <v>66</v>
      </c>
      <c r="I1443" s="37">
        <v>30</v>
      </c>
      <c r="J1443" s="47" t="s">
        <v>168</v>
      </c>
      <c r="K1443" s="48">
        <v>10</v>
      </c>
      <c r="L1443" s="53">
        <v>160.5</v>
      </c>
      <c r="M1443" s="69">
        <v>1</v>
      </c>
      <c r="N1443" s="188"/>
      <c r="O1443" s="191">
        <f t="shared" si="131"/>
        <v>0</v>
      </c>
      <c r="P1443" s="49">
        <v>4607109978665</v>
      </c>
      <c r="Q1443" s="37"/>
      <c r="R1443" s="50" t="s">
        <v>1107</v>
      </c>
      <c r="S1443" s="51"/>
      <c r="T1443" s="156" t="s">
        <v>167</v>
      </c>
    </row>
    <row r="1444" spans="1:20" ht="56.25" hidden="1" customHeight="1">
      <c r="A1444" s="57">
        <v>1430</v>
      </c>
      <c r="B1444" s="178">
        <v>2903</v>
      </c>
      <c r="C1444" s="126" t="s">
        <v>1115</v>
      </c>
      <c r="D1444" s="45"/>
      <c r="E1444" s="94" t="s">
        <v>167</v>
      </c>
      <c r="F1444" s="46" t="s">
        <v>410</v>
      </c>
      <c r="G1444" s="34" t="str">
        <f t="shared" si="130"/>
        <v>фото</v>
      </c>
      <c r="H1444" s="85" t="s">
        <v>67</v>
      </c>
      <c r="I1444" s="37">
        <v>30</v>
      </c>
      <c r="J1444" s="47" t="s">
        <v>168</v>
      </c>
      <c r="K1444" s="48">
        <v>10</v>
      </c>
      <c r="L1444" s="53">
        <v>191.9</v>
      </c>
      <c r="M1444" s="69">
        <v>1</v>
      </c>
      <c r="N1444" s="188"/>
      <c r="O1444" s="191">
        <f t="shared" si="131"/>
        <v>0</v>
      </c>
      <c r="P1444" s="49">
        <v>4607109978672</v>
      </c>
      <c r="Q1444" s="37"/>
      <c r="R1444" s="50" t="s">
        <v>1115</v>
      </c>
      <c r="S1444" s="51"/>
      <c r="T1444" s="156" t="s">
        <v>167</v>
      </c>
    </row>
    <row r="1445" spans="1:20" ht="54.75" customHeight="1">
      <c r="A1445" s="57">
        <v>1431</v>
      </c>
      <c r="B1445" s="179">
        <v>2661</v>
      </c>
      <c r="C1445" s="126" t="s">
        <v>1615</v>
      </c>
      <c r="D1445" s="45"/>
      <c r="E1445" s="94" t="s">
        <v>167</v>
      </c>
      <c r="F1445" s="46" t="s">
        <v>1616</v>
      </c>
      <c r="G1445" s="34" t="str">
        <f t="shared" si="130"/>
        <v>фото</v>
      </c>
      <c r="H1445" s="85" t="s">
        <v>1617</v>
      </c>
      <c r="I1445" s="37">
        <v>15</v>
      </c>
      <c r="J1445" s="47" t="s">
        <v>160</v>
      </c>
      <c r="K1445" s="48">
        <v>5</v>
      </c>
      <c r="L1445" s="53">
        <v>274.7</v>
      </c>
      <c r="M1445" s="69">
        <v>1</v>
      </c>
      <c r="N1445" s="188"/>
      <c r="O1445" s="191">
        <f t="shared" si="131"/>
        <v>0</v>
      </c>
      <c r="P1445" s="49">
        <v>4607109956182</v>
      </c>
      <c r="Q1445" s="37"/>
      <c r="R1445" s="50" t="s">
        <v>1615</v>
      </c>
      <c r="S1445" s="51"/>
      <c r="T1445" s="156" t="s">
        <v>167</v>
      </c>
    </row>
    <row r="1446" spans="1:20" ht="56.25" hidden="1" customHeight="1">
      <c r="A1446" s="57">
        <v>1432</v>
      </c>
      <c r="B1446" s="178">
        <v>11799</v>
      </c>
      <c r="C1446" s="126" t="s">
        <v>1814</v>
      </c>
      <c r="D1446" s="45"/>
      <c r="E1446" s="94" t="s">
        <v>167</v>
      </c>
      <c r="F1446" s="46" t="s">
        <v>1685</v>
      </c>
      <c r="G1446" s="34" t="str">
        <f t="shared" si="130"/>
        <v>фото</v>
      </c>
      <c r="H1446" s="85" t="s">
        <v>1741</v>
      </c>
      <c r="I1446" s="37">
        <v>20</v>
      </c>
      <c r="J1446" s="47" t="s">
        <v>169</v>
      </c>
      <c r="K1446" s="48">
        <v>10</v>
      </c>
      <c r="L1446" s="53">
        <v>241</v>
      </c>
      <c r="M1446" s="69">
        <v>1</v>
      </c>
      <c r="N1446" s="188"/>
      <c r="O1446" s="191">
        <f t="shared" si="131"/>
        <v>0</v>
      </c>
      <c r="P1446" s="49">
        <v>4607109922606</v>
      </c>
      <c r="Q1446" s="37"/>
      <c r="R1446" s="50" t="s">
        <v>1814</v>
      </c>
      <c r="S1446" s="51"/>
      <c r="T1446" s="156" t="s">
        <v>167</v>
      </c>
    </row>
    <row r="1447" spans="1:20" ht="56.25" hidden="1" customHeight="1">
      <c r="A1447" s="57">
        <v>1433</v>
      </c>
      <c r="B1447" s="178">
        <v>11800</v>
      </c>
      <c r="C1447" s="126" t="s">
        <v>1815</v>
      </c>
      <c r="D1447" s="45"/>
      <c r="E1447" s="94" t="s">
        <v>167</v>
      </c>
      <c r="F1447" s="46" t="s">
        <v>1686</v>
      </c>
      <c r="G1447" s="34" t="str">
        <f t="shared" si="130"/>
        <v>фото</v>
      </c>
      <c r="H1447" s="85" t="s">
        <v>1742</v>
      </c>
      <c r="I1447" s="37">
        <v>15</v>
      </c>
      <c r="J1447" s="47" t="s">
        <v>172</v>
      </c>
      <c r="K1447" s="48">
        <v>10</v>
      </c>
      <c r="L1447" s="53">
        <v>162.5</v>
      </c>
      <c r="M1447" s="69">
        <v>1</v>
      </c>
      <c r="N1447" s="188"/>
      <c r="O1447" s="191">
        <f t="shared" si="131"/>
        <v>0</v>
      </c>
      <c r="P1447" s="49">
        <v>4607109922590</v>
      </c>
      <c r="Q1447" s="37"/>
      <c r="R1447" s="50" t="s">
        <v>1815</v>
      </c>
      <c r="S1447" s="51"/>
      <c r="T1447" s="156" t="s">
        <v>167</v>
      </c>
    </row>
    <row r="1448" spans="1:20" ht="56.25" hidden="1" customHeight="1">
      <c r="A1448" s="57">
        <v>1434</v>
      </c>
      <c r="B1448" s="178">
        <v>2551</v>
      </c>
      <c r="C1448" s="126" t="s">
        <v>2707</v>
      </c>
      <c r="D1448" s="45"/>
      <c r="E1448" s="94" t="s">
        <v>167</v>
      </c>
      <c r="F1448" s="46" t="s">
        <v>2777</v>
      </c>
      <c r="G1448" s="34" t="str">
        <f t="shared" si="130"/>
        <v>фото</v>
      </c>
      <c r="H1448" s="85" t="s">
        <v>2845</v>
      </c>
      <c r="I1448" s="37">
        <v>40</v>
      </c>
      <c r="J1448" s="47" t="s">
        <v>172</v>
      </c>
      <c r="K1448" s="48">
        <v>10</v>
      </c>
      <c r="L1448" s="53">
        <v>256.7</v>
      </c>
      <c r="M1448" s="69">
        <v>1</v>
      </c>
      <c r="N1448" s="188"/>
      <c r="O1448" s="191">
        <f t="shared" si="131"/>
        <v>0</v>
      </c>
      <c r="P1448" s="49">
        <v>4607109970867</v>
      </c>
      <c r="Q1448" s="37"/>
      <c r="R1448" s="50" t="s">
        <v>2707</v>
      </c>
      <c r="S1448" s="51"/>
      <c r="T1448" s="156" t="s">
        <v>167</v>
      </c>
    </row>
    <row r="1449" spans="1:20" ht="56.25" hidden="1" customHeight="1">
      <c r="A1449" s="57">
        <v>1435</v>
      </c>
      <c r="B1449" s="178">
        <v>2552</v>
      </c>
      <c r="C1449" s="126" t="s">
        <v>1109</v>
      </c>
      <c r="D1449" s="45"/>
      <c r="E1449" s="94" t="s">
        <v>167</v>
      </c>
      <c r="F1449" s="46" t="s">
        <v>412</v>
      </c>
      <c r="G1449" s="34" t="str">
        <f t="shared" si="130"/>
        <v>фото</v>
      </c>
      <c r="H1449" s="85" t="s">
        <v>413</v>
      </c>
      <c r="I1449" s="37">
        <v>30</v>
      </c>
      <c r="J1449" s="47" t="s">
        <v>432</v>
      </c>
      <c r="K1449" s="48">
        <v>10</v>
      </c>
      <c r="L1449" s="53">
        <v>170.3</v>
      </c>
      <c r="M1449" s="69">
        <v>1</v>
      </c>
      <c r="N1449" s="188"/>
      <c r="O1449" s="191">
        <f t="shared" si="131"/>
        <v>0</v>
      </c>
      <c r="P1449" s="49">
        <v>4607109970898</v>
      </c>
      <c r="Q1449" s="37"/>
      <c r="R1449" s="50" t="s">
        <v>1109</v>
      </c>
      <c r="S1449" s="51"/>
      <c r="T1449" s="156" t="s">
        <v>167</v>
      </c>
    </row>
    <row r="1450" spans="1:20" ht="52.7" customHeight="1">
      <c r="A1450" s="57">
        <v>1436</v>
      </c>
      <c r="B1450" s="119">
        <v>15715</v>
      </c>
      <c r="C1450" s="126" t="s">
        <v>2981</v>
      </c>
      <c r="D1450" s="45"/>
      <c r="E1450" s="95" t="s">
        <v>167</v>
      </c>
      <c r="F1450" s="52" t="s">
        <v>3094</v>
      </c>
      <c r="G1450" s="34" t="str">
        <f t="shared" si="130"/>
        <v>фото</v>
      </c>
      <c r="H1450" s="85" t="s">
        <v>3038</v>
      </c>
      <c r="I1450" s="37">
        <v>15</v>
      </c>
      <c r="J1450" s="47" t="s">
        <v>172</v>
      </c>
      <c r="K1450" s="48">
        <v>10</v>
      </c>
      <c r="L1450" s="53">
        <v>274.60000000000002</v>
      </c>
      <c r="M1450" s="69">
        <v>1</v>
      </c>
      <c r="N1450" s="188"/>
      <c r="O1450" s="191">
        <f t="shared" si="131"/>
        <v>0</v>
      </c>
      <c r="P1450" s="49">
        <v>4607109946381</v>
      </c>
      <c r="Q1450" s="158" t="s">
        <v>2644</v>
      </c>
      <c r="R1450" s="50" t="s">
        <v>2981</v>
      </c>
      <c r="S1450" s="51"/>
      <c r="T1450" s="156" t="s">
        <v>167</v>
      </c>
    </row>
    <row r="1451" spans="1:20" ht="56.65" customHeight="1">
      <c r="A1451" s="57">
        <v>1437</v>
      </c>
      <c r="B1451" s="119">
        <v>11801</v>
      </c>
      <c r="C1451" s="126" t="s">
        <v>1816</v>
      </c>
      <c r="D1451" s="45"/>
      <c r="E1451" s="94" t="s">
        <v>167</v>
      </c>
      <c r="F1451" s="46" t="s">
        <v>1687</v>
      </c>
      <c r="G1451" s="34" t="str">
        <f t="shared" si="130"/>
        <v>фото</v>
      </c>
      <c r="H1451" s="85" t="s">
        <v>1743</v>
      </c>
      <c r="I1451" s="37">
        <v>15</v>
      </c>
      <c r="J1451" s="47" t="s">
        <v>172</v>
      </c>
      <c r="K1451" s="48">
        <v>10</v>
      </c>
      <c r="L1451" s="53">
        <v>209.6</v>
      </c>
      <c r="M1451" s="69">
        <v>1</v>
      </c>
      <c r="N1451" s="188"/>
      <c r="O1451" s="191">
        <f t="shared" si="131"/>
        <v>0</v>
      </c>
      <c r="P1451" s="49">
        <v>4607109922583</v>
      </c>
      <c r="Q1451" s="37"/>
      <c r="R1451" s="50" t="s">
        <v>1816</v>
      </c>
      <c r="S1451" s="51"/>
      <c r="T1451" s="156" t="s">
        <v>167</v>
      </c>
    </row>
    <row r="1452" spans="1:20" ht="53.25" customHeight="1">
      <c r="A1452" s="57">
        <v>1438</v>
      </c>
      <c r="B1452" s="119">
        <v>61</v>
      </c>
      <c r="C1452" s="126" t="s">
        <v>2433</v>
      </c>
      <c r="D1452" s="45"/>
      <c r="E1452" s="94" t="s">
        <v>167</v>
      </c>
      <c r="F1452" s="46" t="s">
        <v>2381</v>
      </c>
      <c r="G1452" s="34" t="str">
        <f t="shared" si="130"/>
        <v>фото</v>
      </c>
      <c r="H1452" s="85" t="s">
        <v>2246</v>
      </c>
      <c r="I1452" s="37">
        <v>20</v>
      </c>
      <c r="J1452" s="47" t="s">
        <v>432</v>
      </c>
      <c r="K1452" s="48">
        <v>5</v>
      </c>
      <c r="L1452" s="53">
        <v>241.4</v>
      </c>
      <c r="M1452" s="69">
        <v>1</v>
      </c>
      <c r="N1452" s="188"/>
      <c r="O1452" s="191">
        <f t="shared" si="131"/>
        <v>0</v>
      </c>
      <c r="P1452" s="49">
        <v>4607109943380</v>
      </c>
      <c r="Q1452" s="37"/>
      <c r="R1452" s="50" t="s">
        <v>2433</v>
      </c>
      <c r="S1452" s="51"/>
      <c r="T1452" s="156" t="s">
        <v>167</v>
      </c>
    </row>
    <row r="1453" spans="1:20" ht="53.25" hidden="1" customHeight="1">
      <c r="A1453" s="57">
        <v>1439</v>
      </c>
      <c r="B1453" s="178">
        <v>1272</v>
      </c>
      <c r="C1453" s="126" t="s">
        <v>1110</v>
      </c>
      <c r="D1453" s="45"/>
      <c r="E1453" s="94" t="s">
        <v>167</v>
      </c>
      <c r="F1453" s="46" t="s">
        <v>411</v>
      </c>
      <c r="G1453" s="34" t="str">
        <f t="shared" si="130"/>
        <v>фото</v>
      </c>
      <c r="H1453" s="85" t="s">
        <v>246</v>
      </c>
      <c r="I1453" s="37">
        <v>30</v>
      </c>
      <c r="J1453" s="47" t="s">
        <v>161</v>
      </c>
      <c r="K1453" s="48">
        <v>10</v>
      </c>
      <c r="L1453" s="53">
        <v>266.5</v>
      </c>
      <c r="M1453" s="69">
        <v>1</v>
      </c>
      <c r="N1453" s="188"/>
      <c r="O1453" s="191">
        <f t="shared" si="131"/>
        <v>0</v>
      </c>
      <c r="P1453" s="49">
        <v>4607109985014</v>
      </c>
      <c r="Q1453" s="37"/>
      <c r="R1453" s="50" t="s">
        <v>1110</v>
      </c>
      <c r="S1453" s="51"/>
      <c r="T1453" s="156" t="s">
        <v>167</v>
      </c>
    </row>
    <row r="1454" spans="1:20" ht="56.25" hidden="1" customHeight="1">
      <c r="A1454" s="57">
        <v>1440</v>
      </c>
      <c r="B1454" s="178">
        <v>2904</v>
      </c>
      <c r="C1454" s="126" t="s">
        <v>1111</v>
      </c>
      <c r="D1454" s="45"/>
      <c r="E1454" s="94" t="s">
        <v>167</v>
      </c>
      <c r="F1454" s="46" t="s">
        <v>414</v>
      </c>
      <c r="G1454" s="34" t="str">
        <f t="shared" si="130"/>
        <v>фото</v>
      </c>
      <c r="H1454" s="85" t="s">
        <v>68</v>
      </c>
      <c r="I1454" s="37">
        <v>30</v>
      </c>
      <c r="J1454" s="47" t="s">
        <v>168</v>
      </c>
      <c r="K1454" s="48">
        <v>10</v>
      </c>
      <c r="L1454" s="53">
        <v>225.3</v>
      </c>
      <c r="M1454" s="69">
        <v>1</v>
      </c>
      <c r="N1454" s="188"/>
      <c r="O1454" s="191">
        <f t="shared" si="131"/>
        <v>0</v>
      </c>
      <c r="P1454" s="49">
        <v>4607109978689</v>
      </c>
      <c r="Q1454" s="37"/>
      <c r="R1454" s="50" t="s">
        <v>1111</v>
      </c>
      <c r="S1454" s="51"/>
      <c r="T1454" s="156" t="s">
        <v>167</v>
      </c>
    </row>
    <row r="1455" spans="1:20" ht="56.25" hidden="1" customHeight="1">
      <c r="A1455" s="57">
        <v>1441</v>
      </c>
      <c r="B1455" s="178">
        <v>2553</v>
      </c>
      <c r="C1455" s="126" t="s">
        <v>1112</v>
      </c>
      <c r="D1455" s="45"/>
      <c r="E1455" s="94" t="s">
        <v>167</v>
      </c>
      <c r="F1455" s="46" t="s">
        <v>415</v>
      </c>
      <c r="G1455" s="34" t="str">
        <f t="shared" si="130"/>
        <v>фото</v>
      </c>
      <c r="H1455" s="85" t="s">
        <v>69</v>
      </c>
      <c r="I1455" s="37">
        <v>30</v>
      </c>
      <c r="J1455" s="47" t="s">
        <v>168</v>
      </c>
      <c r="K1455" s="48">
        <v>10</v>
      </c>
      <c r="L1455" s="53">
        <v>199.8</v>
      </c>
      <c r="M1455" s="69">
        <v>1</v>
      </c>
      <c r="N1455" s="188"/>
      <c r="O1455" s="191">
        <f t="shared" si="131"/>
        <v>0</v>
      </c>
      <c r="P1455" s="49">
        <v>4607109970904</v>
      </c>
      <c r="Q1455" s="37"/>
      <c r="R1455" s="50" t="s">
        <v>1112</v>
      </c>
      <c r="S1455" s="51"/>
      <c r="T1455" s="156" t="s">
        <v>167</v>
      </c>
    </row>
    <row r="1456" spans="1:20" ht="56.25" hidden="1" customHeight="1">
      <c r="A1456" s="57">
        <v>1442</v>
      </c>
      <c r="B1456" s="178">
        <v>6755</v>
      </c>
      <c r="C1456" s="126" t="s">
        <v>1113</v>
      </c>
      <c r="D1456" s="45"/>
      <c r="E1456" s="94" t="s">
        <v>167</v>
      </c>
      <c r="F1456" s="46" t="s">
        <v>70</v>
      </c>
      <c r="G1456" s="34" t="str">
        <f t="shared" si="130"/>
        <v>фото</v>
      </c>
      <c r="H1456" s="85" t="s">
        <v>71</v>
      </c>
      <c r="I1456" s="37">
        <v>25</v>
      </c>
      <c r="J1456" s="47" t="s">
        <v>169</v>
      </c>
      <c r="K1456" s="48">
        <v>3</v>
      </c>
      <c r="L1456" s="53">
        <v>326.10000000000002</v>
      </c>
      <c r="M1456" s="69">
        <v>1</v>
      </c>
      <c r="N1456" s="188"/>
      <c r="O1456" s="191">
        <f t="shared" si="131"/>
        <v>0</v>
      </c>
      <c r="P1456" s="49">
        <v>4607109943991</v>
      </c>
      <c r="Q1456" s="37"/>
      <c r="R1456" s="50" t="s">
        <v>1113</v>
      </c>
      <c r="S1456" s="51"/>
      <c r="T1456" s="156" t="s">
        <v>167</v>
      </c>
    </row>
    <row r="1457" spans="1:20" ht="56.25" hidden="1" customHeight="1">
      <c r="A1457" s="57">
        <v>1443</v>
      </c>
      <c r="B1457" s="178">
        <v>11802</v>
      </c>
      <c r="C1457" s="126" t="s">
        <v>1817</v>
      </c>
      <c r="D1457" s="45"/>
      <c r="E1457" s="94" t="s">
        <v>167</v>
      </c>
      <c r="F1457" s="46" t="s">
        <v>1688</v>
      </c>
      <c r="G1457" s="34" t="str">
        <f t="shared" si="130"/>
        <v>фото</v>
      </c>
      <c r="H1457" s="85" t="s">
        <v>1744</v>
      </c>
      <c r="I1457" s="37">
        <v>25</v>
      </c>
      <c r="J1457" s="47" t="s">
        <v>180</v>
      </c>
      <c r="K1457" s="48">
        <v>10</v>
      </c>
      <c r="L1457" s="53">
        <v>207.6</v>
      </c>
      <c r="M1457" s="69">
        <v>1</v>
      </c>
      <c r="N1457" s="188"/>
      <c r="O1457" s="191">
        <f t="shared" si="131"/>
        <v>0</v>
      </c>
      <c r="P1457" s="49">
        <v>4607109922576</v>
      </c>
      <c r="Q1457" s="37"/>
      <c r="R1457" s="50" t="s">
        <v>1817</v>
      </c>
      <c r="S1457" s="51"/>
      <c r="T1457" s="156" t="s">
        <v>167</v>
      </c>
    </row>
    <row r="1458" spans="1:20" ht="46.5" customHeight="1">
      <c r="A1458" s="57">
        <v>1444</v>
      </c>
      <c r="B1458" s="119">
        <v>15716</v>
      </c>
      <c r="C1458" s="126" t="s">
        <v>2982</v>
      </c>
      <c r="D1458" s="45"/>
      <c r="E1458" s="95" t="s">
        <v>167</v>
      </c>
      <c r="F1458" s="52" t="s">
        <v>3103</v>
      </c>
      <c r="G1458" s="34" t="str">
        <f t="shared" si="130"/>
        <v>фото</v>
      </c>
      <c r="H1458" s="85" t="s">
        <v>3039</v>
      </c>
      <c r="I1458" s="37">
        <v>20</v>
      </c>
      <c r="J1458" s="47" t="s">
        <v>432</v>
      </c>
      <c r="K1458" s="48">
        <v>10</v>
      </c>
      <c r="L1458" s="53">
        <v>274.60000000000002</v>
      </c>
      <c r="M1458" s="69">
        <v>1</v>
      </c>
      <c r="N1458" s="188"/>
      <c r="O1458" s="191">
        <f t="shared" si="131"/>
        <v>0</v>
      </c>
      <c r="P1458" s="49">
        <v>4607109938102</v>
      </c>
      <c r="Q1458" s="158" t="s">
        <v>2644</v>
      </c>
      <c r="R1458" s="50" t="s">
        <v>2982</v>
      </c>
      <c r="S1458" s="51"/>
      <c r="T1458" s="156" t="s">
        <v>167</v>
      </c>
    </row>
    <row r="1459" spans="1:20" ht="56.65" customHeight="1">
      <c r="A1459" s="57">
        <v>1445</v>
      </c>
      <c r="B1459" s="119">
        <v>845</v>
      </c>
      <c r="C1459" s="126" t="s">
        <v>1114</v>
      </c>
      <c r="D1459" s="45"/>
      <c r="E1459" s="94" t="s">
        <v>167</v>
      </c>
      <c r="F1459" s="46" t="s">
        <v>416</v>
      </c>
      <c r="G1459" s="34" t="str">
        <f t="shared" si="130"/>
        <v>фото</v>
      </c>
      <c r="H1459" s="85" t="s">
        <v>72</v>
      </c>
      <c r="I1459" s="37">
        <v>30</v>
      </c>
      <c r="J1459" s="47" t="s">
        <v>172</v>
      </c>
      <c r="K1459" s="48">
        <v>10</v>
      </c>
      <c r="L1459" s="53">
        <v>233.1</v>
      </c>
      <c r="M1459" s="69">
        <v>1</v>
      </c>
      <c r="N1459" s="188"/>
      <c r="O1459" s="191">
        <f t="shared" si="131"/>
        <v>0</v>
      </c>
      <c r="P1459" s="49">
        <v>4607109970911</v>
      </c>
      <c r="Q1459" s="37"/>
      <c r="R1459" s="50" t="s">
        <v>1114</v>
      </c>
      <c r="S1459" s="51"/>
      <c r="T1459" s="156" t="s">
        <v>167</v>
      </c>
    </row>
    <row r="1460" spans="1:20" ht="55.5" customHeight="1">
      <c r="A1460" s="57">
        <v>1446</v>
      </c>
      <c r="B1460" s="119">
        <v>2554</v>
      </c>
      <c r="C1460" s="126" t="s">
        <v>1116</v>
      </c>
      <c r="D1460" s="45"/>
      <c r="E1460" s="94" t="s">
        <v>167</v>
      </c>
      <c r="F1460" s="46" t="s">
        <v>417</v>
      </c>
      <c r="G1460" s="34" t="str">
        <f t="shared" si="130"/>
        <v>фото</v>
      </c>
      <c r="H1460" s="85" t="s">
        <v>121</v>
      </c>
      <c r="I1460" s="37">
        <v>30</v>
      </c>
      <c r="J1460" s="47" t="s">
        <v>172</v>
      </c>
      <c r="K1460" s="48">
        <v>10</v>
      </c>
      <c r="L1460" s="53">
        <v>223.3</v>
      </c>
      <c r="M1460" s="69">
        <v>1</v>
      </c>
      <c r="N1460" s="188"/>
      <c r="O1460" s="191">
        <f t="shared" si="131"/>
        <v>0</v>
      </c>
      <c r="P1460" s="49">
        <v>4607109970928</v>
      </c>
      <c r="Q1460" s="37"/>
      <c r="R1460" s="50" t="s">
        <v>1116</v>
      </c>
      <c r="S1460" s="51"/>
      <c r="T1460" s="156" t="s">
        <v>167</v>
      </c>
    </row>
    <row r="1461" spans="1:20" ht="1.5" hidden="1" customHeight="1">
      <c r="A1461" s="57">
        <v>1447</v>
      </c>
      <c r="B1461" s="178">
        <v>891</v>
      </c>
      <c r="C1461" s="126" t="s">
        <v>1108</v>
      </c>
      <c r="D1461" s="45"/>
      <c r="E1461" s="94" t="s">
        <v>167</v>
      </c>
      <c r="F1461" s="46" t="s">
        <v>418</v>
      </c>
      <c r="G1461" s="34" t="str">
        <f t="shared" si="130"/>
        <v>фото</v>
      </c>
      <c r="H1461" s="85" t="s">
        <v>729</v>
      </c>
      <c r="I1461" s="37">
        <v>30</v>
      </c>
      <c r="J1461" s="47" t="s">
        <v>172</v>
      </c>
      <c r="K1461" s="48">
        <v>10</v>
      </c>
      <c r="L1461" s="53">
        <v>191.9</v>
      </c>
      <c r="M1461" s="69">
        <v>1</v>
      </c>
      <c r="N1461" s="188"/>
      <c r="O1461" s="191">
        <f t="shared" si="131"/>
        <v>0</v>
      </c>
      <c r="P1461" s="49">
        <v>4607109970874</v>
      </c>
      <c r="Q1461" s="37"/>
      <c r="R1461" s="50" t="s">
        <v>1108</v>
      </c>
      <c r="S1461" s="51"/>
      <c r="T1461" s="156" t="s">
        <v>167</v>
      </c>
    </row>
    <row r="1462" spans="1:20" ht="39" customHeight="1">
      <c r="A1462" s="57">
        <v>1448</v>
      </c>
      <c r="B1462" s="118"/>
      <c r="C1462" s="118"/>
      <c r="D1462" s="39"/>
      <c r="E1462" s="93" t="s">
        <v>419</v>
      </c>
      <c r="F1462" s="40"/>
      <c r="G1462" s="40"/>
      <c r="H1462" s="40"/>
      <c r="I1462" s="41"/>
      <c r="J1462" s="42"/>
      <c r="K1462" s="43"/>
      <c r="L1462" s="44"/>
      <c r="M1462" s="54"/>
      <c r="N1462" s="181"/>
      <c r="O1462" s="181"/>
      <c r="P1462" s="33"/>
      <c r="Q1462" s="33"/>
      <c r="R1462" s="33"/>
      <c r="S1462" s="33"/>
      <c r="T1462" s="130"/>
    </row>
    <row r="1463" spans="1:20" ht="17.25" customHeight="1">
      <c r="A1463" s="57">
        <v>1449</v>
      </c>
      <c r="B1463" s="73"/>
      <c r="C1463" s="125"/>
      <c r="D1463" s="125"/>
      <c r="E1463" s="148" t="s">
        <v>419</v>
      </c>
      <c r="F1463" s="74"/>
      <c r="G1463" s="144"/>
      <c r="H1463" s="74"/>
      <c r="I1463" s="145"/>
      <c r="J1463" s="146"/>
      <c r="K1463" s="146"/>
      <c r="L1463" s="145"/>
      <c r="M1463" s="147"/>
      <c r="N1463" s="189"/>
      <c r="O1463" s="181"/>
      <c r="P1463" s="33"/>
      <c r="Q1463" s="33"/>
      <c r="R1463" s="33"/>
      <c r="S1463" s="33"/>
      <c r="T1463" s="155"/>
    </row>
    <row r="1464" spans="1:20" ht="56.25" hidden="1" customHeight="1">
      <c r="A1464" s="57">
        <v>1450</v>
      </c>
      <c r="B1464" s="178">
        <v>3417</v>
      </c>
      <c r="C1464" s="126" t="s">
        <v>1818</v>
      </c>
      <c r="D1464" s="45"/>
      <c r="E1464" s="94" t="s">
        <v>166</v>
      </c>
      <c r="F1464" s="46" t="s">
        <v>420</v>
      </c>
      <c r="G1464" s="34" t="str">
        <f t="shared" ref="G1464:G1475" si="132">HYPERLINK("https://www.gardenbulbs.ru/images/summer_CL/thumbnails/"&amp;C1464&amp;".jpg","фото")</f>
        <v>фото</v>
      </c>
      <c r="H1464" s="85" t="s">
        <v>150</v>
      </c>
      <c r="I1464" s="37" t="s">
        <v>421</v>
      </c>
      <c r="J1464" s="47" t="s">
        <v>157</v>
      </c>
      <c r="K1464" s="48">
        <v>1</v>
      </c>
      <c r="L1464" s="53">
        <v>317.5</v>
      </c>
      <c r="M1464" s="69">
        <v>1</v>
      </c>
      <c r="N1464" s="188"/>
      <c r="O1464" s="191">
        <f t="shared" ref="O1464:O1475" si="133">IF(ISERROR(L1464*N1464),0,L1464*N1464)</f>
        <v>0</v>
      </c>
      <c r="P1464" s="49">
        <v>4607109970935</v>
      </c>
      <c r="Q1464" s="37"/>
      <c r="R1464" s="50" t="s">
        <v>1818</v>
      </c>
      <c r="S1464" s="51"/>
      <c r="T1464" s="156" t="s">
        <v>2453</v>
      </c>
    </row>
    <row r="1465" spans="1:20" ht="56.25" hidden="1" customHeight="1">
      <c r="A1465" s="57">
        <v>1451</v>
      </c>
      <c r="B1465" s="178">
        <v>6742</v>
      </c>
      <c r="C1465" s="126" t="s">
        <v>1117</v>
      </c>
      <c r="D1465" s="45"/>
      <c r="E1465" s="94" t="s">
        <v>166</v>
      </c>
      <c r="F1465" s="46" t="s">
        <v>73</v>
      </c>
      <c r="G1465" s="34" t="str">
        <f t="shared" si="132"/>
        <v>фото</v>
      </c>
      <c r="H1465" s="85" t="s">
        <v>74</v>
      </c>
      <c r="I1465" s="37">
        <v>75</v>
      </c>
      <c r="J1465" s="47" t="s">
        <v>157</v>
      </c>
      <c r="K1465" s="48">
        <v>1</v>
      </c>
      <c r="L1465" s="53">
        <v>328.7</v>
      </c>
      <c r="M1465" s="69">
        <v>1</v>
      </c>
      <c r="N1465" s="188"/>
      <c r="O1465" s="191">
        <f t="shared" si="133"/>
        <v>0</v>
      </c>
      <c r="P1465" s="49">
        <v>4607109943861</v>
      </c>
      <c r="Q1465" s="37"/>
      <c r="R1465" s="50" t="s">
        <v>1117</v>
      </c>
      <c r="S1465" s="51"/>
      <c r="T1465" s="156" t="s">
        <v>2453</v>
      </c>
    </row>
    <row r="1466" spans="1:20" ht="56.25" hidden="1" customHeight="1">
      <c r="A1466" s="57">
        <v>1452</v>
      </c>
      <c r="B1466" s="178">
        <v>3418</v>
      </c>
      <c r="C1466" s="126" t="s">
        <v>2179</v>
      </c>
      <c r="D1466" s="45"/>
      <c r="E1466" s="94" t="s">
        <v>166</v>
      </c>
      <c r="F1466" s="46" t="s">
        <v>423</v>
      </c>
      <c r="G1466" s="34" t="str">
        <f t="shared" si="132"/>
        <v>фото</v>
      </c>
      <c r="H1466" s="85" t="s">
        <v>193</v>
      </c>
      <c r="I1466" s="37" t="s">
        <v>421</v>
      </c>
      <c r="J1466" s="47" t="s">
        <v>157</v>
      </c>
      <c r="K1466" s="48">
        <v>1</v>
      </c>
      <c r="L1466" s="53">
        <v>469</v>
      </c>
      <c r="M1466" s="69">
        <v>1</v>
      </c>
      <c r="N1466" s="188"/>
      <c r="O1466" s="191">
        <f t="shared" si="133"/>
        <v>0</v>
      </c>
      <c r="P1466" s="49">
        <v>4607109970942</v>
      </c>
      <c r="Q1466" s="37"/>
      <c r="R1466" s="50" t="s">
        <v>2179</v>
      </c>
      <c r="S1466" s="51"/>
      <c r="T1466" s="156" t="s">
        <v>2453</v>
      </c>
    </row>
    <row r="1467" spans="1:20" ht="56.25" hidden="1" customHeight="1">
      <c r="A1467" s="57">
        <v>1453</v>
      </c>
      <c r="B1467" s="178">
        <v>11721</v>
      </c>
      <c r="C1467" s="126" t="s">
        <v>2559</v>
      </c>
      <c r="D1467" s="45"/>
      <c r="E1467" s="94" t="s">
        <v>166</v>
      </c>
      <c r="F1467" s="46" t="s">
        <v>2593</v>
      </c>
      <c r="G1467" s="34" t="str">
        <f t="shared" si="132"/>
        <v>фото</v>
      </c>
      <c r="H1467" s="85" t="s">
        <v>2626</v>
      </c>
      <c r="I1467" s="37">
        <v>100</v>
      </c>
      <c r="J1467" s="47" t="s">
        <v>157</v>
      </c>
      <c r="K1467" s="48">
        <v>1</v>
      </c>
      <c r="L1467" s="53">
        <v>406.8</v>
      </c>
      <c r="M1467" s="69">
        <v>1</v>
      </c>
      <c r="N1467" s="188"/>
      <c r="O1467" s="191">
        <f t="shared" si="133"/>
        <v>0</v>
      </c>
      <c r="P1467" s="49">
        <v>4607109963371</v>
      </c>
      <c r="Q1467" s="86">
        <v>2024</v>
      </c>
      <c r="R1467" s="50" t="s">
        <v>2559</v>
      </c>
      <c r="S1467" s="51"/>
      <c r="T1467" s="156" t="s">
        <v>2453</v>
      </c>
    </row>
    <row r="1468" spans="1:20" ht="50.25" hidden="1" customHeight="1">
      <c r="A1468" s="57">
        <v>1454</v>
      </c>
      <c r="B1468" s="178">
        <v>3419</v>
      </c>
      <c r="C1468" s="126" t="s">
        <v>1120</v>
      </c>
      <c r="D1468" s="45"/>
      <c r="E1468" s="94" t="s">
        <v>166</v>
      </c>
      <c r="F1468" s="46" t="s">
        <v>424</v>
      </c>
      <c r="G1468" s="34" t="str">
        <f t="shared" si="132"/>
        <v>фото</v>
      </c>
      <c r="H1468" s="85" t="s">
        <v>425</v>
      </c>
      <c r="I1468" s="37" t="s">
        <v>426</v>
      </c>
      <c r="J1468" s="47" t="s">
        <v>157</v>
      </c>
      <c r="K1468" s="48">
        <v>1</v>
      </c>
      <c r="L1468" s="53">
        <v>316.7</v>
      </c>
      <c r="M1468" s="69">
        <v>1</v>
      </c>
      <c r="N1468" s="188"/>
      <c r="O1468" s="191">
        <f t="shared" si="133"/>
        <v>0</v>
      </c>
      <c r="P1468" s="49">
        <v>4607109970959</v>
      </c>
      <c r="Q1468" s="37"/>
      <c r="R1468" s="50" t="s">
        <v>1120</v>
      </c>
      <c r="S1468" s="51"/>
      <c r="T1468" s="156" t="s">
        <v>2453</v>
      </c>
    </row>
    <row r="1469" spans="1:20" ht="56.25" hidden="1" customHeight="1">
      <c r="A1469" s="57">
        <v>1455</v>
      </c>
      <c r="B1469" s="178">
        <v>3420</v>
      </c>
      <c r="C1469" s="126" t="s">
        <v>1121</v>
      </c>
      <c r="D1469" s="45"/>
      <c r="E1469" s="94" t="s">
        <v>166</v>
      </c>
      <c r="F1469" s="46" t="s">
        <v>427</v>
      </c>
      <c r="G1469" s="34" t="str">
        <f t="shared" si="132"/>
        <v>фото</v>
      </c>
      <c r="H1469" s="85" t="s">
        <v>13</v>
      </c>
      <c r="I1469" s="37" t="s">
        <v>421</v>
      </c>
      <c r="J1469" s="47" t="s">
        <v>157</v>
      </c>
      <c r="K1469" s="48">
        <v>1</v>
      </c>
      <c r="L1469" s="53">
        <v>333.6</v>
      </c>
      <c r="M1469" s="69">
        <v>1</v>
      </c>
      <c r="N1469" s="188"/>
      <c r="O1469" s="191">
        <f t="shared" si="133"/>
        <v>0</v>
      </c>
      <c r="P1469" s="49">
        <v>4607109970966</v>
      </c>
      <c r="Q1469" s="37"/>
      <c r="R1469" s="50" t="s">
        <v>1121</v>
      </c>
      <c r="S1469" s="51"/>
      <c r="T1469" s="156" t="s">
        <v>2453</v>
      </c>
    </row>
    <row r="1470" spans="1:20" ht="56.25" hidden="1" customHeight="1">
      <c r="A1470" s="57">
        <v>1456</v>
      </c>
      <c r="B1470" s="178">
        <v>2036</v>
      </c>
      <c r="C1470" s="126" t="s">
        <v>1819</v>
      </c>
      <c r="D1470" s="45"/>
      <c r="E1470" s="94" t="s">
        <v>166</v>
      </c>
      <c r="F1470" s="46" t="s">
        <v>1452</v>
      </c>
      <c r="G1470" s="34" t="str">
        <f t="shared" si="132"/>
        <v>фото</v>
      </c>
      <c r="H1470" s="85" t="s">
        <v>1494</v>
      </c>
      <c r="I1470" s="37" t="s">
        <v>1495</v>
      </c>
      <c r="J1470" s="47" t="s">
        <v>157</v>
      </c>
      <c r="K1470" s="48">
        <v>1</v>
      </c>
      <c r="L1470" s="53">
        <v>333.6</v>
      </c>
      <c r="M1470" s="69">
        <v>1</v>
      </c>
      <c r="N1470" s="188"/>
      <c r="O1470" s="191">
        <f t="shared" si="133"/>
        <v>0</v>
      </c>
      <c r="P1470" s="49">
        <v>4607109985106</v>
      </c>
      <c r="Q1470" s="37"/>
      <c r="R1470" s="50" t="s">
        <v>1819</v>
      </c>
      <c r="S1470" s="51"/>
      <c r="T1470" s="156" t="s">
        <v>2453</v>
      </c>
    </row>
    <row r="1471" spans="1:20" ht="56.25" hidden="1" customHeight="1">
      <c r="A1471" s="57">
        <v>1457</v>
      </c>
      <c r="B1471" s="178">
        <v>7480</v>
      </c>
      <c r="C1471" s="126" t="s">
        <v>1820</v>
      </c>
      <c r="D1471" s="45"/>
      <c r="E1471" s="94" t="s">
        <v>166</v>
      </c>
      <c r="F1471" s="46" t="s">
        <v>1453</v>
      </c>
      <c r="G1471" s="34" t="str">
        <f t="shared" si="132"/>
        <v>фото</v>
      </c>
      <c r="H1471" s="85" t="s">
        <v>1496</v>
      </c>
      <c r="I1471" s="37" t="s">
        <v>1497</v>
      </c>
      <c r="J1471" s="47" t="s">
        <v>157</v>
      </c>
      <c r="K1471" s="48">
        <v>1</v>
      </c>
      <c r="L1471" s="53">
        <v>333.6</v>
      </c>
      <c r="M1471" s="69">
        <v>1</v>
      </c>
      <c r="N1471" s="188"/>
      <c r="O1471" s="191">
        <f t="shared" si="133"/>
        <v>0</v>
      </c>
      <c r="P1471" s="49">
        <v>4607109938836</v>
      </c>
      <c r="Q1471" s="37"/>
      <c r="R1471" s="50" t="s">
        <v>1820</v>
      </c>
      <c r="S1471" s="51"/>
      <c r="T1471" s="156" t="s">
        <v>2453</v>
      </c>
    </row>
    <row r="1472" spans="1:20" ht="54.75" customHeight="1">
      <c r="A1472" s="57">
        <v>1458</v>
      </c>
      <c r="B1472" s="119">
        <v>1277</v>
      </c>
      <c r="C1472" s="126" t="s">
        <v>1118</v>
      </c>
      <c r="D1472" s="45"/>
      <c r="E1472" s="94" t="s">
        <v>166</v>
      </c>
      <c r="F1472" s="46" t="s">
        <v>428</v>
      </c>
      <c r="G1472" s="34" t="str">
        <f t="shared" si="132"/>
        <v>фото</v>
      </c>
      <c r="H1472" s="85" t="s">
        <v>367</v>
      </c>
      <c r="I1472" s="37" t="s">
        <v>429</v>
      </c>
      <c r="J1472" s="47" t="s">
        <v>169</v>
      </c>
      <c r="K1472" s="48">
        <v>7</v>
      </c>
      <c r="L1472" s="53">
        <v>273.10000000000002</v>
      </c>
      <c r="M1472" s="69">
        <v>1</v>
      </c>
      <c r="N1472" s="188"/>
      <c r="O1472" s="191">
        <f t="shared" si="133"/>
        <v>0</v>
      </c>
      <c r="P1472" s="49">
        <v>4607109985854</v>
      </c>
      <c r="Q1472" s="37"/>
      <c r="R1472" s="50" t="s">
        <v>1118</v>
      </c>
      <c r="S1472" s="51"/>
      <c r="T1472" s="156" t="s">
        <v>2453</v>
      </c>
    </row>
    <row r="1473" spans="1:20" ht="56.25" hidden="1" customHeight="1">
      <c r="A1473" s="57">
        <v>1459</v>
      </c>
      <c r="B1473" s="178">
        <v>60</v>
      </c>
      <c r="C1473" s="126" t="s">
        <v>1272</v>
      </c>
      <c r="D1473" s="45"/>
      <c r="E1473" s="94" t="s">
        <v>166</v>
      </c>
      <c r="F1473" s="46" t="s">
        <v>430</v>
      </c>
      <c r="G1473" s="34" t="str">
        <f t="shared" si="132"/>
        <v>фото</v>
      </c>
      <c r="H1473" s="85" t="s">
        <v>431</v>
      </c>
      <c r="I1473" s="37" t="s">
        <v>429</v>
      </c>
      <c r="J1473" s="47" t="s">
        <v>161</v>
      </c>
      <c r="K1473" s="48">
        <v>10</v>
      </c>
      <c r="L1473" s="53">
        <v>228.8</v>
      </c>
      <c r="M1473" s="69">
        <v>1</v>
      </c>
      <c r="N1473" s="188"/>
      <c r="O1473" s="191">
        <f t="shared" si="133"/>
        <v>0</v>
      </c>
      <c r="P1473" s="49">
        <v>4607109978627</v>
      </c>
      <c r="Q1473" s="37"/>
      <c r="R1473" s="50" t="s">
        <v>1272</v>
      </c>
      <c r="S1473" s="51"/>
      <c r="T1473" s="156" t="s">
        <v>2453</v>
      </c>
    </row>
    <row r="1474" spans="1:20" ht="55.5" customHeight="1">
      <c r="A1474" s="57">
        <v>1460</v>
      </c>
      <c r="B1474" s="179">
        <v>918</v>
      </c>
      <c r="C1474" s="126" t="s">
        <v>1119</v>
      </c>
      <c r="D1474" s="45"/>
      <c r="E1474" s="94" t="s">
        <v>166</v>
      </c>
      <c r="F1474" s="46" t="s">
        <v>433</v>
      </c>
      <c r="G1474" s="34" t="str">
        <f t="shared" si="132"/>
        <v>фото</v>
      </c>
      <c r="H1474" s="85" t="s">
        <v>434</v>
      </c>
      <c r="I1474" s="37">
        <v>20</v>
      </c>
      <c r="J1474" s="47" t="s">
        <v>161</v>
      </c>
      <c r="K1474" s="48">
        <v>5</v>
      </c>
      <c r="L1474" s="53">
        <v>336.3</v>
      </c>
      <c r="M1474" s="69">
        <v>1</v>
      </c>
      <c r="N1474" s="188"/>
      <c r="O1474" s="191">
        <f t="shared" si="133"/>
        <v>0</v>
      </c>
      <c r="P1474" s="49">
        <v>4607109978634</v>
      </c>
      <c r="Q1474" s="37"/>
      <c r="R1474" s="50" t="s">
        <v>1119</v>
      </c>
      <c r="S1474" s="51"/>
      <c r="T1474" s="156" t="s">
        <v>2453</v>
      </c>
    </row>
    <row r="1475" spans="1:20" ht="56.25" hidden="1" customHeight="1">
      <c r="A1475" s="57">
        <v>1461</v>
      </c>
      <c r="B1475" s="178">
        <v>3421</v>
      </c>
      <c r="C1475" s="126" t="s">
        <v>1122</v>
      </c>
      <c r="D1475" s="45"/>
      <c r="E1475" s="94" t="s">
        <v>166</v>
      </c>
      <c r="F1475" s="46" t="s">
        <v>435</v>
      </c>
      <c r="G1475" s="34" t="str">
        <f t="shared" si="132"/>
        <v>фото</v>
      </c>
      <c r="H1475" s="85" t="s">
        <v>601</v>
      </c>
      <c r="I1475" s="37">
        <v>25</v>
      </c>
      <c r="J1475" s="47" t="s">
        <v>180</v>
      </c>
      <c r="K1475" s="48">
        <v>10</v>
      </c>
      <c r="L1475" s="53">
        <v>189.6</v>
      </c>
      <c r="M1475" s="69">
        <v>1</v>
      </c>
      <c r="N1475" s="188"/>
      <c r="O1475" s="191">
        <f t="shared" si="133"/>
        <v>0</v>
      </c>
      <c r="P1475" s="49">
        <v>4607109970973</v>
      </c>
      <c r="Q1475" s="37"/>
      <c r="R1475" s="50" t="s">
        <v>1122</v>
      </c>
      <c r="S1475" s="51"/>
      <c r="T1475" s="156" t="s">
        <v>2453</v>
      </c>
    </row>
    <row r="1476" spans="1:20" ht="24.75" customHeight="1">
      <c r="A1476" s="57">
        <v>1462</v>
      </c>
      <c r="B1476" s="118"/>
      <c r="C1476" s="118"/>
      <c r="D1476" s="39"/>
      <c r="E1476" s="39" t="s">
        <v>1180</v>
      </c>
      <c r="F1476" s="40"/>
      <c r="G1476" s="40"/>
      <c r="H1476" s="40"/>
      <c r="I1476" s="41"/>
      <c r="J1476" s="42"/>
      <c r="K1476" s="43"/>
      <c r="L1476" s="44"/>
      <c r="M1476" s="54"/>
      <c r="N1476" s="181"/>
      <c r="O1476" s="181"/>
      <c r="P1476" s="33"/>
      <c r="Q1476" s="33"/>
      <c r="R1476" s="33"/>
      <c r="S1476" s="33"/>
      <c r="T1476" s="130"/>
    </row>
    <row r="1477" spans="1:20" ht="17.25" customHeight="1">
      <c r="A1477" s="57">
        <v>1463</v>
      </c>
      <c r="B1477" s="73"/>
      <c r="C1477" s="125"/>
      <c r="D1477" s="125"/>
      <c r="E1477" s="148" t="s">
        <v>1180</v>
      </c>
      <c r="F1477" s="74"/>
      <c r="G1477" s="144"/>
      <c r="H1477" s="74"/>
      <c r="I1477" s="145"/>
      <c r="J1477" s="146"/>
      <c r="K1477" s="146"/>
      <c r="L1477" s="145"/>
      <c r="M1477" s="147"/>
      <c r="N1477" s="189"/>
      <c r="O1477" s="181"/>
      <c r="P1477" s="33"/>
      <c r="Q1477" s="33"/>
      <c r="R1477" s="33"/>
      <c r="S1477" s="33"/>
      <c r="T1477" s="155"/>
    </row>
    <row r="1478" spans="1:20" ht="56.25" hidden="1" customHeight="1">
      <c r="A1478" s="57">
        <v>1464</v>
      </c>
      <c r="B1478" s="178">
        <v>1780</v>
      </c>
      <c r="C1478" s="126" t="s">
        <v>1125</v>
      </c>
      <c r="D1478" s="45"/>
      <c r="E1478" s="94" t="s">
        <v>158</v>
      </c>
      <c r="F1478" s="46" t="s">
        <v>438</v>
      </c>
      <c r="G1478" s="34" t="str">
        <f t="shared" ref="G1478:G1541" si="134">HYPERLINK("https://www.gardenbulbs.ru/images/summer_CL/thumbnails/"&amp;C1478&amp;".jpg","фото")</f>
        <v>фото</v>
      </c>
      <c r="H1478" s="85" t="s">
        <v>159</v>
      </c>
      <c r="I1478" s="37">
        <v>15</v>
      </c>
      <c r="J1478" s="47" t="s">
        <v>161</v>
      </c>
      <c r="K1478" s="48">
        <v>10</v>
      </c>
      <c r="L1478" s="53">
        <v>142.6</v>
      </c>
      <c r="M1478" s="69">
        <v>1</v>
      </c>
      <c r="N1478" s="188"/>
      <c r="O1478" s="191">
        <f t="shared" ref="O1478:O1541" si="135">IF(ISERROR(L1478*N1478),0,L1478*N1478)</f>
        <v>0</v>
      </c>
      <c r="P1478" s="49">
        <v>4607109978399</v>
      </c>
      <c r="Q1478" s="37"/>
      <c r="R1478" s="50" t="s">
        <v>1125</v>
      </c>
      <c r="S1478" s="51"/>
      <c r="T1478" s="156" t="s">
        <v>2453</v>
      </c>
    </row>
    <row r="1479" spans="1:20" ht="56.25" hidden="1" customHeight="1">
      <c r="A1479" s="57">
        <v>1465</v>
      </c>
      <c r="B1479" s="178">
        <v>159</v>
      </c>
      <c r="C1479" s="126" t="s">
        <v>1126</v>
      </c>
      <c r="D1479" s="45"/>
      <c r="E1479" s="94" t="s">
        <v>158</v>
      </c>
      <c r="F1479" s="46" t="s">
        <v>75</v>
      </c>
      <c r="G1479" s="34" t="str">
        <f t="shared" si="134"/>
        <v>фото</v>
      </c>
      <c r="H1479" s="85" t="s">
        <v>2627</v>
      </c>
      <c r="I1479" s="37">
        <v>15</v>
      </c>
      <c r="J1479" s="47" t="s">
        <v>161</v>
      </c>
      <c r="K1479" s="48">
        <v>10</v>
      </c>
      <c r="L1479" s="53">
        <v>142.6</v>
      </c>
      <c r="M1479" s="69">
        <v>1</v>
      </c>
      <c r="N1479" s="188"/>
      <c r="O1479" s="191">
        <f t="shared" si="135"/>
        <v>0</v>
      </c>
      <c r="P1479" s="49">
        <v>4607109985861</v>
      </c>
      <c r="Q1479" s="37"/>
      <c r="R1479" s="50" t="s">
        <v>1126</v>
      </c>
      <c r="S1479" s="51"/>
      <c r="T1479" s="156" t="s">
        <v>2453</v>
      </c>
    </row>
    <row r="1480" spans="1:20" ht="56.25" customHeight="1">
      <c r="A1480" s="57">
        <v>1466</v>
      </c>
      <c r="B1480" s="179">
        <v>2540</v>
      </c>
      <c r="C1480" s="126" t="s">
        <v>1539</v>
      </c>
      <c r="D1480" s="45"/>
      <c r="E1480" s="94" t="s">
        <v>158</v>
      </c>
      <c r="F1480" s="46" t="s">
        <v>573</v>
      </c>
      <c r="G1480" s="34" t="str">
        <f t="shared" si="134"/>
        <v>фото</v>
      </c>
      <c r="H1480" s="85" t="s">
        <v>2628</v>
      </c>
      <c r="I1480" s="37">
        <v>15</v>
      </c>
      <c r="J1480" s="47" t="s">
        <v>161</v>
      </c>
      <c r="K1480" s="48">
        <v>10</v>
      </c>
      <c r="L1480" s="53">
        <v>292</v>
      </c>
      <c r="M1480" s="69">
        <v>1</v>
      </c>
      <c r="N1480" s="188"/>
      <c r="O1480" s="191">
        <f t="shared" si="135"/>
        <v>0</v>
      </c>
      <c r="P1480" s="49">
        <v>4607109950012</v>
      </c>
      <c r="Q1480" s="37"/>
      <c r="R1480" s="50" t="s">
        <v>1539</v>
      </c>
      <c r="S1480" s="51"/>
      <c r="T1480" s="156" t="s">
        <v>2453</v>
      </c>
    </row>
    <row r="1481" spans="1:20" ht="0.75" customHeight="1">
      <c r="A1481" s="57">
        <v>1467</v>
      </c>
      <c r="B1481" s="178">
        <v>2889</v>
      </c>
      <c r="C1481" s="126" t="s">
        <v>1131</v>
      </c>
      <c r="D1481" s="45"/>
      <c r="E1481" s="94" t="s">
        <v>158</v>
      </c>
      <c r="F1481" s="46" t="s">
        <v>443</v>
      </c>
      <c r="G1481" s="34" t="str">
        <f t="shared" si="134"/>
        <v>фото</v>
      </c>
      <c r="H1481" s="85" t="s">
        <v>159</v>
      </c>
      <c r="I1481" s="37">
        <v>15</v>
      </c>
      <c r="J1481" s="47" t="s">
        <v>161</v>
      </c>
      <c r="K1481" s="48">
        <v>10</v>
      </c>
      <c r="L1481" s="53">
        <v>166.2</v>
      </c>
      <c r="M1481" s="69">
        <v>1</v>
      </c>
      <c r="N1481" s="188"/>
      <c r="O1481" s="191">
        <f t="shared" si="135"/>
        <v>0</v>
      </c>
      <c r="P1481" s="49">
        <v>4607109978443</v>
      </c>
      <c r="Q1481" s="37"/>
      <c r="R1481" s="50" t="s">
        <v>1131</v>
      </c>
      <c r="S1481" s="51"/>
      <c r="T1481" s="156" t="s">
        <v>2453</v>
      </c>
    </row>
    <row r="1482" spans="1:20" ht="56.25" customHeight="1">
      <c r="A1482" s="57">
        <v>1468</v>
      </c>
      <c r="B1482" s="119">
        <v>1779</v>
      </c>
      <c r="C1482" s="126" t="s">
        <v>2321</v>
      </c>
      <c r="D1482" s="45"/>
      <c r="E1482" s="94" t="s">
        <v>158</v>
      </c>
      <c r="F1482" s="46" t="s">
        <v>2382</v>
      </c>
      <c r="G1482" s="34" t="str">
        <f t="shared" si="134"/>
        <v>фото</v>
      </c>
      <c r="H1482" s="85" t="s">
        <v>2472</v>
      </c>
      <c r="I1482" s="37">
        <v>15</v>
      </c>
      <c r="J1482" s="47" t="s">
        <v>161</v>
      </c>
      <c r="K1482" s="48">
        <v>10</v>
      </c>
      <c r="L1482" s="53">
        <v>199.5</v>
      </c>
      <c r="M1482" s="69">
        <v>1</v>
      </c>
      <c r="N1482" s="188"/>
      <c r="O1482" s="191">
        <f t="shared" si="135"/>
        <v>0</v>
      </c>
      <c r="P1482" s="49">
        <v>4607109978382</v>
      </c>
      <c r="Q1482" s="37"/>
      <c r="R1482" s="50" t="s">
        <v>2321</v>
      </c>
      <c r="S1482" s="51"/>
      <c r="T1482" s="156" t="s">
        <v>2453</v>
      </c>
    </row>
    <row r="1483" spans="1:20" ht="56.25" hidden="1" customHeight="1">
      <c r="A1483" s="57">
        <v>1469</v>
      </c>
      <c r="B1483" s="178">
        <v>1781</v>
      </c>
      <c r="C1483" s="126" t="s">
        <v>1127</v>
      </c>
      <c r="D1483" s="45"/>
      <c r="E1483" s="94" t="s">
        <v>158</v>
      </c>
      <c r="F1483" s="46" t="s">
        <v>439</v>
      </c>
      <c r="G1483" s="34" t="str">
        <f t="shared" si="134"/>
        <v>фото</v>
      </c>
      <c r="H1483" s="85" t="s">
        <v>2473</v>
      </c>
      <c r="I1483" s="37">
        <v>15</v>
      </c>
      <c r="J1483" s="47" t="s">
        <v>180</v>
      </c>
      <c r="K1483" s="48">
        <v>10</v>
      </c>
      <c r="L1483" s="53">
        <v>199.5</v>
      </c>
      <c r="M1483" s="69">
        <v>1</v>
      </c>
      <c r="N1483" s="188"/>
      <c r="O1483" s="191">
        <f t="shared" si="135"/>
        <v>0</v>
      </c>
      <c r="P1483" s="49">
        <v>4607109978405</v>
      </c>
      <c r="Q1483" s="37"/>
      <c r="R1483" s="50" t="s">
        <v>1127</v>
      </c>
      <c r="S1483" s="51"/>
      <c r="T1483" s="156" t="s">
        <v>2453</v>
      </c>
    </row>
    <row r="1484" spans="1:20" ht="56.25" hidden="1" customHeight="1">
      <c r="A1484" s="57">
        <v>1470</v>
      </c>
      <c r="B1484" s="178">
        <v>1783</v>
      </c>
      <c r="C1484" s="126" t="s">
        <v>1129</v>
      </c>
      <c r="D1484" s="45"/>
      <c r="E1484" s="94" t="s">
        <v>158</v>
      </c>
      <c r="F1484" s="46" t="s">
        <v>441</v>
      </c>
      <c r="G1484" s="34" t="str">
        <f t="shared" si="134"/>
        <v>фото</v>
      </c>
      <c r="H1484" s="85" t="s">
        <v>2475</v>
      </c>
      <c r="I1484" s="37">
        <v>15</v>
      </c>
      <c r="J1484" s="47" t="s">
        <v>180</v>
      </c>
      <c r="K1484" s="48">
        <v>10</v>
      </c>
      <c r="L1484" s="53">
        <v>199.5</v>
      </c>
      <c r="M1484" s="69">
        <v>1</v>
      </c>
      <c r="N1484" s="188"/>
      <c r="O1484" s="191">
        <f t="shared" si="135"/>
        <v>0</v>
      </c>
      <c r="P1484" s="49">
        <v>4607109978429</v>
      </c>
      <c r="Q1484" s="37"/>
      <c r="R1484" s="50" t="s">
        <v>1129</v>
      </c>
      <c r="S1484" s="51"/>
      <c r="T1484" s="156" t="s">
        <v>2453</v>
      </c>
    </row>
    <row r="1485" spans="1:20" ht="56.25" hidden="1" customHeight="1">
      <c r="A1485" s="57">
        <v>1471</v>
      </c>
      <c r="B1485" s="178">
        <v>2905</v>
      </c>
      <c r="C1485" s="126" t="s">
        <v>1133</v>
      </c>
      <c r="D1485" s="45"/>
      <c r="E1485" s="94" t="s">
        <v>158</v>
      </c>
      <c r="F1485" s="46" t="s">
        <v>2116</v>
      </c>
      <c r="G1485" s="34" t="str">
        <f t="shared" si="134"/>
        <v>фото</v>
      </c>
      <c r="H1485" s="85" t="s">
        <v>2478</v>
      </c>
      <c r="I1485" s="37">
        <v>15</v>
      </c>
      <c r="J1485" s="47" t="s">
        <v>180</v>
      </c>
      <c r="K1485" s="48">
        <v>10</v>
      </c>
      <c r="L1485" s="53">
        <v>199.5</v>
      </c>
      <c r="M1485" s="69">
        <v>1</v>
      </c>
      <c r="N1485" s="188"/>
      <c r="O1485" s="191">
        <f t="shared" si="135"/>
        <v>0</v>
      </c>
      <c r="P1485" s="49">
        <v>4607109978467</v>
      </c>
      <c r="Q1485" s="37"/>
      <c r="R1485" s="50" t="s">
        <v>1133</v>
      </c>
      <c r="S1485" s="51"/>
      <c r="T1485" s="156" t="s">
        <v>2453</v>
      </c>
    </row>
    <row r="1486" spans="1:20" ht="56.25" hidden="1" customHeight="1">
      <c r="A1486" s="57">
        <v>1472</v>
      </c>
      <c r="B1486" s="178">
        <v>1777</v>
      </c>
      <c r="C1486" s="126" t="s">
        <v>1136</v>
      </c>
      <c r="D1486" s="45"/>
      <c r="E1486" s="94" t="s">
        <v>158</v>
      </c>
      <c r="F1486" s="46" t="s">
        <v>445</v>
      </c>
      <c r="G1486" s="34" t="str">
        <f t="shared" si="134"/>
        <v>фото</v>
      </c>
      <c r="H1486" s="85" t="s">
        <v>2479</v>
      </c>
      <c r="I1486" s="37">
        <v>15</v>
      </c>
      <c r="J1486" s="47" t="s">
        <v>180</v>
      </c>
      <c r="K1486" s="48">
        <v>10</v>
      </c>
      <c r="L1486" s="53">
        <v>199.5</v>
      </c>
      <c r="M1486" s="69">
        <v>1</v>
      </c>
      <c r="N1486" s="188"/>
      <c r="O1486" s="191">
        <f t="shared" si="135"/>
        <v>0</v>
      </c>
      <c r="P1486" s="49">
        <v>4607109978481</v>
      </c>
      <c r="Q1486" s="37"/>
      <c r="R1486" s="50" t="s">
        <v>1136</v>
      </c>
      <c r="S1486" s="51"/>
      <c r="T1486" s="156" t="s">
        <v>2453</v>
      </c>
    </row>
    <row r="1487" spans="1:20" ht="54.75" customHeight="1">
      <c r="A1487" s="57">
        <v>1473</v>
      </c>
      <c r="B1487" s="179">
        <v>1776</v>
      </c>
      <c r="C1487" s="126" t="s">
        <v>1134</v>
      </c>
      <c r="D1487" s="45"/>
      <c r="E1487" s="94" t="s">
        <v>158</v>
      </c>
      <c r="F1487" s="46" t="s">
        <v>2117</v>
      </c>
      <c r="G1487" s="34" t="str">
        <f t="shared" si="134"/>
        <v>фото</v>
      </c>
      <c r="H1487" s="85" t="s">
        <v>1135</v>
      </c>
      <c r="I1487" s="37">
        <v>15</v>
      </c>
      <c r="J1487" s="47" t="s">
        <v>161</v>
      </c>
      <c r="K1487" s="48">
        <v>10</v>
      </c>
      <c r="L1487" s="53">
        <v>213.2</v>
      </c>
      <c r="M1487" s="69">
        <v>1</v>
      </c>
      <c r="N1487" s="188"/>
      <c r="O1487" s="191">
        <f t="shared" si="135"/>
        <v>0</v>
      </c>
      <c r="P1487" s="49">
        <v>4607109978474</v>
      </c>
      <c r="Q1487" s="87"/>
      <c r="R1487" s="50" t="s">
        <v>1134</v>
      </c>
      <c r="S1487" s="51" t="s">
        <v>1599</v>
      </c>
      <c r="T1487" s="156" t="s">
        <v>2453</v>
      </c>
    </row>
    <row r="1488" spans="1:20" ht="56.25" hidden="1" customHeight="1">
      <c r="A1488" s="57">
        <v>1474</v>
      </c>
      <c r="B1488" s="178">
        <v>2911</v>
      </c>
      <c r="C1488" s="126" t="s">
        <v>1124</v>
      </c>
      <c r="D1488" s="45"/>
      <c r="E1488" s="94" t="s">
        <v>158</v>
      </c>
      <c r="F1488" s="46" t="s">
        <v>437</v>
      </c>
      <c r="G1488" s="34" t="str">
        <f t="shared" si="134"/>
        <v>фото</v>
      </c>
      <c r="H1488" s="85" t="s">
        <v>2471</v>
      </c>
      <c r="I1488" s="37">
        <v>15</v>
      </c>
      <c r="J1488" s="47" t="s">
        <v>161</v>
      </c>
      <c r="K1488" s="48">
        <v>10</v>
      </c>
      <c r="L1488" s="53">
        <v>234.8</v>
      </c>
      <c r="M1488" s="69">
        <v>1</v>
      </c>
      <c r="N1488" s="188"/>
      <c r="O1488" s="191">
        <f t="shared" si="135"/>
        <v>0</v>
      </c>
      <c r="P1488" s="49">
        <v>4607109978375</v>
      </c>
      <c r="Q1488" s="37"/>
      <c r="R1488" s="50" t="s">
        <v>1124</v>
      </c>
      <c r="S1488" s="51" t="s">
        <v>1599</v>
      </c>
      <c r="T1488" s="156" t="s">
        <v>2453</v>
      </c>
    </row>
    <row r="1489" spans="1:20" ht="56.25" hidden="1" customHeight="1">
      <c r="A1489" s="57">
        <v>1475</v>
      </c>
      <c r="B1489" s="178">
        <v>1782</v>
      </c>
      <c r="C1489" s="126" t="s">
        <v>1128</v>
      </c>
      <c r="D1489" s="45"/>
      <c r="E1489" s="94" t="s">
        <v>158</v>
      </c>
      <c r="F1489" s="46" t="s">
        <v>440</v>
      </c>
      <c r="G1489" s="34" t="str">
        <f t="shared" si="134"/>
        <v>фото</v>
      </c>
      <c r="H1489" s="85" t="s">
        <v>2474</v>
      </c>
      <c r="I1489" s="37">
        <v>15</v>
      </c>
      <c r="J1489" s="47" t="s">
        <v>161</v>
      </c>
      <c r="K1489" s="48">
        <v>10</v>
      </c>
      <c r="L1489" s="53">
        <v>234.8</v>
      </c>
      <c r="M1489" s="69">
        <v>1</v>
      </c>
      <c r="N1489" s="188"/>
      <c r="O1489" s="191">
        <f t="shared" si="135"/>
        <v>0</v>
      </c>
      <c r="P1489" s="49">
        <v>4607109978412</v>
      </c>
      <c r="Q1489" s="37"/>
      <c r="R1489" s="50" t="s">
        <v>1128</v>
      </c>
      <c r="S1489" s="51" t="s">
        <v>1599</v>
      </c>
      <c r="T1489" s="156" t="s">
        <v>2453</v>
      </c>
    </row>
    <row r="1490" spans="1:20" ht="56.25" hidden="1" customHeight="1">
      <c r="A1490" s="57">
        <v>1476</v>
      </c>
      <c r="B1490" s="178">
        <v>1784</v>
      </c>
      <c r="C1490" s="126" t="s">
        <v>1130</v>
      </c>
      <c r="D1490" s="45"/>
      <c r="E1490" s="94" t="s">
        <v>158</v>
      </c>
      <c r="F1490" s="46" t="s">
        <v>442</v>
      </c>
      <c r="G1490" s="34" t="str">
        <f t="shared" si="134"/>
        <v>фото</v>
      </c>
      <c r="H1490" s="85" t="s">
        <v>2476</v>
      </c>
      <c r="I1490" s="37">
        <v>15</v>
      </c>
      <c r="J1490" s="47" t="s">
        <v>161</v>
      </c>
      <c r="K1490" s="48">
        <v>10</v>
      </c>
      <c r="L1490" s="53">
        <v>234.8</v>
      </c>
      <c r="M1490" s="69">
        <v>1</v>
      </c>
      <c r="N1490" s="188"/>
      <c r="O1490" s="191">
        <f t="shared" si="135"/>
        <v>0</v>
      </c>
      <c r="P1490" s="49">
        <v>4607109978436</v>
      </c>
      <c r="Q1490" s="37"/>
      <c r="R1490" s="50" t="s">
        <v>1130</v>
      </c>
      <c r="S1490" s="51" t="s">
        <v>1599</v>
      </c>
      <c r="T1490" s="156" t="s">
        <v>2453</v>
      </c>
    </row>
    <row r="1491" spans="1:20" ht="56.25" hidden="1" customHeight="1">
      <c r="A1491" s="57">
        <v>1477</v>
      </c>
      <c r="B1491" s="178">
        <v>36</v>
      </c>
      <c r="C1491" s="126" t="s">
        <v>1132</v>
      </c>
      <c r="D1491" s="45"/>
      <c r="E1491" s="94" t="s">
        <v>158</v>
      </c>
      <c r="F1491" s="46" t="s">
        <v>444</v>
      </c>
      <c r="G1491" s="34" t="str">
        <f t="shared" si="134"/>
        <v>фото</v>
      </c>
      <c r="H1491" s="85" t="s">
        <v>2477</v>
      </c>
      <c r="I1491" s="37">
        <v>15</v>
      </c>
      <c r="J1491" s="47" t="s">
        <v>161</v>
      </c>
      <c r="K1491" s="48">
        <v>10</v>
      </c>
      <c r="L1491" s="53">
        <v>234.8</v>
      </c>
      <c r="M1491" s="69">
        <v>1</v>
      </c>
      <c r="N1491" s="188"/>
      <c r="O1491" s="191">
        <f t="shared" si="135"/>
        <v>0</v>
      </c>
      <c r="P1491" s="49">
        <v>4607109978450</v>
      </c>
      <c r="Q1491" s="37"/>
      <c r="R1491" s="50" t="s">
        <v>1132</v>
      </c>
      <c r="S1491" s="51" t="s">
        <v>1599</v>
      </c>
      <c r="T1491" s="156" t="s">
        <v>2453</v>
      </c>
    </row>
    <row r="1492" spans="1:20" ht="56.25" hidden="1" customHeight="1">
      <c r="A1492" s="57">
        <v>1478</v>
      </c>
      <c r="B1492" s="178">
        <v>16983</v>
      </c>
      <c r="C1492" s="126" t="s">
        <v>2118</v>
      </c>
      <c r="D1492" s="45"/>
      <c r="E1492" s="94" t="s">
        <v>2119</v>
      </c>
      <c r="F1492" s="46" t="s">
        <v>2120</v>
      </c>
      <c r="G1492" s="34" t="str">
        <f t="shared" si="134"/>
        <v>фото</v>
      </c>
      <c r="H1492" s="85" t="s">
        <v>2121</v>
      </c>
      <c r="I1492" s="37" t="s">
        <v>451</v>
      </c>
      <c r="J1492" s="47" t="s">
        <v>169</v>
      </c>
      <c r="K1492" s="48">
        <v>10</v>
      </c>
      <c r="L1492" s="53">
        <v>238.6</v>
      </c>
      <c r="M1492" s="69">
        <v>1</v>
      </c>
      <c r="N1492" s="188"/>
      <c r="O1492" s="191">
        <f t="shared" si="135"/>
        <v>0</v>
      </c>
      <c r="P1492" s="49">
        <v>4607109910344</v>
      </c>
      <c r="Q1492" s="37"/>
      <c r="R1492" s="50" t="s">
        <v>2118</v>
      </c>
      <c r="S1492" s="51"/>
      <c r="T1492" s="156" t="s">
        <v>2453</v>
      </c>
    </row>
    <row r="1493" spans="1:20" ht="56.25" hidden="1" customHeight="1">
      <c r="A1493" s="57">
        <v>1479</v>
      </c>
      <c r="B1493" s="178">
        <v>6596</v>
      </c>
      <c r="C1493" s="126" t="s">
        <v>1393</v>
      </c>
      <c r="D1493" s="45"/>
      <c r="E1493" s="94" t="s">
        <v>1177</v>
      </c>
      <c r="F1493" s="46" t="s">
        <v>460</v>
      </c>
      <c r="G1493" s="34" t="str">
        <f t="shared" si="134"/>
        <v>фото</v>
      </c>
      <c r="H1493" s="85" t="s">
        <v>1392</v>
      </c>
      <c r="I1493" s="37" t="s">
        <v>519</v>
      </c>
      <c r="J1493" s="47" t="s">
        <v>180</v>
      </c>
      <c r="K1493" s="48">
        <v>10</v>
      </c>
      <c r="L1493" s="53">
        <v>266.5</v>
      </c>
      <c r="M1493" s="69">
        <v>1</v>
      </c>
      <c r="N1493" s="188"/>
      <c r="O1493" s="191">
        <f t="shared" si="135"/>
        <v>0</v>
      </c>
      <c r="P1493" s="49">
        <v>4607109930526</v>
      </c>
      <c r="Q1493" s="37"/>
      <c r="R1493" s="50" t="s">
        <v>1393</v>
      </c>
      <c r="S1493" s="51" t="s">
        <v>1998</v>
      </c>
      <c r="T1493" s="156" t="s">
        <v>2453</v>
      </c>
    </row>
    <row r="1494" spans="1:20" ht="56.25" hidden="1" customHeight="1">
      <c r="A1494" s="57">
        <v>1480</v>
      </c>
      <c r="B1494" s="178">
        <v>6595</v>
      </c>
      <c r="C1494" s="126" t="s">
        <v>1390</v>
      </c>
      <c r="D1494" s="45"/>
      <c r="E1494" s="94" t="s">
        <v>1177</v>
      </c>
      <c r="F1494" s="46" t="s">
        <v>1391</v>
      </c>
      <c r="G1494" s="34" t="str">
        <f t="shared" si="134"/>
        <v>фото</v>
      </c>
      <c r="H1494" s="85" t="s">
        <v>1392</v>
      </c>
      <c r="I1494" s="37" t="s">
        <v>519</v>
      </c>
      <c r="J1494" s="47" t="s">
        <v>180</v>
      </c>
      <c r="K1494" s="48">
        <v>10</v>
      </c>
      <c r="L1494" s="53">
        <v>266.5</v>
      </c>
      <c r="M1494" s="69">
        <v>1</v>
      </c>
      <c r="N1494" s="188"/>
      <c r="O1494" s="191">
        <f t="shared" si="135"/>
        <v>0</v>
      </c>
      <c r="P1494" s="49">
        <v>4607109930533</v>
      </c>
      <c r="Q1494" s="37"/>
      <c r="R1494" s="50" t="s">
        <v>1390</v>
      </c>
      <c r="S1494" s="51" t="s">
        <v>1998</v>
      </c>
      <c r="T1494" s="156" t="s">
        <v>2453</v>
      </c>
    </row>
    <row r="1495" spans="1:20" ht="56.25" customHeight="1">
      <c r="A1495" s="57">
        <v>1481</v>
      </c>
      <c r="B1495" s="119">
        <v>42</v>
      </c>
      <c r="C1495" s="126" t="s">
        <v>1620</v>
      </c>
      <c r="D1495" s="45"/>
      <c r="E1495" s="94" t="s">
        <v>1177</v>
      </c>
      <c r="F1495" s="46" t="s">
        <v>470</v>
      </c>
      <c r="G1495" s="34" t="str">
        <f t="shared" si="134"/>
        <v>фото</v>
      </c>
      <c r="H1495" s="85" t="s">
        <v>679</v>
      </c>
      <c r="I1495" s="37" t="s">
        <v>451</v>
      </c>
      <c r="J1495" s="47" t="s">
        <v>180</v>
      </c>
      <c r="K1495" s="48">
        <v>10</v>
      </c>
      <c r="L1495" s="53">
        <v>266.5</v>
      </c>
      <c r="M1495" s="69">
        <v>1</v>
      </c>
      <c r="N1495" s="188"/>
      <c r="O1495" s="191">
        <f t="shared" si="135"/>
        <v>0</v>
      </c>
      <c r="P1495" s="49">
        <v>4607109978955</v>
      </c>
      <c r="Q1495" s="37"/>
      <c r="R1495" s="50" t="s">
        <v>1620</v>
      </c>
      <c r="S1495" s="51" t="s">
        <v>1998</v>
      </c>
      <c r="T1495" s="156" t="s">
        <v>2453</v>
      </c>
    </row>
    <row r="1496" spans="1:20" ht="56.25" hidden="1" customHeight="1">
      <c r="A1496" s="57">
        <v>1482</v>
      </c>
      <c r="B1496" s="178">
        <v>40</v>
      </c>
      <c r="C1496" s="126" t="s">
        <v>1394</v>
      </c>
      <c r="D1496" s="45"/>
      <c r="E1496" s="94" t="s">
        <v>1177</v>
      </c>
      <c r="F1496" s="46" t="s">
        <v>159</v>
      </c>
      <c r="G1496" s="34" t="str">
        <f t="shared" si="134"/>
        <v>фото</v>
      </c>
      <c r="H1496" s="85" t="s">
        <v>1395</v>
      </c>
      <c r="I1496" s="37" t="s">
        <v>451</v>
      </c>
      <c r="J1496" s="47" t="s">
        <v>180</v>
      </c>
      <c r="K1496" s="48">
        <v>10</v>
      </c>
      <c r="L1496" s="53">
        <v>256.7</v>
      </c>
      <c r="M1496" s="69">
        <v>1</v>
      </c>
      <c r="N1496" s="188"/>
      <c r="O1496" s="191">
        <f t="shared" si="135"/>
        <v>0</v>
      </c>
      <c r="P1496" s="49">
        <v>4607109978931</v>
      </c>
      <c r="Q1496" s="37"/>
      <c r="R1496" s="50" t="s">
        <v>1394</v>
      </c>
      <c r="S1496" s="51"/>
      <c r="T1496" s="156" t="s">
        <v>2453</v>
      </c>
    </row>
    <row r="1497" spans="1:20" ht="56.65" customHeight="1">
      <c r="A1497" s="57">
        <v>1483</v>
      </c>
      <c r="B1497" s="119">
        <v>6745</v>
      </c>
      <c r="C1497" s="126" t="s">
        <v>1137</v>
      </c>
      <c r="D1497" s="45"/>
      <c r="E1497" s="94" t="s">
        <v>76</v>
      </c>
      <c r="F1497" s="46" t="s">
        <v>77</v>
      </c>
      <c r="G1497" s="34" t="str">
        <f t="shared" si="134"/>
        <v>фото</v>
      </c>
      <c r="H1497" s="85" t="s">
        <v>1138</v>
      </c>
      <c r="I1497" s="37" t="s">
        <v>78</v>
      </c>
      <c r="J1497" s="47" t="s">
        <v>169</v>
      </c>
      <c r="K1497" s="48">
        <v>10</v>
      </c>
      <c r="L1497" s="53">
        <v>213.5</v>
      </c>
      <c r="M1497" s="69">
        <v>1</v>
      </c>
      <c r="N1497" s="188"/>
      <c r="O1497" s="191">
        <f t="shared" si="135"/>
        <v>0</v>
      </c>
      <c r="P1497" s="49">
        <v>4607109943892</v>
      </c>
      <c r="Q1497" s="37"/>
      <c r="R1497" s="50" t="s">
        <v>1137</v>
      </c>
      <c r="S1497" s="51"/>
      <c r="T1497" s="156" t="s">
        <v>2453</v>
      </c>
    </row>
    <row r="1498" spans="1:20" ht="56.65" customHeight="1">
      <c r="A1498" s="57">
        <v>1484</v>
      </c>
      <c r="B1498" s="119">
        <v>16984</v>
      </c>
      <c r="C1498" s="126" t="s">
        <v>2122</v>
      </c>
      <c r="D1498" s="45"/>
      <c r="E1498" s="94" t="s">
        <v>2123</v>
      </c>
      <c r="F1498" s="46" t="s">
        <v>2124</v>
      </c>
      <c r="G1498" s="34" t="str">
        <f t="shared" si="134"/>
        <v>фото</v>
      </c>
      <c r="H1498" s="85" t="s">
        <v>2125</v>
      </c>
      <c r="I1498" s="37" t="s">
        <v>2126</v>
      </c>
      <c r="J1498" s="47" t="s">
        <v>160</v>
      </c>
      <c r="K1498" s="48">
        <v>8</v>
      </c>
      <c r="L1498" s="53">
        <v>338.9</v>
      </c>
      <c r="M1498" s="69">
        <v>1</v>
      </c>
      <c r="N1498" s="188"/>
      <c r="O1498" s="191">
        <f t="shared" si="135"/>
        <v>0</v>
      </c>
      <c r="P1498" s="49">
        <v>4607109910337</v>
      </c>
      <c r="Q1498" s="37"/>
      <c r="R1498" s="50" t="s">
        <v>2122</v>
      </c>
      <c r="S1498" s="51"/>
      <c r="T1498" s="156" t="s">
        <v>2453</v>
      </c>
    </row>
    <row r="1499" spans="1:20" ht="56.65" customHeight="1">
      <c r="A1499" s="57">
        <v>1485</v>
      </c>
      <c r="B1499" s="119">
        <v>16985</v>
      </c>
      <c r="C1499" s="126" t="s">
        <v>2127</v>
      </c>
      <c r="D1499" s="45"/>
      <c r="E1499" s="94" t="s">
        <v>2123</v>
      </c>
      <c r="F1499" s="46" t="s">
        <v>2128</v>
      </c>
      <c r="G1499" s="34" t="str">
        <f t="shared" si="134"/>
        <v>фото</v>
      </c>
      <c r="H1499" s="85" t="s">
        <v>2129</v>
      </c>
      <c r="I1499" s="37" t="s">
        <v>2126</v>
      </c>
      <c r="J1499" s="47" t="s">
        <v>160</v>
      </c>
      <c r="K1499" s="48">
        <v>8</v>
      </c>
      <c r="L1499" s="53">
        <v>338.9</v>
      </c>
      <c r="M1499" s="69">
        <v>1</v>
      </c>
      <c r="N1499" s="188"/>
      <c r="O1499" s="191">
        <f t="shared" si="135"/>
        <v>0</v>
      </c>
      <c r="P1499" s="49">
        <v>4607109910320</v>
      </c>
      <c r="Q1499" s="37"/>
      <c r="R1499" s="50" t="s">
        <v>2127</v>
      </c>
      <c r="S1499" s="51"/>
      <c r="T1499" s="156" t="s">
        <v>2453</v>
      </c>
    </row>
    <row r="1500" spans="1:20" ht="56.25" customHeight="1">
      <c r="A1500" s="57">
        <v>1486</v>
      </c>
      <c r="B1500" s="119">
        <v>1279</v>
      </c>
      <c r="C1500" s="126" t="s">
        <v>1139</v>
      </c>
      <c r="D1500" s="45"/>
      <c r="E1500" s="94" t="s">
        <v>173</v>
      </c>
      <c r="F1500" s="46" t="s">
        <v>455</v>
      </c>
      <c r="G1500" s="34" t="str">
        <f t="shared" si="134"/>
        <v>фото</v>
      </c>
      <c r="H1500" s="85" t="s">
        <v>456</v>
      </c>
      <c r="I1500" s="37" t="s">
        <v>457</v>
      </c>
      <c r="J1500" s="47" t="s">
        <v>169</v>
      </c>
      <c r="K1500" s="48">
        <v>10</v>
      </c>
      <c r="L1500" s="53">
        <v>317.2</v>
      </c>
      <c r="M1500" s="69">
        <v>1</v>
      </c>
      <c r="N1500" s="188"/>
      <c r="O1500" s="191">
        <f t="shared" si="135"/>
        <v>0</v>
      </c>
      <c r="P1500" s="49">
        <v>4607109984932</v>
      </c>
      <c r="Q1500" s="37"/>
      <c r="R1500" s="50" t="s">
        <v>1139</v>
      </c>
      <c r="S1500" s="51"/>
      <c r="T1500" s="156" t="s">
        <v>2453</v>
      </c>
    </row>
    <row r="1501" spans="1:20" ht="56.25" hidden="1" customHeight="1">
      <c r="A1501" s="57">
        <v>1487</v>
      </c>
      <c r="B1501" s="178">
        <v>5892</v>
      </c>
      <c r="C1501" s="126" t="s">
        <v>1273</v>
      </c>
      <c r="D1501" s="45"/>
      <c r="E1501" s="94" t="s">
        <v>1635</v>
      </c>
      <c r="F1501" s="46" t="s">
        <v>1199</v>
      </c>
      <c r="G1501" s="34" t="str">
        <f t="shared" si="134"/>
        <v>фото</v>
      </c>
      <c r="H1501" s="85" t="s">
        <v>1231</v>
      </c>
      <c r="I1501" s="37">
        <v>60</v>
      </c>
      <c r="J1501" s="47" t="s">
        <v>154</v>
      </c>
      <c r="K1501" s="48">
        <v>3</v>
      </c>
      <c r="L1501" s="53">
        <v>217.8</v>
      </c>
      <c r="M1501" s="69">
        <v>1</v>
      </c>
      <c r="N1501" s="188"/>
      <c r="O1501" s="191">
        <f t="shared" si="135"/>
        <v>0</v>
      </c>
      <c r="P1501" s="49">
        <v>4607109934562</v>
      </c>
      <c r="Q1501" s="37"/>
      <c r="R1501" s="50" t="s">
        <v>1273</v>
      </c>
      <c r="S1501" s="51"/>
      <c r="T1501" s="156" t="s">
        <v>2453</v>
      </c>
    </row>
    <row r="1502" spans="1:20" ht="54.75" hidden="1" customHeight="1">
      <c r="A1502" s="57">
        <v>1488</v>
      </c>
      <c r="B1502" s="178">
        <v>11883</v>
      </c>
      <c r="C1502" s="126" t="s">
        <v>2180</v>
      </c>
      <c r="D1502" s="45"/>
      <c r="E1502" s="94" t="s">
        <v>156</v>
      </c>
      <c r="F1502" s="46" t="s">
        <v>2218</v>
      </c>
      <c r="G1502" s="34" t="str">
        <f t="shared" si="134"/>
        <v>фото</v>
      </c>
      <c r="H1502" s="85" t="s">
        <v>2247</v>
      </c>
      <c r="I1502" s="37">
        <v>100</v>
      </c>
      <c r="J1502" s="47" t="s">
        <v>422</v>
      </c>
      <c r="K1502" s="48">
        <v>1</v>
      </c>
      <c r="L1502" s="53">
        <v>485.3</v>
      </c>
      <c r="M1502" s="69">
        <v>1</v>
      </c>
      <c r="N1502" s="188"/>
      <c r="O1502" s="191">
        <f t="shared" si="135"/>
        <v>0</v>
      </c>
      <c r="P1502" s="49">
        <v>4607109943175</v>
      </c>
      <c r="Q1502" s="37"/>
      <c r="R1502" s="50" t="s">
        <v>2180</v>
      </c>
      <c r="S1502" s="51"/>
      <c r="T1502" s="156" t="s">
        <v>2453</v>
      </c>
    </row>
    <row r="1503" spans="1:20" ht="56.25" hidden="1" customHeight="1">
      <c r="A1503" s="57">
        <v>1489</v>
      </c>
      <c r="B1503" s="178">
        <v>16982</v>
      </c>
      <c r="C1503" s="126" t="s">
        <v>2112</v>
      </c>
      <c r="D1503" s="45"/>
      <c r="E1503" s="94" t="s">
        <v>156</v>
      </c>
      <c r="F1503" s="46" t="s">
        <v>2113</v>
      </c>
      <c r="G1503" s="34" t="str">
        <f t="shared" si="134"/>
        <v>фото</v>
      </c>
      <c r="H1503" s="85" t="s">
        <v>2114</v>
      </c>
      <c r="I1503" s="37" t="s">
        <v>2248</v>
      </c>
      <c r="J1503" s="47" t="s">
        <v>172</v>
      </c>
      <c r="K1503" s="48">
        <v>10</v>
      </c>
      <c r="L1503" s="53">
        <v>295.5</v>
      </c>
      <c r="M1503" s="69">
        <v>1</v>
      </c>
      <c r="N1503" s="188"/>
      <c r="O1503" s="191">
        <f t="shared" si="135"/>
        <v>0</v>
      </c>
      <c r="P1503" s="49">
        <v>4607109910351</v>
      </c>
      <c r="Q1503" s="37"/>
      <c r="R1503" s="50" t="s">
        <v>2112</v>
      </c>
      <c r="S1503" s="51"/>
      <c r="T1503" s="156" t="s">
        <v>2453</v>
      </c>
    </row>
    <row r="1504" spans="1:20" ht="56.25" hidden="1" customHeight="1">
      <c r="A1504" s="57">
        <v>1490</v>
      </c>
      <c r="B1504" s="178">
        <v>2072</v>
      </c>
      <c r="C1504" s="126" t="s">
        <v>1140</v>
      </c>
      <c r="D1504" s="45"/>
      <c r="E1504" s="94" t="s">
        <v>156</v>
      </c>
      <c r="F1504" s="46" t="s">
        <v>1690</v>
      </c>
      <c r="G1504" s="34" t="str">
        <f t="shared" si="134"/>
        <v>фото</v>
      </c>
      <c r="H1504" s="85" t="s">
        <v>1141</v>
      </c>
      <c r="I1504" s="37" t="s">
        <v>446</v>
      </c>
      <c r="J1504" s="47" t="s">
        <v>2990</v>
      </c>
      <c r="K1504" s="48">
        <v>5</v>
      </c>
      <c r="L1504" s="53">
        <v>175.8</v>
      </c>
      <c r="M1504" s="69">
        <v>1</v>
      </c>
      <c r="N1504" s="188"/>
      <c r="O1504" s="191">
        <f t="shared" si="135"/>
        <v>0</v>
      </c>
      <c r="P1504" s="49">
        <v>4607109984963</v>
      </c>
      <c r="Q1504" s="37"/>
      <c r="R1504" s="50" t="s">
        <v>1140</v>
      </c>
      <c r="S1504" s="51"/>
      <c r="T1504" s="156" t="s">
        <v>2453</v>
      </c>
    </row>
    <row r="1505" spans="1:20" ht="56.25" hidden="1" customHeight="1">
      <c r="A1505" s="57">
        <v>1491</v>
      </c>
      <c r="B1505" s="178">
        <v>1385</v>
      </c>
      <c r="C1505" s="126" t="s">
        <v>2181</v>
      </c>
      <c r="D1505" s="45"/>
      <c r="E1505" s="94" t="s">
        <v>156</v>
      </c>
      <c r="F1505" s="46" t="s">
        <v>725</v>
      </c>
      <c r="G1505" s="34" t="str">
        <f t="shared" si="134"/>
        <v>фото</v>
      </c>
      <c r="H1505" s="85" t="s">
        <v>2249</v>
      </c>
      <c r="I1505" s="37">
        <v>60</v>
      </c>
      <c r="J1505" s="47" t="s">
        <v>1618</v>
      </c>
      <c r="K1505" s="48">
        <v>8</v>
      </c>
      <c r="L1505" s="53">
        <v>323.2</v>
      </c>
      <c r="M1505" s="69">
        <v>1</v>
      </c>
      <c r="N1505" s="188"/>
      <c r="O1505" s="191">
        <f t="shared" si="135"/>
        <v>0</v>
      </c>
      <c r="P1505" s="49">
        <v>4607109951774</v>
      </c>
      <c r="Q1505" s="37"/>
      <c r="R1505" s="50" t="s">
        <v>2181</v>
      </c>
      <c r="S1505" s="51"/>
      <c r="T1505" s="156" t="s">
        <v>2453</v>
      </c>
    </row>
    <row r="1506" spans="1:20" ht="56.25" hidden="1" customHeight="1">
      <c r="A1506" s="57">
        <v>1492</v>
      </c>
      <c r="B1506" s="178">
        <v>2918</v>
      </c>
      <c r="C1506" s="126" t="s">
        <v>1142</v>
      </c>
      <c r="D1506" s="45"/>
      <c r="E1506" s="94" t="s">
        <v>156</v>
      </c>
      <c r="F1506" s="46" t="s">
        <v>447</v>
      </c>
      <c r="G1506" s="34" t="str">
        <f t="shared" si="134"/>
        <v>фото</v>
      </c>
      <c r="H1506" s="85" t="s">
        <v>448</v>
      </c>
      <c r="I1506" s="37">
        <v>125</v>
      </c>
      <c r="J1506" s="47" t="s">
        <v>2991</v>
      </c>
      <c r="K1506" s="48">
        <v>2</v>
      </c>
      <c r="L1506" s="53">
        <v>342.9</v>
      </c>
      <c r="M1506" s="69">
        <v>1</v>
      </c>
      <c r="N1506" s="188"/>
      <c r="O1506" s="191">
        <f t="shared" si="135"/>
        <v>0</v>
      </c>
      <c r="P1506" s="49">
        <v>4607109978313</v>
      </c>
      <c r="Q1506" s="37"/>
      <c r="R1506" s="50" t="s">
        <v>1142</v>
      </c>
      <c r="S1506" s="51"/>
      <c r="T1506" s="156" t="s">
        <v>2453</v>
      </c>
    </row>
    <row r="1507" spans="1:20" ht="56.25" hidden="1" customHeight="1">
      <c r="A1507" s="57">
        <v>1493</v>
      </c>
      <c r="B1507" s="178">
        <v>10112</v>
      </c>
      <c r="C1507" s="126" t="s">
        <v>1983</v>
      </c>
      <c r="D1507" s="45"/>
      <c r="E1507" s="94" t="s">
        <v>156</v>
      </c>
      <c r="F1507" s="46" t="s">
        <v>1984</v>
      </c>
      <c r="G1507" s="34" t="str">
        <f t="shared" si="134"/>
        <v>фото</v>
      </c>
      <c r="H1507" s="85" t="s">
        <v>1985</v>
      </c>
      <c r="I1507" s="37">
        <v>100</v>
      </c>
      <c r="J1507" s="47" t="s">
        <v>157</v>
      </c>
      <c r="K1507" s="48">
        <v>1</v>
      </c>
      <c r="L1507" s="53">
        <v>417.7</v>
      </c>
      <c r="M1507" s="69">
        <v>1</v>
      </c>
      <c r="N1507" s="188"/>
      <c r="O1507" s="191">
        <f t="shared" si="135"/>
        <v>0</v>
      </c>
      <c r="P1507" s="49">
        <v>4607109915202</v>
      </c>
      <c r="Q1507" s="37"/>
      <c r="R1507" s="50" t="s">
        <v>1983</v>
      </c>
      <c r="S1507" s="51"/>
      <c r="T1507" s="156" t="s">
        <v>2453</v>
      </c>
    </row>
    <row r="1508" spans="1:20" ht="56.25" hidden="1" customHeight="1">
      <c r="A1508" s="57">
        <v>1494</v>
      </c>
      <c r="B1508" s="178">
        <v>37</v>
      </c>
      <c r="C1508" s="126" t="s">
        <v>1143</v>
      </c>
      <c r="D1508" s="45"/>
      <c r="E1508" s="94" t="s">
        <v>156</v>
      </c>
      <c r="F1508" s="46" t="s">
        <v>449</v>
      </c>
      <c r="G1508" s="34" t="str">
        <f t="shared" si="134"/>
        <v>фото</v>
      </c>
      <c r="H1508" s="85" t="s">
        <v>183</v>
      </c>
      <c r="I1508" s="37">
        <v>40</v>
      </c>
      <c r="J1508" s="47" t="s">
        <v>2481</v>
      </c>
      <c r="K1508" s="48">
        <v>10</v>
      </c>
      <c r="L1508" s="53">
        <v>205.2</v>
      </c>
      <c r="M1508" s="69">
        <v>1</v>
      </c>
      <c r="N1508" s="188"/>
      <c r="O1508" s="191">
        <f t="shared" si="135"/>
        <v>0</v>
      </c>
      <c r="P1508" s="49">
        <v>4607109978320</v>
      </c>
      <c r="Q1508" s="37"/>
      <c r="R1508" s="50" t="s">
        <v>1143</v>
      </c>
      <c r="S1508" s="51"/>
      <c r="T1508" s="156" t="s">
        <v>2453</v>
      </c>
    </row>
    <row r="1509" spans="1:20" ht="56.25" hidden="1" customHeight="1">
      <c r="A1509" s="57">
        <v>1495</v>
      </c>
      <c r="B1509" s="178">
        <v>11817</v>
      </c>
      <c r="C1509" s="126" t="s">
        <v>1986</v>
      </c>
      <c r="D1509" s="45"/>
      <c r="E1509" s="94" t="s">
        <v>156</v>
      </c>
      <c r="F1509" s="46" t="s">
        <v>1691</v>
      </c>
      <c r="G1509" s="34" t="str">
        <f t="shared" si="134"/>
        <v>фото</v>
      </c>
      <c r="H1509" s="85" t="s">
        <v>1745</v>
      </c>
      <c r="I1509" s="37">
        <v>30</v>
      </c>
      <c r="J1509" s="47" t="s">
        <v>169</v>
      </c>
      <c r="K1509" s="48">
        <v>5</v>
      </c>
      <c r="L1509" s="53">
        <v>220.8</v>
      </c>
      <c r="M1509" s="69">
        <v>1</v>
      </c>
      <c r="N1509" s="188"/>
      <c r="O1509" s="191">
        <f t="shared" si="135"/>
        <v>0</v>
      </c>
      <c r="P1509" s="49">
        <v>4607109922422</v>
      </c>
      <c r="Q1509" s="37"/>
      <c r="R1509" s="50" t="s">
        <v>1986</v>
      </c>
      <c r="S1509" s="51"/>
      <c r="T1509" s="156" t="s">
        <v>2453</v>
      </c>
    </row>
    <row r="1510" spans="1:20" ht="56.25" hidden="1" customHeight="1">
      <c r="A1510" s="57">
        <v>1496</v>
      </c>
      <c r="B1510" s="178">
        <v>2252</v>
      </c>
      <c r="C1510" s="126" t="s">
        <v>2182</v>
      </c>
      <c r="D1510" s="45"/>
      <c r="E1510" s="94" t="s">
        <v>156</v>
      </c>
      <c r="F1510" s="46" t="s">
        <v>2219</v>
      </c>
      <c r="G1510" s="34" t="str">
        <f t="shared" si="134"/>
        <v>фото</v>
      </c>
      <c r="H1510" s="85" t="s">
        <v>2250</v>
      </c>
      <c r="I1510" s="37">
        <v>25</v>
      </c>
      <c r="J1510" s="47" t="s">
        <v>153</v>
      </c>
      <c r="K1510" s="48">
        <v>5</v>
      </c>
      <c r="L1510" s="53">
        <v>237.3</v>
      </c>
      <c r="M1510" s="69">
        <v>1</v>
      </c>
      <c r="N1510" s="188"/>
      <c r="O1510" s="191">
        <f t="shared" si="135"/>
        <v>0</v>
      </c>
      <c r="P1510" s="49">
        <v>4607109967737</v>
      </c>
      <c r="Q1510" s="37"/>
      <c r="R1510" s="50" t="s">
        <v>2182</v>
      </c>
      <c r="S1510" s="51"/>
      <c r="T1510" s="156" t="s">
        <v>2453</v>
      </c>
    </row>
    <row r="1511" spans="1:20" ht="54.75" customHeight="1">
      <c r="A1511" s="57">
        <v>1497</v>
      </c>
      <c r="B1511" s="179">
        <v>1953</v>
      </c>
      <c r="C1511" s="126" t="s">
        <v>2322</v>
      </c>
      <c r="D1511" s="45"/>
      <c r="E1511" s="94" t="s">
        <v>156</v>
      </c>
      <c r="F1511" s="46" t="s">
        <v>3104</v>
      </c>
      <c r="G1511" s="34" t="str">
        <f t="shared" si="134"/>
        <v>фото</v>
      </c>
      <c r="H1511" s="85" t="s">
        <v>2422</v>
      </c>
      <c r="I1511" s="37" t="s">
        <v>451</v>
      </c>
      <c r="J1511" s="47" t="s">
        <v>153</v>
      </c>
      <c r="K1511" s="48">
        <v>5</v>
      </c>
      <c r="L1511" s="53">
        <v>348.3</v>
      </c>
      <c r="M1511" s="69">
        <v>1</v>
      </c>
      <c r="N1511" s="188"/>
      <c r="O1511" s="191">
        <f t="shared" si="135"/>
        <v>0</v>
      </c>
      <c r="P1511" s="49">
        <v>4607109984956</v>
      </c>
      <c r="Q1511" s="37"/>
      <c r="R1511" s="50" t="s">
        <v>2322</v>
      </c>
      <c r="S1511" s="51"/>
      <c r="T1511" s="156" t="s">
        <v>2453</v>
      </c>
    </row>
    <row r="1512" spans="1:20" ht="46.5" hidden="1" customHeight="1">
      <c r="A1512" s="57">
        <v>1498</v>
      </c>
      <c r="B1512" s="178">
        <v>17133</v>
      </c>
      <c r="C1512" s="126" t="s">
        <v>2983</v>
      </c>
      <c r="D1512" s="45"/>
      <c r="E1512" s="95" t="s">
        <v>156</v>
      </c>
      <c r="F1512" s="52" t="s">
        <v>3105</v>
      </c>
      <c r="G1512" s="34" t="str">
        <f t="shared" si="134"/>
        <v>фото</v>
      </c>
      <c r="H1512" s="85" t="s">
        <v>3040</v>
      </c>
      <c r="I1512" s="37">
        <v>30</v>
      </c>
      <c r="J1512" s="47" t="s">
        <v>153</v>
      </c>
      <c r="K1512" s="48">
        <v>5</v>
      </c>
      <c r="L1512" s="53">
        <v>288.60000000000002</v>
      </c>
      <c r="M1512" s="69">
        <v>1</v>
      </c>
      <c r="N1512" s="188"/>
      <c r="O1512" s="191">
        <f t="shared" si="135"/>
        <v>0</v>
      </c>
      <c r="P1512" s="49">
        <v>4607109938089</v>
      </c>
      <c r="Q1512" s="158" t="s">
        <v>2644</v>
      </c>
      <c r="R1512" s="50" t="s">
        <v>2983</v>
      </c>
      <c r="S1512" s="51"/>
      <c r="T1512" s="156" t="s">
        <v>2453</v>
      </c>
    </row>
    <row r="1513" spans="1:20" ht="56.25" hidden="1" customHeight="1">
      <c r="A1513" s="57">
        <v>1499</v>
      </c>
      <c r="B1513" s="178">
        <v>2919</v>
      </c>
      <c r="C1513" s="126" t="s">
        <v>1144</v>
      </c>
      <c r="D1513" s="45"/>
      <c r="E1513" s="94" t="s">
        <v>156</v>
      </c>
      <c r="F1513" s="46" t="s">
        <v>450</v>
      </c>
      <c r="G1513" s="34" t="str">
        <f t="shared" si="134"/>
        <v>фото</v>
      </c>
      <c r="H1513" s="85" t="s">
        <v>1498</v>
      </c>
      <c r="I1513" s="37">
        <v>50</v>
      </c>
      <c r="J1513" s="47" t="s">
        <v>153</v>
      </c>
      <c r="K1513" s="48">
        <v>8</v>
      </c>
      <c r="L1513" s="53">
        <v>290.60000000000002</v>
      </c>
      <c r="M1513" s="69">
        <v>1</v>
      </c>
      <c r="N1513" s="188"/>
      <c r="O1513" s="191">
        <f t="shared" si="135"/>
        <v>0</v>
      </c>
      <c r="P1513" s="49">
        <v>4607109978337</v>
      </c>
      <c r="Q1513" s="37"/>
      <c r="R1513" s="50" t="s">
        <v>1144</v>
      </c>
      <c r="S1513" s="51"/>
      <c r="T1513" s="156" t="s">
        <v>2453</v>
      </c>
    </row>
    <row r="1514" spans="1:20" ht="56.25" hidden="1" customHeight="1">
      <c r="A1514" s="57">
        <v>1500</v>
      </c>
      <c r="B1514" s="178">
        <v>1922</v>
      </c>
      <c r="C1514" s="126" t="s">
        <v>1145</v>
      </c>
      <c r="D1514" s="45"/>
      <c r="E1514" s="94" t="s">
        <v>156</v>
      </c>
      <c r="F1514" s="46" t="s">
        <v>452</v>
      </c>
      <c r="G1514" s="34" t="str">
        <f t="shared" si="134"/>
        <v>фото</v>
      </c>
      <c r="H1514" s="85" t="s">
        <v>1146</v>
      </c>
      <c r="I1514" s="37">
        <v>60</v>
      </c>
      <c r="J1514" s="47" t="s">
        <v>169</v>
      </c>
      <c r="K1514" s="48">
        <v>10</v>
      </c>
      <c r="L1514" s="53">
        <v>138.6</v>
      </c>
      <c r="M1514" s="69">
        <v>1</v>
      </c>
      <c r="N1514" s="188"/>
      <c r="O1514" s="191">
        <f t="shared" si="135"/>
        <v>0</v>
      </c>
      <c r="P1514" s="49">
        <v>4607109984970</v>
      </c>
      <c r="Q1514" s="37"/>
      <c r="R1514" s="50" t="s">
        <v>1145</v>
      </c>
      <c r="S1514" s="51"/>
      <c r="T1514" s="156" t="s">
        <v>2453</v>
      </c>
    </row>
    <row r="1515" spans="1:20" ht="45.75" customHeight="1">
      <c r="A1515" s="57">
        <v>1501</v>
      </c>
      <c r="B1515" s="119">
        <v>15455</v>
      </c>
      <c r="C1515" s="126" t="s">
        <v>2984</v>
      </c>
      <c r="D1515" s="45"/>
      <c r="E1515" s="95" t="s">
        <v>156</v>
      </c>
      <c r="F1515" s="52" t="s">
        <v>3106</v>
      </c>
      <c r="G1515" s="34" t="str">
        <f t="shared" si="134"/>
        <v>фото</v>
      </c>
      <c r="H1515" s="85" t="s">
        <v>3041</v>
      </c>
      <c r="I1515" s="37">
        <v>70</v>
      </c>
      <c r="J1515" s="47" t="s">
        <v>157</v>
      </c>
      <c r="K1515" s="48">
        <v>1</v>
      </c>
      <c r="L1515" s="53">
        <v>442.2</v>
      </c>
      <c r="M1515" s="69">
        <v>1</v>
      </c>
      <c r="N1515" s="188"/>
      <c r="O1515" s="191">
        <f t="shared" si="135"/>
        <v>0</v>
      </c>
      <c r="P1515" s="49">
        <v>4607109986981</v>
      </c>
      <c r="Q1515" s="158" t="s">
        <v>2644</v>
      </c>
      <c r="R1515" s="50" t="s">
        <v>2984</v>
      </c>
      <c r="S1515" s="51"/>
      <c r="T1515" s="156" t="s">
        <v>2453</v>
      </c>
    </row>
    <row r="1516" spans="1:20" ht="56.25" hidden="1" customHeight="1">
      <c r="A1516" s="57">
        <v>1502</v>
      </c>
      <c r="B1516" s="178">
        <v>2920</v>
      </c>
      <c r="C1516" s="126" t="s">
        <v>1147</v>
      </c>
      <c r="D1516" s="45"/>
      <c r="E1516" s="94" t="s">
        <v>156</v>
      </c>
      <c r="F1516" s="46" t="s">
        <v>453</v>
      </c>
      <c r="G1516" s="34" t="str">
        <f t="shared" si="134"/>
        <v>фото</v>
      </c>
      <c r="H1516" s="85" t="s">
        <v>121</v>
      </c>
      <c r="I1516" s="37">
        <v>100</v>
      </c>
      <c r="J1516" s="47" t="s">
        <v>155</v>
      </c>
      <c r="K1516" s="48">
        <v>1</v>
      </c>
      <c r="L1516" s="53">
        <v>193.4</v>
      </c>
      <c r="M1516" s="69">
        <v>1</v>
      </c>
      <c r="N1516" s="188"/>
      <c r="O1516" s="191">
        <f t="shared" si="135"/>
        <v>0</v>
      </c>
      <c r="P1516" s="49">
        <v>4607109978344</v>
      </c>
      <c r="Q1516" s="37"/>
      <c r="R1516" s="50" t="s">
        <v>1147</v>
      </c>
      <c r="S1516" s="51"/>
      <c r="T1516" s="156" t="s">
        <v>2453</v>
      </c>
    </row>
    <row r="1517" spans="1:20" ht="56.25" hidden="1" customHeight="1">
      <c r="A1517" s="57">
        <v>1503</v>
      </c>
      <c r="B1517" s="178">
        <v>6726</v>
      </c>
      <c r="C1517" s="126" t="s">
        <v>1148</v>
      </c>
      <c r="D1517" s="45"/>
      <c r="E1517" s="94" t="s">
        <v>156</v>
      </c>
      <c r="F1517" s="46" t="s">
        <v>79</v>
      </c>
      <c r="G1517" s="34" t="str">
        <f t="shared" si="134"/>
        <v>фото</v>
      </c>
      <c r="H1517" s="85" t="s">
        <v>2423</v>
      </c>
      <c r="I1517" s="37" t="s">
        <v>451</v>
      </c>
      <c r="J1517" s="47" t="s">
        <v>160</v>
      </c>
      <c r="K1517" s="48">
        <v>15</v>
      </c>
      <c r="L1517" s="53">
        <v>114.6</v>
      </c>
      <c r="M1517" s="69">
        <v>1</v>
      </c>
      <c r="N1517" s="188"/>
      <c r="O1517" s="191">
        <f t="shared" si="135"/>
        <v>0</v>
      </c>
      <c r="P1517" s="49">
        <v>4607109943700</v>
      </c>
      <c r="Q1517" s="37"/>
      <c r="R1517" s="50" t="s">
        <v>1148</v>
      </c>
      <c r="S1517" s="51"/>
      <c r="T1517" s="156" t="s">
        <v>2453</v>
      </c>
    </row>
    <row r="1518" spans="1:20" ht="56.25" hidden="1" customHeight="1">
      <c r="A1518" s="57">
        <v>1504</v>
      </c>
      <c r="B1518" s="178">
        <v>10114</v>
      </c>
      <c r="C1518" s="126" t="s">
        <v>1987</v>
      </c>
      <c r="D1518" s="45"/>
      <c r="E1518" s="94" t="s">
        <v>156</v>
      </c>
      <c r="F1518" s="46" t="s">
        <v>1988</v>
      </c>
      <c r="G1518" s="34" t="str">
        <f t="shared" si="134"/>
        <v>фото</v>
      </c>
      <c r="H1518" s="85" t="s">
        <v>1989</v>
      </c>
      <c r="I1518" s="37">
        <v>35</v>
      </c>
      <c r="J1518" s="47" t="s">
        <v>160</v>
      </c>
      <c r="K1518" s="48">
        <v>15</v>
      </c>
      <c r="L1518" s="53">
        <v>129.1</v>
      </c>
      <c r="M1518" s="69">
        <v>1</v>
      </c>
      <c r="N1518" s="188"/>
      <c r="O1518" s="191">
        <f t="shared" si="135"/>
        <v>0</v>
      </c>
      <c r="P1518" s="49">
        <v>4607109915196</v>
      </c>
      <c r="Q1518" s="37"/>
      <c r="R1518" s="50" t="s">
        <v>1987</v>
      </c>
      <c r="S1518" s="51"/>
      <c r="T1518" s="156" t="s">
        <v>2453</v>
      </c>
    </row>
    <row r="1519" spans="1:20" ht="53.25" customHeight="1">
      <c r="A1519" s="57">
        <v>1505</v>
      </c>
      <c r="B1519" s="119">
        <v>6198</v>
      </c>
      <c r="C1519" s="126" t="s">
        <v>2460</v>
      </c>
      <c r="D1519" s="45"/>
      <c r="E1519" s="94" t="s">
        <v>156</v>
      </c>
      <c r="F1519" s="46" t="s">
        <v>2466</v>
      </c>
      <c r="G1519" s="34" t="str">
        <f t="shared" si="134"/>
        <v>фото</v>
      </c>
      <c r="H1519" s="85" t="s">
        <v>2480</v>
      </c>
      <c r="I1519" s="37">
        <v>20</v>
      </c>
      <c r="J1519" s="47" t="s">
        <v>2481</v>
      </c>
      <c r="K1519" s="48">
        <v>15</v>
      </c>
      <c r="L1519" s="53">
        <v>273.3</v>
      </c>
      <c r="M1519" s="69">
        <v>1</v>
      </c>
      <c r="N1519" s="188"/>
      <c r="O1519" s="191">
        <f t="shared" si="135"/>
        <v>0</v>
      </c>
      <c r="P1519" s="49">
        <v>4607109915189</v>
      </c>
      <c r="Q1519" s="37"/>
      <c r="R1519" s="50" t="s">
        <v>2460</v>
      </c>
      <c r="S1519" s="51"/>
      <c r="T1519" s="156" t="s">
        <v>2453</v>
      </c>
    </row>
    <row r="1520" spans="1:20" ht="46.5" hidden="1" customHeight="1">
      <c r="A1520" s="57">
        <v>1506</v>
      </c>
      <c r="B1520" s="178">
        <v>15447</v>
      </c>
      <c r="C1520" s="126" t="s">
        <v>2985</v>
      </c>
      <c r="D1520" s="45"/>
      <c r="E1520" s="95" t="s">
        <v>156</v>
      </c>
      <c r="F1520" s="52" t="s">
        <v>3107</v>
      </c>
      <c r="G1520" s="34" t="str">
        <f t="shared" si="134"/>
        <v>фото</v>
      </c>
      <c r="H1520" s="85" t="s">
        <v>3042</v>
      </c>
      <c r="I1520" s="37">
        <v>70</v>
      </c>
      <c r="J1520" s="47" t="s">
        <v>732</v>
      </c>
      <c r="K1520" s="48">
        <v>1</v>
      </c>
      <c r="L1520" s="53">
        <v>367.1</v>
      </c>
      <c r="M1520" s="69">
        <v>1</v>
      </c>
      <c r="N1520" s="188"/>
      <c r="O1520" s="191">
        <f t="shared" si="135"/>
        <v>0</v>
      </c>
      <c r="P1520" s="49">
        <v>4607109980873</v>
      </c>
      <c r="Q1520" s="158" t="s">
        <v>2644</v>
      </c>
      <c r="R1520" s="50" t="s">
        <v>2985</v>
      </c>
      <c r="S1520" s="51"/>
      <c r="T1520" s="156" t="s">
        <v>2453</v>
      </c>
    </row>
    <row r="1521" spans="1:20" ht="56.25" hidden="1" customHeight="1">
      <c r="A1521" s="57">
        <v>1507</v>
      </c>
      <c r="B1521" s="178">
        <v>11820</v>
      </c>
      <c r="C1521" s="126" t="s">
        <v>1821</v>
      </c>
      <c r="D1521" s="45"/>
      <c r="E1521" s="94" t="s">
        <v>156</v>
      </c>
      <c r="F1521" s="46" t="s">
        <v>1692</v>
      </c>
      <c r="G1521" s="34" t="str">
        <f t="shared" si="134"/>
        <v>фото</v>
      </c>
      <c r="H1521" s="85" t="s">
        <v>1746</v>
      </c>
      <c r="I1521" s="37">
        <v>60</v>
      </c>
      <c r="J1521" s="47" t="s">
        <v>157</v>
      </c>
      <c r="K1521" s="48">
        <v>1</v>
      </c>
      <c r="L1521" s="53">
        <v>326.5</v>
      </c>
      <c r="M1521" s="69">
        <v>1</v>
      </c>
      <c r="N1521" s="188"/>
      <c r="O1521" s="191">
        <f t="shared" si="135"/>
        <v>0</v>
      </c>
      <c r="P1521" s="49">
        <v>4607109922392</v>
      </c>
      <c r="Q1521" s="37"/>
      <c r="R1521" s="50" t="s">
        <v>1821</v>
      </c>
      <c r="S1521" s="51"/>
      <c r="T1521" s="156" t="s">
        <v>2453</v>
      </c>
    </row>
    <row r="1522" spans="1:20" ht="56.25" hidden="1" customHeight="1">
      <c r="A1522" s="57">
        <v>1508</v>
      </c>
      <c r="B1522" s="178">
        <v>2934</v>
      </c>
      <c r="C1522" s="126" t="s">
        <v>1149</v>
      </c>
      <c r="D1522" s="45"/>
      <c r="E1522" s="94" t="s">
        <v>156</v>
      </c>
      <c r="F1522" s="46" t="s">
        <v>389</v>
      </c>
      <c r="G1522" s="34" t="str">
        <f t="shared" si="134"/>
        <v>фото</v>
      </c>
      <c r="H1522" s="85" t="s">
        <v>186</v>
      </c>
      <c r="I1522" s="37" t="s">
        <v>454</v>
      </c>
      <c r="J1522" s="47" t="s">
        <v>153</v>
      </c>
      <c r="K1522" s="48">
        <v>5</v>
      </c>
      <c r="L1522" s="53">
        <v>223.7</v>
      </c>
      <c r="M1522" s="69">
        <v>1</v>
      </c>
      <c r="N1522" s="188"/>
      <c r="O1522" s="191">
        <f t="shared" si="135"/>
        <v>0</v>
      </c>
      <c r="P1522" s="49">
        <v>4607109978351</v>
      </c>
      <c r="Q1522" s="37"/>
      <c r="R1522" s="50" t="s">
        <v>1149</v>
      </c>
      <c r="S1522" s="51"/>
      <c r="T1522" s="156" t="s">
        <v>2453</v>
      </c>
    </row>
    <row r="1523" spans="1:20" ht="56.25" hidden="1" customHeight="1">
      <c r="A1523" s="57">
        <v>1509</v>
      </c>
      <c r="B1523" s="178">
        <v>6673</v>
      </c>
      <c r="C1523" s="126" t="s">
        <v>2183</v>
      </c>
      <c r="D1523" s="45"/>
      <c r="E1523" s="94" t="s">
        <v>156</v>
      </c>
      <c r="F1523" s="46" t="s">
        <v>2220</v>
      </c>
      <c r="G1523" s="34" t="str">
        <f t="shared" si="134"/>
        <v>фото</v>
      </c>
      <c r="H1523" s="85" t="s">
        <v>2251</v>
      </c>
      <c r="I1523" s="37" t="s">
        <v>2252</v>
      </c>
      <c r="J1523" s="47" t="s">
        <v>160</v>
      </c>
      <c r="K1523" s="48">
        <v>10</v>
      </c>
      <c r="L1523" s="53">
        <v>158.19999999999999</v>
      </c>
      <c r="M1523" s="69">
        <v>1</v>
      </c>
      <c r="N1523" s="188"/>
      <c r="O1523" s="191">
        <f t="shared" si="135"/>
        <v>0</v>
      </c>
      <c r="P1523" s="49">
        <v>4607109943427</v>
      </c>
      <c r="Q1523" s="37"/>
      <c r="R1523" s="50" t="s">
        <v>2183</v>
      </c>
      <c r="S1523" s="51"/>
      <c r="T1523" s="156" t="s">
        <v>2453</v>
      </c>
    </row>
    <row r="1524" spans="1:20" ht="56.25" hidden="1" customHeight="1">
      <c r="A1524" s="57">
        <v>1510</v>
      </c>
      <c r="B1524" s="178">
        <v>10115</v>
      </c>
      <c r="C1524" s="126" t="s">
        <v>1990</v>
      </c>
      <c r="D1524" s="45"/>
      <c r="E1524" s="94" t="s">
        <v>156</v>
      </c>
      <c r="F1524" s="46" t="s">
        <v>1991</v>
      </c>
      <c r="G1524" s="34" t="str">
        <f t="shared" si="134"/>
        <v>фото</v>
      </c>
      <c r="H1524" s="85" t="s">
        <v>2115</v>
      </c>
      <c r="I1524" s="37" t="s">
        <v>1992</v>
      </c>
      <c r="J1524" s="47" t="s">
        <v>182</v>
      </c>
      <c r="K1524" s="48">
        <v>2</v>
      </c>
      <c r="L1524" s="53">
        <v>198</v>
      </c>
      <c r="M1524" s="69">
        <v>1</v>
      </c>
      <c r="N1524" s="188"/>
      <c r="O1524" s="191">
        <f t="shared" si="135"/>
        <v>0</v>
      </c>
      <c r="P1524" s="49">
        <v>4607109915172</v>
      </c>
      <c r="Q1524" s="37"/>
      <c r="R1524" s="50" t="s">
        <v>1990</v>
      </c>
      <c r="S1524" s="51"/>
      <c r="T1524" s="156" t="s">
        <v>2453</v>
      </c>
    </row>
    <row r="1525" spans="1:20" ht="46.5" hidden="1" customHeight="1">
      <c r="A1525" s="57">
        <v>1511</v>
      </c>
      <c r="B1525" s="178">
        <v>15448</v>
      </c>
      <c r="C1525" s="126" t="s">
        <v>2986</v>
      </c>
      <c r="D1525" s="45"/>
      <c r="E1525" s="95" t="s">
        <v>156</v>
      </c>
      <c r="F1525" s="52" t="s">
        <v>3108</v>
      </c>
      <c r="G1525" s="34" t="str">
        <f t="shared" si="134"/>
        <v>фото</v>
      </c>
      <c r="H1525" s="85" t="s">
        <v>3043</v>
      </c>
      <c r="I1525" s="37">
        <v>80</v>
      </c>
      <c r="J1525" s="47" t="s">
        <v>1753</v>
      </c>
      <c r="K1525" s="48">
        <v>2</v>
      </c>
      <c r="L1525" s="53">
        <v>377.8</v>
      </c>
      <c r="M1525" s="69">
        <v>1</v>
      </c>
      <c r="N1525" s="188"/>
      <c r="O1525" s="191">
        <f t="shared" si="135"/>
        <v>0</v>
      </c>
      <c r="P1525" s="49">
        <v>4607109946596</v>
      </c>
      <c r="Q1525" s="158" t="s">
        <v>2644</v>
      </c>
      <c r="R1525" s="50" t="s">
        <v>2986</v>
      </c>
      <c r="S1525" s="51"/>
      <c r="T1525" s="156" t="s">
        <v>2453</v>
      </c>
    </row>
    <row r="1526" spans="1:20" ht="56.25" hidden="1" customHeight="1">
      <c r="A1526" s="57">
        <v>1512</v>
      </c>
      <c r="B1526" s="178">
        <v>6724</v>
      </c>
      <c r="C1526" s="126" t="s">
        <v>1150</v>
      </c>
      <c r="D1526" s="45"/>
      <c r="E1526" s="94" t="s">
        <v>156</v>
      </c>
      <c r="F1526" s="46" t="s">
        <v>80</v>
      </c>
      <c r="G1526" s="34" t="str">
        <f t="shared" si="134"/>
        <v>фото</v>
      </c>
      <c r="H1526" s="85" t="s">
        <v>81</v>
      </c>
      <c r="I1526" s="37" t="s">
        <v>82</v>
      </c>
      <c r="J1526" s="47" t="s">
        <v>160</v>
      </c>
      <c r="K1526" s="48">
        <v>10</v>
      </c>
      <c r="L1526" s="53">
        <v>285.8</v>
      </c>
      <c r="M1526" s="69">
        <v>1</v>
      </c>
      <c r="N1526" s="188"/>
      <c r="O1526" s="191">
        <f t="shared" si="135"/>
        <v>0</v>
      </c>
      <c r="P1526" s="49">
        <v>4607109943687</v>
      </c>
      <c r="Q1526" s="37"/>
      <c r="R1526" s="50" t="s">
        <v>1150</v>
      </c>
      <c r="S1526" s="51"/>
      <c r="T1526" s="156" t="s">
        <v>2453</v>
      </c>
    </row>
    <row r="1527" spans="1:20" ht="56.25" hidden="1" customHeight="1">
      <c r="A1527" s="57">
        <v>1513</v>
      </c>
      <c r="B1527" s="178">
        <v>6727</v>
      </c>
      <c r="C1527" s="126" t="s">
        <v>1151</v>
      </c>
      <c r="D1527" s="45"/>
      <c r="E1527" s="94" t="s">
        <v>156</v>
      </c>
      <c r="F1527" s="46" t="s">
        <v>83</v>
      </c>
      <c r="G1527" s="34" t="str">
        <f t="shared" si="134"/>
        <v>фото</v>
      </c>
      <c r="H1527" s="85" t="s">
        <v>1499</v>
      </c>
      <c r="I1527" s="37">
        <v>70</v>
      </c>
      <c r="J1527" s="47" t="s">
        <v>149</v>
      </c>
      <c r="K1527" s="48">
        <v>8</v>
      </c>
      <c r="L1527" s="53">
        <v>334.2</v>
      </c>
      <c r="M1527" s="69">
        <v>1</v>
      </c>
      <c r="N1527" s="188"/>
      <c r="O1527" s="191">
        <f t="shared" si="135"/>
        <v>0</v>
      </c>
      <c r="P1527" s="49">
        <v>4607109943717</v>
      </c>
      <c r="Q1527" s="37"/>
      <c r="R1527" s="50" t="s">
        <v>1151</v>
      </c>
      <c r="S1527" s="51"/>
      <c r="T1527" s="156" t="s">
        <v>2453</v>
      </c>
    </row>
    <row r="1528" spans="1:20" ht="56.65" customHeight="1">
      <c r="A1528" s="57">
        <v>1514</v>
      </c>
      <c r="B1528" s="119">
        <v>11818</v>
      </c>
      <c r="C1528" s="126" t="s">
        <v>1826</v>
      </c>
      <c r="D1528" s="45"/>
      <c r="E1528" s="94" t="s">
        <v>84</v>
      </c>
      <c r="F1528" s="46" t="s">
        <v>1697</v>
      </c>
      <c r="G1528" s="34" t="str">
        <f t="shared" si="134"/>
        <v>фото</v>
      </c>
      <c r="H1528" s="85" t="s">
        <v>1751</v>
      </c>
      <c r="I1528" s="37" t="s">
        <v>60</v>
      </c>
      <c r="J1528" s="47" t="s">
        <v>169</v>
      </c>
      <c r="K1528" s="48">
        <v>8</v>
      </c>
      <c r="L1528" s="53">
        <v>431.5</v>
      </c>
      <c r="M1528" s="69">
        <v>1</v>
      </c>
      <c r="N1528" s="188"/>
      <c r="O1528" s="191">
        <f t="shared" si="135"/>
        <v>0</v>
      </c>
      <c r="P1528" s="49">
        <v>4607109922415</v>
      </c>
      <c r="Q1528" s="37"/>
      <c r="R1528" s="50" t="s">
        <v>1826</v>
      </c>
      <c r="S1528" s="51"/>
      <c r="T1528" s="156" t="s">
        <v>2453</v>
      </c>
    </row>
    <row r="1529" spans="1:20" ht="56.65" customHeight="1">
      <c r="A1529" s="57">
        <v>1515</v>
      </c>
      <c r="B1529" s="119">
        <v>6757</v>
      </c>
      <c r="C1529" s="126" t="s">
        <v>1152</v>
      </c>
      <c r="D1529" s="45"/>
      <c r="E1529" s="94" t="s">
        <v>84</v>
      </c>
      <c r="F1529" s="46" t="s">
        <v>85</v>
      </c>
      <c r="G1529" s="34" t="str">
        <f t="shared" si="134"/>
        <v>фото</v>
      </c>
      <c r="H1529" s="85" t="s">
        <v>1153</v>
      </c>
      <c r="I1529" s="37" t="s">
        <v>86</v>
      </c>
      <c r="J1529" s="47" t="s">
        <v>160</v>
      </c>
      <c r="K1529" s="48">
        <v>15</v>
      </c>
      <c r="L1529" s="53">
        <v>182.2</v>
      </c>
      <c r="M1529" s="69">
        <v>1</v>
      </c>
      <c r="N1529" s="188"/>
      <c r="O1529" s="191">
        <f t="shared" si="135"/>
        <v>0</v>
      </c>
      <c r="P1529" s="49">
        <v>4607109944011</v>
      </c>
      <c r="Q1529" s="37"/>
      <c r="R1529" s="50" t="s">
        <v>1152</v>
      </c>
      <c r="S1529" s="51"/>
      <c r="T1529" s="156" t="s">
        <v>2453</v>
      </c>
    </row>
    <row r="1530" spans="1:20" ht="56.65" customHeight="1">
      <c r="A1530" s="57">
        <v>1516</v>
      </c>
      <c r="B1530" s="119">
        <v>3117</v>
      </c>
      <c r="C1530" s="126" t="s">
        <v>1827</v>
      </c>
      <c r="D1530" s="45"/>
      <c r="E1530" s="94" t="s">
        <v>84</v>
      </c>
      <c r="F1530" s="46" t="s">
        <v>1698</v>
      </c>
      <c r="G1530" s="34" t="str">
        <f t="shared" si="134"/>
        <v>фото</v>
      </c>
      <c r="H1530" s="85" t="s">
        <v>1752</v>
      </c>
      <c r="I1530" s="37" t="s">
        <v>60</v>
      </c>
      <c r="J1530" s="47" t="s">
        <v>164</v>
      </c>
      <c r="K1530" s="48">
        <v>2</v>
      </c>
      <c r="L1530" s="53">
        <v>272.60000000000002</v>
      </c>
      <c r="M1530" s="69">
        <v>1</v>
      </c>
      <c r="N1530" s="188"/>
      <c r="O1530" s="191">
        <f t="shared" si="135"/>
        <v>0</v>
      </c>
      <c r="P1530" s="49">
        <v>4607109927977</v>
      </c>
      <c r="Q1530" s="37"/>
      <c r="R1530" s="50" t="s">
        <v>1827</v>
      </c>
      <c r="S1530" s="51"/>
      <c r="T1530" s="156" t="s">
        <v>2453</v>
      </c>
    </row>
    <row r="1531" spans="1:20" ht="54.75" customHeight="1">
      <c r="A1531" s="57">
        <v>1517</v>
      </c>
      <c r="B1531" s="179">
        <v>3364</v>
      </c>
      <c r="C1531" s="126" t="s">
        <v>2560</v>
      </c>
      <c r="D1531" s="45"/>
      <c r="E1531" s="94" t="s">
        <v>458</v>
      </c>
      <c r="F1531" s="46" t="s">
        <v>2594</v>
      </c>
      <c r="G1531" s="34" t="str">
        <f t="shared" si="134"/>
        <v>фото</v>
      </c>
      <c r="H1531" s="85" t="s">
        <v>2629</v>
      </c>
      <c r="I1531" s="37">
        <v>20</v>
      </c>
      <c r="J1531" s="47" t="s">
        <v>169</v>
      </c>
      <c r="K1531" s="48">
        <v>3</v>
      </c>
      <c r="L1531" s="53">
        <v>397.2</v>
      </c>
      <c r="M1531" s="69">
        <v>1</v>
      </c>
      <c r="N1531" s="188"/>
      <c r="O1531" s="191">
        <f t="shared" si="135"/>
        <v>0</v>
      </c>
      <c r="P1531" s="49">
        <v>4607109923115</v>
      </c>
      <c r="Q1531" s="86">
        <v>2024</v>
      </c>
      <c r="R1531" s="50" t="s">
        <v>2560</v>
      </c>
      <c r="S1531" s="51"/>
      <c r="T1531" s="156" t="s">
        <v>2453</v>
      </c>
    </row>
    <row r="1532" spans="1:20" ht="56.25" hidden="1" customHeight="1">
      <c r="A1532" s="57">
        <v>1518</v>
      </c>
      <c r="B1532" s="178">
        <v>1976</v>
      </c>
      <c r="C1532" s="126" t="s">
        <v>1154</v>
      </c>
      <c r="D1532" s="45"/>
      <c r="E1532" s="94" t="s">
        <v>458</v>
      </c>
      <c r="F1532" s="46" t="s">
        <v>459</v>
      </c>
      <c r="G1532" s="34" t="str">
        <f t="shared" si="134"/>
        <v>фото</v>
      </c>
      <c r="H1532" s="85" t="s">
        <v>1155</v>
      </c>
      <c r="I1532" s="37">
        <v>15</v>
      </c>
      <c r="J1532" s="47" t="s">
        <v>161</v>
      </c>
      <c r="K1532" s="48">
        <v>5</v>
      </c>
      <c r="L1532" s="53">
        <v>376.5</v>
      </c>
      <c r="M1532" s="69">
        <v>1</v>
      </c>
      <c r="N1532" s="188"/>
      <c r="O1532" s="191">
        <f t="shared" si="135"/>
        <v>0</v>
      </c>
      <c r="P1532" s="49">
        <v>4607109985304</v>
      </c>
      <c r="Q1532" s="37"/>
      <c r="R1532" s="50" t="s">
        <v>1154</v>
      </c>
      <c r="S1532" s="51"/>
      <c r="T1532" s="156" t="s">
        <v>2453</v>
      </c>
    </row>
    <row r="1533" spans="1:20" ht="56.25" hidden="1" customHeight="1">
      <c r="A1533" s="57">
        <v>1519</v>
      </c>
      <c r="B1533" s="178">
        <v>1973</v>
      </c>
      <c r="C1533" s="126" t="s">
        <v>1619</v>
      </c>
      <c r="D1533" s="45"/>
      <c r="E1533" s="94" t="s">
        <v>458</v>
      </c>
      <c r="F1533" s="46" t="s">
        <v>1316</v>
      </c>
      <c r="G1533" s="34" t="str">
        <f t="shared" si="134"/>
        <v>фото</v>
      </c>
      <c r="H1533" s="85" t="s">
        <v>121</v>
      </c>
      <c r="I1533" s="37">
        <v>20</v>
      </c>
      <c r="J1533" s="47" t="s">
        <v>161</v>
      </c>
      <c r="K1533" s="48">
        <v>5</v>
      </c>
      <c r="L1533" s="53">
        <v>343.2</v>
      </c>
      <c r="M1533" s="69">
        <v>1</v>
      </c>
      <c r="N1533" s="188"/>
      <c r="O1533" s="191">
        <f t="shared" si="135"/>
        <v>0</v>
      </c>
      <c r="P1533" s="49">
        <v>4607109942956</v>
      </c>
      <c r="Q1533" s="37"/>
      <c r="R1533" s="50" t="s">
        <v>1619</v>
      </c>
      <c r="S1533" s="51"/>
      <c r="T1533" s="156" t="s">
        <v>2453</v>
      </c>
    </row>
    <row r="1534" spans="1:20" ht="56.25" hidden="1" customHeight="1">
      <c r="A1534" s="57">
        <v>1520</v>
      </c>
      <c r="B1534" s="178">
        <v>11814</v>
      </c>
      <c r="C1534" s="126" t="s">
        <v>1825</v>
      </c>
      <c r="D1534" s="45"/>
      <c r="E1534" s="94" t="s">
        <v>458</v>
      </c>
      <c r="F1534" s="46" t="s">
        <v>1696</v>
      </c>
      <c r="G1534" s="34" t="str">
        <f t="shared" si="134"/>
        <v>фото</v>
      </c>
      <c r="H1534" s="85" t="s">
        <v>1750</v>
      </c>
      <c r="I1534" s="37">
        <v>20</v>
      </c>
      <c r="J1534" s="47" t="s">
        <v>161</v>
      </c>
      <c r="K1534" s="48">
        <v>8</v>
      </c>
      <c r="L1534" s="53">
        <v>244.7</v>
      </c>
      <c r="M1534" s="69">
        <v>1</v>
      </c>
      <c r="N1534" s="188"/>
      <c r="O1534" s="191">
        <f t="shared" si="135"/>
        <v>0</v>
      </c>
      <c r="P1534" s="49">
        <v>4607109922453</v>
      </c>
      <c r="Q1534" s="37"/>
      <c r="R1534" s="50" t="s">
        <v>1825</v>
      </c>
      <c r="S1534" s="51"/>
      <c r="T1534" s="156" t="s">
        <v>2453</v>
      </c>
    </row>
    <row r="1535" spans="1:20" ht="56.25" hidden="1" customHeight="1">
      <c r="A1535" s="57">
        <v>1521</v>
      </c>
      <c r="B1535" s="178">
        <v>38</v>
      </c>
      <c r="C1535" s="126" t="s">
        <v>1156</v>
      </c>
      <c r="D1535" s="45"/>
      <c r="E1535" s="94" t="s">
        <v>181</v>
      </c>
      <c r="F1535" s="46" t="s">
        <v>87</v>
      </c>
      <c r="G1535" s="34" t="str">
        <f t="shared" si="134"/>
        <v>фото</v>
      </c>
      <c r="H1535" s="85" t="s">
        <v>88</v>
      </c>
      <c r="I1535" s="37" t="s">
        <v>60</v>
      </c>
      <c r="J1535" s="47" t="s">
        <v>169</v>
      </c>
      <c r="K1535" s="48">
        <v>10</v>
      </c>
      <c r="L1535" s="53">
        <v>132.69999999999999</v>
      </c>
      <c r="M1535" s="69">
        <v>1</v>
      </c>
      <c r="N1535" s="188"/>
      <c r="O1535" s="191">
        <f t="shared" si="135"/>
        <v>0</v>
      </c>
      <c r="P1535" s="49">
        <v>4607109978863</v>
      </c>
      <c r="Q1535" s="37"/>
      <c r="R1535" s="50" t="s">
        <v>1156</v>
      </c>
      <c r="S1535" s="51"/>
      <c r="T1535" s="156" t="s">
        <v>2453</v>
      </c>
    </row>
    <row r="1536" spans="1:20" ht="56.25" hidden="1" customHeight="1">
      <c r="A1536" s="57">
        <v>1522</v>
      </c>
      <c r="B1536" s="178">
        <v>6758</v>
      </c>
      <c r="C1536" s="126" t="s">
        <v>2130</v>
      </c>
      <c r="D1536" s="45"/>
      <c r="E1536" s="94" t="s">
        <v>181</v>
      </c>
      <c r="F1536" s="46" t="s">
        <v>89</v>
      </c>
      <c r="G1536" s="34" t="str">
        <f t="shared" si="134"/>
        <v>фото</v>
      </c>
      <c r="H1536" s="85" t="s">
        <v>121</v>
      </c>
      <c r="I1536" s="37" t="s">
        <v>60</v>
      </c>
      <c r="J1536" s="47" t="s">
        <v>161</v>
      </c>
      <c r="K1536" s="48">
        <v>10</v>
      </c>
      <c r="L1536" s="53">
        <v>150.30000000000001</v>
      </c>
      <c r="M1536" s="69">
        <v>1</v>
      </c>
      <c r="N1536" s="188"/>
      <c r="O1536" s="191">
        <f t="shared" si="135"/>
        <v>0</v>
      </c>
      <c r="P1536" s="49">
        <v>4607109944028</v>
      </c>
      <c r="Q1536" s="37"/>
      <c r="R1536" s="50" t="s">
        <v>2130</v>
      </c>
      <c r="S1536" s="51"/>
      <c r="T1536" s="156" t="s">
        <v>2453</v>
      </c>
    </row>
    <row r="1537" spans="1:20" ht="56.25" hidden="1" customHeight="1">
      <c r="A1537" s="57">
        <v>1523</v>
      </c>
      <c r="B1537" s="178">
        <v>39</v>
      </c>
      <c r="C1537" s="126" t="s">
        <v>1164</v>
      </c>
      <c r="D1537" s="45"/>
      <c r="E1537" s="94" t="s">
        <v>170</v>
      </c>
      <c r="F1537" s="46" t="s">
        <v>465</v>
      </c>
      <c r="G1537" s="34" t="str">
        <f t="shared" si="134"/>
        <v>фото</v>
      </c>
      <c r="H1537" s="85" t="s">
        <v>159</v>
      </c>
      <c r="I1537" s="37" t="s">
        <v>457</v>
      </c>
      <c r="J1537" s="47" t="s">
        <v>172</v>
      </c>
      <c r="K1537" s="48">
        <v>10</v>
      </c>
      <c r="L1537" s="53">
        <v>186</v>
      </c>
      <c r="M1537" s="69">
        <v>1</v>
      </c>
      <c r="N1537" s="188"/>
      <c r="O1537" s="191">
        <f t="shared" si="135"/>
        <v>0</v>
      </c>
      <c r="P1537" s="49">
        <v>4607109978924</v>
      </c>
      <c r="Q1537" s="37"/>
      <c r="R1537" s="50" t="s">
        <v>1164</v>
      </c>
      <c r="S1537" s="51"/>
      <c r="T1537" s="156" t="s">
        <v>2453</v>
      </c>
    </row>
    <row r="1538" spans="1:20" ht="0.75" hidden="1" customHeight="1">
      <c r="A1538" s="57">
        <v>1524</v>
      </c>
      <c r="B1538" s="178">
        <v>308</v>
      </c>
      <c r="C1538" s="126" t="s">
        <v>1157</v>
      </c>
      <c r="D1538" s="45"/>
      <c r="E1538" s="94" t="s">
        <v>170</v>
      </c>
      <c r="F1538" s="46" t="s">
        <v>460</v>
      </c>
      <c r="G1538" s="34" t="str">
        <f t="shared" si="134"/>
        <v>фото</v>
      </c>
      <c r="H1538" s="85" t="s">
        <v>121</v>
      </c>
      <c r="I1538" s="37" t="s">
        <v>457</v>
      </c>
      <c r="J1538" s="47" t="s">
        <v>180</v>
      </c>
      <c r="K1538" s="48">
        <v>10</v>
      </c>
      <c r="L1538" s="53">
        <v>195.8</v>
      </c>
      <c r="M1538" s="69">
        <v>1</v>
      </c>
      <c r="N1538" s="188"/>
      <c r="O1538" s="191">
        <f t="shared" si="135"/>
        <v>0</v>
      </c>
      <c r="P1538" s="49">
        <v>4607109984727</v>
      </c>
      <c r="Q1538" s="37"/>
      <c r="R1538" s="50" t="s">
        <v>1157</v>
      </c>
      <c r="S1538" s="51"/>
      <c r="T1538" s="156" t="s">
        <v>2453</v>
      </c>
    </row>
    <row r="1539" spans="1:20" ht="56.25" hidden="1" customHeight="1">
      <c r="A1539" s="57">
        <v>1525</v>
      </c>
      <c r="B1539" s="178">
        <v>2941</v>
      </c>
      <c r="C1539" s="126" t="s">
        <v>1158</v>
      </c>
      <c r="D1539" s="45"/>
      <c r="E1539" s="94" t="s">
        <v>170</v>
      </c>
      <c r="F1539" s="46" t="s">
        <v>461</v>
      </c>
      <c r="G1539" s="34" t="str">
        <f t="shared" si="134"/>
        <v>фото</v>
      </c>
      <c r="H1539" s="85" t="s">
        <v>193</v>
      </c>
      <c r="I1539" s="37" t="s">
        <v>457</v>
      </c>
      <c r="J1539" s="47" t="s">
        <v>180</v>
      </c>
      <c r="K1539" s="48">
        <v>10</v>
      </c>
      <c r="L1539" s="53">
        <v>195.8</v>
      </c>
      <c r="M1539" s="69">
        <v>1</v>
      </c>
      <c r="N1539" s="188"/>
      <c r="O1539" s="191">
        <f t="shared" si="135"/>
        <v>0</v>
      </c>
      <c r="P1539" s="49">
        <v>4607109978870</v>
      </c>
      <c r="Q1539" s="37"/>
      <c r="R1539" s="50" t="s">
        <v>1158</v>
      </c>
      <c r="S1539" s="51"/>
      <c r="T1539" s="156" t="s">
        <v>2453</v>
      </c>
    </row>
    <row r="1540" spans="1:20" ht="56.25" hidden="1" customHeight="1">
      <c r="A1540" s="57">
        <v>1526</v>
      </c>
      <c r="B1540" s="178">
        <v>2942</v>
      </c>
      <c r="C1540" s="126" t="s">
        <v>1159</v>
      </c>
      <c r="D1540" s="45"/>
      <c r="E1540" s="94" t="s">
        <v>170</v>
      </c>
      <c r="F1540" s="46" t="s">
        <v>462</v>
      </c>
      <c r="G1540" s="34" t="str">
        <f t="shared" si="134"/>
        <v>фото</v>
      </c>
      <c r="H1540" s="85" t="s">
        <v>11</v>
      </c>
      <c r="I1540" s="37" t="s">
        <v>457</v>
      </c>
      <c r="J1540" s="47" t="s">
        <v>180</v>
      </c>
      <c r="K1540" s="48">
        <v>10</v>
      </c>
      <c r="L1540" s="53">
        <v>195.8</v>
      </c>
      <c r="M1540" s="69">
        <v>1</v>
      </c>
      <c r="N1540" s="188"/>
      <c r="O1540" s="191">
        <f t="shared" si="135"/>
        <v>0</v>
      </c>
      <c r="P1540" s="49">
        <v>4607109978887</v>
      </c>
      <c r="Q1540" s="37"/>
      <c r="R1540" s="50" t="s">
        <v>1159</v>
      </c>
      <c r="S1540" s="51"/>
      <c r="T1540" s="156" t="s">
        <v>2453</v>
      </c>
    </row>
    <row r="1541" spans="1:20" ht="56.25" hidden="1" customHeight="1">
      <c r="A1541" s="57">
        <v>1527</v>
      </c>
      <c r="B1541" s="178">
        <v>793</v>
      </c>
      <c r="C1541" s="126" t="s">
        <v>1160</v>
      </c>
      <c r="D1541" s="45"/>
      <c r="E1541" s="94" t="s">
        <v>170</v>
      </c>
      <c r="F1541" s="46" t="s">
        <v>463</v>
      </c>
      <c r="G1541" s="34" t="str">
        <f t="shared" si="134"/>
        <v>фото</v>
      </c>
      <c r="H1541" s="85" t="s">
        <v>150</v>
      </c>
      <c r="I1541" s="37" t="s">
        <v>457</v>
      </c>
      <c r="J1541" s="47" t="s">
        <v>180</v>
      </c>
      <c r="K1541" s="48">
        <v>10</v>
      </c>
      <c r="L1541" s="53">
        <v>195.8</v>
      </c>
      <c r="M1541" s="69">
        <v>1</v>
      </c>
      <c r="N1541" s="188"/>
      <c r="O1541" s="191">
        <f t="shared" si="135"/>
        <v>0</v>
      </c>
      <c r="P1541" s="49">
        <v>4607109984710</v>
      </c>
      <c r="Q1541" s="37"/>
      <c r="R1541" s="50" t="s">
        <v>1160</v>
      </c>
      <c r="S1541" s="51"/>
      <c r="T1541" s="156" t="s">
        <v>2453</v>
      </c>
    </row>
    <row r="1542" spans="1:20" ht="54.75" customHeight="1">
      <c r="A1542" s="57">
        <v>1528</v>
      </c>
      <c r="B1542" s="119">
        <v>7520</v>
      </c>
      <c r="C1542" s="126" t="s">
        <v>1274</v>
      </c>
      <c r="D1542" s="45"/>
      <c r="E1542" s="94" t="s">
        <v>170</v>
      </c>
      <c r="F1542" s="46" t="s">
        <v>1162</v>
      </c>
      <c r="G1542" s="34" t="str">
        <f t="shared" ref="G1542:G1573" si="136">HYPERLINK("https://www.gardenbulbs.ru/images/summer_CL/thumbnails/"&amp;C1542&amp;".jpg","фото")</f>
        <v>фото</v>
      </c>
      <c r="H1542" s="85" t="s">
        <v>1163</v>
      </c>
      <c r="I1542" s="37" t="s">
        <v>457</v>
      </c>
      <c r="J1542" s="47" t="s">
        <v>180</v>
      </c>
      <c r="K1542" s="48">
        <v>10</v>
      </c>
      <c r="L1542" s="53">
        <v>195.8</v>
      </c>
      <c r="M1542" s="69">
        <v>1</v>
      </c>
      <c r="N1542" s="188"/>
      <c r="O1542" s="191">
        <f t="shared" ref="O1542:O1573" si="137">IF(ISERROR(L1542*N1542),0,L1542*N1542)</f>
        <v>0</v>
      </c>
      <c r="P1542" s="49">
        <v>4607109938430</v>
      </c>
      <c r="Q1542" s="37"/>
      <c r="R1542" s="50" t="s">
        <v>1274</v>
      </c>
      <c r="S1542" s="51"/>
      <c r="T1542" s="156" t="s">
        <v>2453</v>
      </c>
    </row>
    <row r="1543" spans="1:20" ht="56.25" hidden="1" customHeight="1">
      <c r="A1543" s="57">
        <v>1529</v>
      </c>
      <c r="B1543" s="178">
        <v>2864</v>
      </c>
      <c r="C1543" s="126" t="s">
        <v>1161</v>
      </c>
      <c r="D1543" s="45"/>
      <c r="E1543" s="94" t="s">
        <v>170</v>
      </c>
      <c r="F1543" s="46" t="s">
        <v>464</v>
      </c>
      <c r="G1543" s="34" t="str">
        <f t="shared" si="136"/>
        <v>фото</v>
      </c>
      <c r="H1543" s="85" t="s">
        <v>120</v>
      </c>
      <c r="I1543" s="37" t="s">
        <v>457</v>
      </c>
      <c r="J1543" s="47" t="s">
        <v>180</v>
      </c>
      <c r="K1543" s="48">
        <v>10</v>
      </c>
      <c r="L1543" s="53">
        <v>195.8</v>
      </c>
      <c r="M1543" s="69">
        <v>1</v>
      </c>
      <c r="N1543" s="188"/>
      <c r="O1543" s="191">
        <f t="shared" si="137"/>
        <v>0</v>
      </c>
      <c r="P1543" s="49">
        <v>4607109978917</v>
      </c>
      <c r="Q1543" s="37"/>
      <c r="R1543" s="50" t="s">
        <v>1161</v>
      </c>
      <c r="S1543" s="51"/>
      <c r="T1543" s="156" t="s">
        <v>2453</v>
      </c>
    </row>
    <row r="1544" spans="1:20" ht="56.25" customHeight="1">
      <c r="A1544" s="57">
        <v>1530</v>
      </c>
      <c r="B1544" s="119">
        <v>1435</v>
      </c>
      <c r="C1544" s="126" t="s">
        <v>2323</v>
      </c>
      <c r="D1544" s="45"/>
      <c r="E1544" s="94" t="s">
        <v>170</v>
      </c>
      <c r="F1544" s="46" t="s">
        <v>2383</v>
      </c>
      <c r="G1544" s="34" t="str">
        <f t="shared" si="136"/>
        <v>фото</v>
      </c>
      <c r="H1544" s="85" t="s">
        <v>2424</v>
      </c>
      <c r="I1544" s="37" t="s">
        <v>92</v>
      </c>
      <c r="J1544" s="47" t="s">
        <v>161</v>
      </c>
      <c r="K1544" s="48">
        <v>10</v>
      </c>
      <c r="L1544" s="53">
        <v>207.9</v>
      </c>
      <c r="M1544" s="69">
        <v>1</v>
      </c>
      <c r="N1544" s="188"/>
      <c r="O1544" s="191">
        <f t="shared" si="137"/>
        <v>0</v>
      </c>
      <c r="P1544" s="49">
        <v>4607109928707</v>
      </c>
      <c r="Q1544" s="37"/>
      <c r="R1544" s="50" t="s">
        <v>2323</v>
      </c>
      <c r="S1544" s="51"/>
      <c r="T1544" s="156" t="s">
        <v>2453</v>
      </c>
    </row>
    <row r="1545" spans="1:20" ht="56.25" hidden="1" customHeight="1">
      <c r="A1545" s="57">
        <v>1531</v>
      </c>
      <c r="B1545" s="178">
        <v>3683</v>
      </c>
      <c r="C1545" s="126" t="s">
        <v>1621</v>
      </c>
      <c r="D1545" s="45"/>
      <c r="E1545" s="94" t="s">
        <v>170</v>
      </c>
      <c r="F1545" s="46" t="s">
        <v>1622</v>
      </c>
      <c r="G1545" s="34" t="str">
        <f t="shared" si="136"/>
        <v>фото</v>
      </c>
      <c r="H1545" s="85" t="s">
        <v>1623</v>
      </c>
      <c r="I1545" s="37" t="s">
        <v>92</v>
      </c>
      <c r="J1545" s="47" t="s">
        <v>161</v>
      </c>
      <c r="K1545" s="48">
        <v>10</v>
      </c>
      <c r="L1545" s="53">
        <v>213.8</v>
      </c>
      <c r="M1545" s="69">
        <v>1</v>
      </c>
      <c r="N1545" s="188"/>
      <c r="O1545" s="191">
        <f t="shared" si="137"/>
        <v>0</v>
      </c>
      <c r="P1545" s="49">
        <v>4607109928721</v>
      </c>
      <c r="Q1545" s="37"/>
      <c r="R1545" s="50" t="s">
        <v>1621</v>
      </c>
      <c r="S1545" s="51"/>
      <c r="T1545" s="156" t="s">
        <v>2453</v>
      </c>
    </row>
    <row r="1546" spans="1:20" ht="56.25" hidden="1" customHeight="1">
      <c r="A1546" s="57">
        <v>1532</v>
      </c>
      <c r="B1546" s="178">
        <v>9247</v>
      </c>
      <c r="C1546" s="126" t="s">
        <v>1624</v>
      </c>
      <c r="D1546" s="45"/>
      <c r="E1546" s="94" t="s">
        <v>170</v>
      </c>
      <c r="F1546" s="46" t="s">
        <v>1625</v>
      </c>
      <c r="G1546" s="34" t="str">
        <f t="shared" si="136"/>
        <v>фото</v>
      </c>
      <c r="H1546" s="85" t="s">
        <v>1626</v>
      </c>
      <c r="I1546" s="37" t="s">
        <v>92</v>
      </c>
      <c r="J1546" s="47" t="s">
        <v>161</v>
      </c>
      <c r="K1546" s="48">
        <v>10</v>
      </c>
      <c r="L1546" s="53">
        <v>213.8</v>
      </c>
      <c r="M1546" s="69">
        <v>1</v>
      </c>
      <c r="N1546" s="188"/>
      <c r="O1546" s="191">
        <f t="shared" si="137"/>
        <v>0</v>
      </c>
      <c r="P1546" s="49">
        <v>4607109928714</v>
      </c>
      <c r="Q1546" s="37"/>
      <c r="R1546" s="50" t="s">
        <v>1624</v>
      </c>
      <c r="S1546" s="51"/>
      <c r="T1546" s="156" t="s">
        <v>2453</v>
      </c>
    </row>
    <row r="1547" spans="1:20" ht="56.65" customHeight="1">
      <c r="A1547" s="57">
        <v>1533</v>
      </c>
      <c r="B1547" s="179">
        <v>2861</v>
      </c>
      <c r="C1547" s="126" t="s">
        <v>1627</v>
      </c>
      <c r="D1547" s="45"/>
      <c r="E1547" s="94" t="s">
        <v>170</v>
      </c>
      <c r="F1547" s="46" t="s">
        <v>1628</v>
      </c>
      <c r="G1547" s="34" t="str">
        <f t="shared" si="136"/>
        <v>фото</v>
      </c>
      <c r="H1547" s="85" t="s">
        <v>1629</v>
      </c>
      <c r="I1547" s="37" t="s">
        <v>92</v>
      </c>
      <c r="J1547" s="47" t="s">
        <v>180</v>
      </c>
      <c r="K1547" s="48">
        <v>10</v>
      </c>
      <c r="L1547" s="53">
        <v>213.8</v>
      </c>
      <c r="M1547" s="69">
        <v>1</v>
      </c>
      <c r="N1547" s="188"/>
      <c r="O1547" s="191">
        <f t="shared" si="137"/>
        <v>0</v>
      </c>
      <c r="P1547" s="49">
        <v>4607109978900</v>
      </c>
      <c r="Q1547" s="37"/>
      <c r="R1547" s="50" t="s">
        <v>1627</v>
      </c>
      <c r="S1547" s="51"/>
      <c r="T1547" s="156" t="s">
        <v>2453</v>
      </c>
    </row>
    <row r="1548" spans="1:20" ht="56.65" customHeight="1">
      <c r="A1548" s="57">
        <v>1534</v>
      </c>
      <c r="B1548" s="119">
        <v>7521</v>
      </c>
      <c r="C1548" s="126" t="s">
        <v>1396</v>
      </c>
      <c r="D1548" s="45"/>
      <c r="E1548" s="94" t="s">
        <v>171</v>
      </c>
      <c r="F1548" s="46" t="s">
        <v>1168</v>
      </c>
      <c r="G1548" s="34" t="str">
        <f t="shared" si="136"/>
        <v>фото</v>
      </c>
      <c r="H1548" s="85" t="s">
        <v>1169</v>
      </c>
      <c r="I1548" s="37" t="s">
        <v>451</v>
      </c>
      <c r="J1548" s="47" t="s">
        <v>160</v>
      </c>
      <c r="K1548" s="48">
        <v>10</v>
      </c>
      <c r="L1548" s="53">
        <v>199.4</v>
      </c>
      <c r="M1548" s="69">
        <v>1</v>
      </c>
      <c r="N1548" s="188"/>
      <c r="O1548" s="191">
        <f t="shared" si="137"/>
        <v>0</v>
      </c>
      <c r="P1548" s="49">
        <v>4607109938423</v>
      </c>
      <c r="Q1548" s="37"/>
      <c r="R1548" s="50" t="s">
        <v>1396</v>
      </c>
      <c r="S1548" s="51"/>
      <c r="T1548" s="156" t="s">
        <v>2453</v>
      </c>
    </row>
    <row r="1549" spans="1:20" ht="56.65" customHeight="1">
      <c r="A1549" s="57">
        <v>1535</v>
      </c>
      <c r="B1549" s="119">
        <v>2837</v>
      </c>
      <c r="C1549" s="126" t="s">
        <v>1166</v>
      </c>
      <c r="D1549" s="45"/>
      <c r="E1549" s="94" t="s">
        <v>171</v>
      </c>
      <c r="F1549" s="46" t="s">
        <v>468</v>
      </c>
      <c r="G1549" s="34" t="str">
        <f t="shared" si="136"/>
        <v>фото</v>
      </c>
      <c r="H1549" s="85" t="s">
        <v>1500</v>
      </c>
      <c r="I1549" s="37" t="s">
        <v>457</v>
      </c>
      <c r="J1549" s="47" t="s">
        <v>169</v>
      </c>
      <c r="K1549" s="48">
        <v>10</v>
      </c>
      <c r="L1549" s="53">
        <v>358.2</v>
      </c>
      <c r="M1549" s="69">
        <v>1</v>
      </c>
      <c r="N1549" s="188"/>
      <c r="O1549" s="191">
        <f t="shared" si="137"/>
        <v>0</v>
      </c>
      <c r="P1549" s="49">
        <v>4607109985328</v>
      </c>
      <c r="Q1549" s="37"/>
      <c r="R1549" s="50" t="s">
        <v>1166</v>
      </c>
      <c r="S1549" s="51"/>
      <c r="T1549" s="156" t="s">
        <v>2453</v>
      </c>
    </row>
    <row r="1550" spans="1:20" ht="54.75" customHeight="1">
      <c r="A1550" s="57">
        <v>1536</v>
      </c>
      <c r="B1550" s="119">
        <v>41</v>
      </c>
      <c r="C1550" s="126" t="s">
        <v>1167</v>
      </c>
      <c r="D1550" s="45"/>
      <c r="E1550" s="94" t="s">
        <v>171</v>
      </c>
      <c r="F1550" s="46" t="s">
        <v>469</v>
      </c>
      <c r="G1550" s="34" t="str">
        <f t="shared" si="136"/>
        <v>фото</v>
      </c>
      <c r="H1550" s="85" t="s">
        <v>121</v>
      </c>
      <c r="I1550" s="37" t="s">
        <v>451</v>
      </c>
      <c r="J1550" s="47" t="s">
        <v>432</v>
      </c>
      <c r="K1550" s="48">
        <v>8</v>
      </c>
      <c r="L1550" s="53">
        <v>358</v>
      </c>
      <c r="M1550" s="69">
        <v>1</v>
      </c>
      <c r="N1550" s="188"/>
      <c r="O1550" s="191">
        <f t="shared" si="137"/>
        <v>0</v>
      </c>
      <c r="P1550" s="49">
        <v>4607109978948</v>
      </c>
      <c r="Q1550" s="37"/>
      <c r="R1550" s="50" t="s">
        <v>1167</v>
      </c>
      <c r="S1550" s="51"/>
      <c r="T1550" s="156" t="s">
        <v>2453</v>
      </c>
    </row>
    <row r="1551" spans="1:20" ht="56.25" hidden="1" customHeight="1">
      <c r="A1551" s="57">
        <v>1537</v>
      </c>
      <c r="B1551" s="178">
        <v>2866</v>
      </c>
      <c r="C1551" s="126" t="s">
        <v>1397</v>
      </c>
      <c r="D1551" s="45"/>
      <c r="E1551" s="94" t="s">
        <v>171</v>
      </c>
      <c r="F1551" s="46" t="s">
        <v>471</v>
      </c>
      <c r="G1551" s="34" t="str">
        <f t="shared" si="136"/>
        <v>фото</v>
      </c>
      <c r="H1551" s="85" t="s">
        <v>472</v>
      </c>
      <c r="I1551" s="37" t="s">
        <v>451</v>
      </c>
      <c r="J1551" s="47" t="s">
        <v>172</v>
      </c>
      <c r="K1551" s="48">
        <v>10</v>
      </c>
      <c r="L1551" s="53">
        <v>197.4</v>
      </c>
      <c r="M1551" s="69">
        <v>1</v>
      </c>
      <c r="N1551" s="188"/>
      <c r="O1551" s="191">
        <f t="shared" si="137"/>
        <v>0</v>
      </c>
      <c r="P1551" s="49">
        <v>4607109978962</v>
      </c>
      <c r="Q1551" s="37"/>
      <c r="R1551" s="50" t="s">
        <v>1397</v>
      </c>
      <c r="S1551" s="51"/>
      <c r="T1551" s="156" t="s">
        <v>2453</v>
      </c>
    </row>
    <row r="1552" spans="1:20" ht="56.25" hidden="1" customHeight="1">
      <c r="A1552" s="57">
        <v>1538</v>
      </c>
      <c r="B1552" s="178">
        <v>2577</v>
      </c>
      <c r="C1552" s="126" t="s">
        <v>1630</v>
      </c>
      <c r="D1552" s="45"/>
      <c r="E1552" s="94" t="s">
        <v>171</v>
      </c>
      <c r="F1552" s="46" t="s">
        <v>1631</v>
      </c>
      <c r="G1552" s="34" t="str">
        <f t="shared" si="136"/>
        <v>фото</v>
      </c>
      <c r="H1552" s="85" t="s">
        <v>1632</v>
      </c>
      <c r="I1552" s="37">
        <v>20</v>
      </c>
      <c r="J1552" s="47" t="s">
        <v>172</v>
      </c>
      <c r="K1552" s="48">
        <v>10</v>
      </c>
      <c r="L1552" s="53">
        <v>197.4</v>
      </c>
      <c r="M1552" s="69">
        <v>1</v>
      </c>
      <c r="N1552" s="188"/>
      <c r="O1552" s="191">
        <f t="shared" si="137"/>
        <v>0</v>
      </c>
      <c r="P1552" s="49">
        <v>4607109970324</v>
      </c>
      <c r="Q1552" s="37"/>
      <c r="R1552" s="50" t="s">
        <v>1630</v>
      </c>
      <c r="S1552" s="51"/>
      <c r="T1552" s="156" t="s">
        <v>2453</v>
      </c>
    </row>
    <row r="1553" spans="1:20" ht="56.25" hidden="1" customHeight="1">
      <c r="A1553" s="57">
        <v>1539</v>
      </c>
      <c r="B1553" s="178">
        <v>10120</v>
      </c>
      <c r="C1553" s="126" t="s">
        <v>1999</v>
      </c>
      <c r="D1553" s="45"/>
      <c r="E1553" s="94" t="s">
        <v>171</v>
      </c>
      <c r="F1553" s="46" t="s">
        <v>1675</v>
      </c>
      <c r="G1553" s="34" t="str">
        <f t="shared" si="136"/>
        <v>фото</v>
      </c>
      <c r="H1553" s="85" t="s">
        <v>729</v>
      </c>
      <c r="I1553" s="37" t="s">
        <v>429</v>
      </c>
      <c r="J1553" s="47" t="s">
        <v>168</v>
      </c>
      <c r="K1553" s="48">
        <v>5</v>
      </c>
      <c r="L1553" s="53">
        <v>205.9</v>
      </c>
      <c r="M1553" s="69">
        <v>1</v>
      </c>
      <c r="N1553" s="188"/>
      <c r="O1553" s="191">
        <f t="shared" si="137"/>
        <v>0</v>
      </c>
      <c r="P1553" s="49">
        <v>4607109915134</v>
      </c>
      <c r="Q1553" s="37"/>
      <c r="R1553" s="50" t="s">
        <v>1999</v>
      </c>
      <c r="S1553" s="51"/>
      <c r="T1553" s="156" t="s">
        <v>2453</v>
      </c>
    </row>
    <row r="1554" spans="1:20" ht="56.25" hidden="1" customHeight="1">
      <c r="A1554" s="57">
        <v>1540</v>
      </c>
      <c r="B1554" s="178">
        <v>2906</v>
      </c>
      <c r="C1554" s="126" t="s">
        <v>1165</v>
      </c>
      <c r="D1554" s="45"/>
      <c r="E1554" s="94" t="s">
        <v>466</v>
      </c>
      <c r="F1554" s="46" t="s">
        <v>467</v>
      </c>
      <c r="G1554" s="34" t="str">
        <f t="shared" si="136"/>
        <v>фото</v>
      </c>
      <c r="H1554" s="85" t="s">
        <v>159</v>
      </c>
      <c r="I1554" s="37" t="s">
        <v>457</v>
      </c>
      <c r="J1554" s="47" t="s">
        <v>160</v>
      </c>
      <c r="K1554" s="48">
        <v>15</v>
      </c>
      <c r="L1554" s="53">
        <v>152.80000000000001</v>
      </c>
      <c r="M1554" s="69">
        <v>1</v>
      </c>
      <c r="N1554" s="188"/>
      <c r="O1554" s="191">
        <f t="shared" si="137"/>
        <v>0</v>
      </c>
      <c r="P1554" s="49">
        <v>4607109985311</v>
      </c>
      <c r="Q1554" s="37"/>
      <c r="R1554" s="50" t="s">
        <v>1165</v>
      </c>
      <c r="S1554" s="51"/>
      <c r="T1554" s="156" t="s">
        <v>2453</v>
      </c>
    </row>
    <row r="1555" spans="1:20" ht="56.25" hidden="1" customHeight="1">
      <c r="A1555" s="57">
        <v>1541</v>
      </c>
      <c r="B1555" s="178">
        <v>6760</v>
      </c>
      <c r="C1555" s="126" t="s">
        <v>1170</v>
      </c>
      <c r="D1555" s="45"/>
      <c r="E1555" s="94" t="s">
        <v>5</v>
      </c>
      <c r="F1555" s="46" t="s">
        <v>90</v>
      </c>
      <c r="G1555" s="34" t="str">
        <f t="shared" si="136"/>
        <v>фото</v>
      </c>
      <c r="H1555" s="85" t="s">
        <v>91</v>
      </c>
      <c r="I1555" s="37" t="s">
        <v>457</v>
      </c>
      <c r="J1555" s="47" t="s">
        <v>160</v>
      </c>
      <c r="K1555" s="48">
        <v>10</v>
      </c>
      <c r="L1555" s="53">
        <v>368.1</v>
      </c>
      <c r="M1555" s="69">
        <v>1</v>
      </c>
      <c r="N1555" s="188"/>
      <c r="O1555" s="191">
        <f t="shared" si="137"/>
        <v>0</v>
      </c>
      <c r="P1555" s="49">
        <v>4607109944042</v>
      </c>
      <c r="Q1555" s="37"/>
      <c r="R1555" s="50" t="s">
        <v>1170</v>
      </c>
      <c r="S1555" s="51"/>
      <c r="T1555" s="156" t="s">
        <v>2453</v>
      </c>
    </row>
    <row r="1556" spans="1:20" ht="56.65" customHeight="1">
      <c r="A1556" s="57">
        <v>1542</v>
      </c>
      <c r="B1556" s="119">
        <v>43</v>
      </c>
      <c r="C1556" s="126" t="s">
        <v>1172</v>
      </c>
      <c r="D1556" s="45"/>
      <c r="E1556" s="94" t="s">
        <v>165</v>
      </c>
      <c r="F1556" s="46" t="s">
        <v>474</v>
      </c>
      <c r="G1556" s="34" t="str">
        <f t="shared" si="136"/>
        <v>фото</v>
      </c>
      <c r="H1556" s="85" t="s">
        <v>475</v>
      </c>
      <c r="I1556" s="37" t="s">
        <v>473</v>
      </c>
      <c r="J1556" s="47" t="s">
        <v>161</v>
      </c>
      <c r="K1556" s="48">
        <v>10</v>
      </c>
      <c r="L1556" s="53">
        <v>219</v>
      </c>
      <c r="M1556" s="69">
        <v>1</v>
      </c>
      <c r="N1556" s="188"/>
      <c r="O1556" s="191">
        <f t="shared" si="137"/>
        <v>0</v>
      </c>
      <c r="P1556" s="49">
        <v>4607109978610</v>
      </c>
      <c r="Q1556" s="37"/>
      <c r="R1556" s="50" t="s">
        <v>1172</v>
      </c>
      <c r="S1556" s="51"/>
      <c r="T1556" s="156" t="s">
        <v>2453</v>
      </c>
    </row>
    <row r="1557" spans="1:20" ht="56.65" customHeight="1">
      <c r="A1557" s="57">
        <v>1543</v>
      </c>
      <c r="B1557" s="119">
        <v>2867</v>
      </c>
      <c r="C1557" s="126" t="s">
        <v>1171</v>
      </c>
      <c r="D1557" s="45"/>
      <c r="E1557" s="94" t="s">
        <v>165</v>
      </c>
      <c r="F1557" s="46" t="s">
        <v>465</v>
      </c>
      <c r="G1557" s="34" t="str">
        <f t="shared" si="136"/>
        <v>фото</v>
      </c>
      <c r="H1557" s="85" t="s">
        <v>159</v>
      </c>
      <c r="I1557" s="37" t="s">
        <v>473</v>
      </c>
      <c r="J1557" s="47" t="s">
        <v>161</v>
      </c>
      <c r="K1557" s="48">
        <v>10</v>
      </c>
      <c r="L1557" s="53">
        <v>203.3</v>
      </c>
      <c r="M1557" s="69">
        <v>1</v>
      </c>
      <c r="N1557" s="188"/>
      <c r="O1557" s="191">
        <f t="shared" si="137"/>
        <v>0</v>
      </c>
      <c r="P1557" s="49">
        <v>4607109978603</v>
      </c>
      <c r="Q1557" s="37"/>
      <c r="R1557" s="50" t="s">
        <v>1171</v>
      </c>
      <c r="S1557" s="51"/>
      <c r="T1557" s="156" t="s">
        <v>2453</v>
      </c>
    </row>
    <row r="1558" spans="1:20" ht="55.5" customHeight="1">
      <c r="A1558" s="57">
        <v>1544</v>
      </c>
      <c r="B1558" s="119">
        <v>6043</v>
      </c>
      <c r="C1558" s="126" t="s">
        <v>2185</v>
      </c>
      <c r="D1558" s="45"/>
      <c r="E1558" s="94" t="s">
        <v>174</v>
      </c>
      <c r="F1558" s="46" t="s">
        <v>2222</v>
      </c>
      <c r="G1558" s="34" t="str">
        <f t="shared" si="136"/>
        <v>фото</v>
      </c>
      <c r="H1558" s="85" t="s">
        <v>729</v>
      </c>
      <c r="I1558" s="37" t="s">
        <v>60</v>
      </c>
      <c r="J1558" s="47" t="s">
        <v>160</v>
      </c>
      <c r="K1558" s="48">
        <v>10</v>
      </c>
      <c r="L1558" s="53">
        <v>166</v>
      </c>
      <c r="M1558" s="69">
        <v>1</v>
      </c>
      <c r="N1558" s="188"/>
      <c r="O1558" s="191">
        <f t="shared" si="137"/>
        <v>0</v>
      </c>
      <c r="P1558" s="49">
        <v>4607109930984</v>
      </c>
      <c r="Q1558" s="37"/>
      <c r="R1558" s="50" t="s">
        <v>2185</v>
      </c>
      <c r="S1558" s="51" t="s">
        <v>1993</v>
      </c>
      <c r="T1558" s="156" t="s">
        <v>2453</v>
      </c>
    </row>
    <row r="1559" spans="1:20" ht="56.25" hidden="1" customHeight="1">
      <c r="A1559" s="57">
        <v>1545</v>
      </c>
      <c r="B1559" s="178">
        <v>2870</v>
      </c>
      <c r="C1559" s="126" t="s">
        <v>1173</v>
      </c>
      <c r="D1559" s="45"/>
      <c r="E1559" s="94" t="s">
        <v>174</v>
      </c>
      <c r="F1559" s="46" t="s">
        <v>476</v>
      </c>
      <c r="G1559" s="34" t="str">
        <f t="shared" si="136"/>
        <v>фото</v>
      </c>
      <c r="H1559" s="85" t="s">
        <v>1748</v>
      </c>
      <c r="I1559" s="37" t="s">
        <v>481</v>
      </c>
      <c r="J1559" s="47" t="s">
        <v>161</v>
      </c>
      <c r="K1559" s="48">
        <v>10</v>
      </c>
      <c r="L1559" s="53">
        <v>284.10000000000002</v>
      </c>
      <c r="M1559" s="69">
        <v>1</v>
      </c>
      <c r="N1559" s="188"/>
      <c r="O1559" s="191">
        <f t="shared" si="137"/>
        <v>0</v>
      </c>
      <c r="P1559" s="49">
        <v>4607109978498</v>
      </c>
      <c r="Q1559" s="37"/>
      <c r="R1559" s="50" t="s">
        <v>1173</v>
      </c>
      <c r="S1559" s="51" t="s">
        <v>1993</v>
      </c>
      <c r="T1559" s="156" t="s">
        <v>2453</v>
      </c>
    </row>
    <row r="1560" spans="1:20" ht="56.25" hidden="1" customHeight="1">
      <c r="A1560" s="57">
        <v>1546</v>
      </c>
      <c r="B1560" s="178">
        <v>6701</v>
      </c>
      <c r="C1560" s="126" t="s">
        <v>2184</v>
      </c>
      <c r="D1560" s="45"/>
      <c r="E1560" s="94" t="s">
        <v>174</v>
      </c>
      <c r="F1560" s="46" t="s">
        <v>2221</v>
      </c>
      <c r="G1560" s="34" t="str">
        <f t="shared" si="136"/>
        <v>фото</v>
      </c>
      <c r="H1560" s="85" t="s">
        <v>2253</v>
      </c>
      <c r="I1560" s="37" t="s">
        <v>481</v>
      </c>
      <c r="J1560" s="47" t="s">
        <v>161</v>
      </c>
      <c r="K1560" s="48">
        <v>10</v>
      </c>
      <c r="L1560" s="53">
        <v>199.4</v>
      </c>
      <c r="M1560" s="69">
        <v>1</v>
      </c>
      <c r="N1560" s="188"/>
      <c r="O1560" s="191">
        <f t="shared" si="137"/>
        <v>0</v>
      </c>
      <c r="P1560" s="49">
        <v>4607109951361</v>
      </c>
      <c r="Q1560" s="37"/>
      <c r="R1560" s="50" t="s">
        <v>2184</v>
      </c>
      <c r="S1560" s="51" t="s">
        <v>1993</v>
      </c>
      <c r="T1560" s="156" t="s">
        <v>2453</v>
      </c>
    </row>
    <row r="1561" spans="1:20" ht="56.25" hidden="1" customHeight="1">
      <c r="A1561" s="57">
        <v>1547</v>
      </c>
      <c r="B1561" s="178">
        <v>44</v>
      </c>
      <c r="C1561" s="126" t="s">
        <v>1401</v>
      </c>
      <c r="D1561" s="45"/>
      <c r="E1561" s="94" t="s">
        <v>174</v>
      </c>
      <c r="F1561" s="46" t="s">
        <v>477</v>
      </c>
      <c r="G1561" s="34" t="str">
        <f t="shared" si="136"/>
        <v>фото</v>
      </c>
      <c r="H1561" s="85" t="s">
        <v>679</v>
      </c>
      <c r="I1561" s="37" t="s">
        <v>481</v>
      </c>
      <c r="J1561" s="47" t="s">
        <v>160</v>
      </c>
      <c r="K1561" s="48">
        <v>10</v>
      </c>
      <c r="L1561" s="53">
        <v>199.4</v>
      </c>
      <c r="M1561" s="69">
        <v>1</v>
      </c>
      <c r="N1561" s="188"/>
      <c r="O1561" s="191">
        <f t="shared" si="137"/>
        <v>0</v>
      </c>
      <c r="P1561" s="49">
        <v>4607109978504</v>
      </c>
      <c r="Q1561" s="37"/>
      <c r="R1561" s="50" t="s">
        <v>1401</v>
      </c>
      <c r="S1561" s="51" t="s">
        <v>1993</v>
      </c>
      <c r="T1561" s="156" t="s">
        <v>2453</v>
      </c>
    </row>
    <row r="1562" spans="1:20" ht="54" customHeight="1">
      <c r="A1562" s="57">
        <v>1548</v>
      </c>
      <c r="B1562" s="119">
        <v>11816</v>
      </c>
      <c r="C1562" s="126" t="s">
        <v>1823</v>
      </c>
      <c r="D1562" s="45"/>
      <c r="E1562" s="94" t="s">
        <v>174</v>
      </c>
      <c r="F1562" s="46" t="s">
        <v>1694</v>
      </c>
      <c r="G1562" s="34" t="str">
        <f t="shared" si="136"/>
        <v>фото</v>
      </c>
      <c r="H1562" s="85" t="s">
        <v>1174</v>
      </c>
      <c r="I1562" s="37" t="s">
        <v>60</v>
      </c>
      <c r="J1562" s="47" t="s">
        <v>160</v>
      </c>
      <c r="K1562" s="48">
        <v>10</v>
      </c>
      <c r="L1562" s="53">
        <v>154.19999999999999</v>
      </c>
      <c r="M1562" s="69">
        <v>1</v>
      </c>
      <c r="N1562" s="188"/>
      <c r="O1562" s="191">
        <f t="shared" si="137"/>
        <v>0</v>
      </c>
      <c r="P1562" s="49">
        <v>4607109922439</v>
      </c>
      <c r="Q1562" s="37"/>
      <c r="R1562" s="50" t="s">
        <v>1823</v>
      </c>
      <c r="S1562" s="51" t="s">
        <v>1993</v>
      </c>
      <c r="T1562" s="156" t="s">
        <v>2453</v>
      </c>
    </row>
    <row r="1563" spans="1:20" ht="56.25" hidden="1" customHeight="1">
      <c r="A1563" s="57">
        <v>1549</v>
      </c>
      <c r="B1563" s="178">
        <v>11815</v>
      </c>
      <c r="C1563" s="126" t="s">
        <v>1822</v>
      </c>
      <c r="D1563" s="45"/>
      <c r="E1563" s="94" t="s">
        <v>174</v>
      </c>
      <c r="F1563" s="46" t="s">
        <v>1693</v>
      </c>
      <c r="G1563" s="34" t="str">
        <f t="shared" si="136"/>
        <v>фото</v>
      </c>
      <c r="H1563" s="85" t="s">
        <v>1747</v>
      </c>
      <c r="I1563" s="37" t="s">
        <v>60</v>
      </c>
      <c r="J1563" s="47" t="s">
        <v>160</v>
      </c>
      <c r="K1563" s="48">
        <v>10</v>
      </c>
      <c r="L1563" s="53">
        <v>154.19999999999999</v>
      </c>
      <c r="M1563" s="69">
        <v>1</v>
      </c>
      <c r="N1563" s="188"/>
      <c r="O1563" s="191">
        <f t="shared" si="137"/>
        <v>0</v>
      </c>
      <c r="P1563" s="49">
        <v>4607109922446</v>
      </c>
      <c r="Q1563" s="37"/>
      <c r="R1563" s="50" t="s">
        <v>1822</v>
      </c>
      <c r="S1563" s="51" t="s">
        <v>1993</v>
      </c>
      <c r="T1563" s="156" t="s">
        <v>2453</v>
      </c>
    </row>
    <row r="1564" spans="1:20" ht="56.25" hidden="1" customHeight="1">
      <c r="A1564" s="57">
        <v>1550</v>
      </c>
      <c r="B1564" s="178">
        <v>10117</v>
      </c>
      <c r="C1564" s="126" t="s">
        <v>1994</v>
      </c>
      <c r="D1564" s="45"/>
      <c r="E1564" s="94" t="s">
        <v>174</v>
      </c>
      <c r="F1564" s="46" t="s">
        <v>1995</v>
      </c>
      <c r="G1564" s="34" t="str">
        <f t="shared" si="136"/>
        <v>фото</v>
      </c>
      <c r="H1564" s="85" t="s">
        <v>1835</v>
      </c>
      <c r="I1564" s="37" t="s">
        <v>60</v>
      </c>
      <c r="J1564" s="47" t="s">
        <v>160</v>
      </c>
      <c r="K1564" s="48">
        <v>10</v>
      </c>
      <c r="L1564" s="53">
        <v>199.4</v>
      </c>
      <c r="M1564" s="69">
        <v>1</v>
      </c>
      <c r="N1564" s="188"/>
      <c r="O1564" s="191">
        <f t="shared" si="137"/>
        <v>0</v>
      </c>
      <c r="P1564" s="49">
        <v>4607109915158</v>
      </c>
      <c r="Q1564" s="37"/>
      <c r="R1564" s="50" t="s">
        <v>1994</v>
      </c>
      <c r="S1564" s="51" t="s">
        <v>1993</v>
      </c>
      <c r="T1564" s="156" t="s">
        <v>2453</v>
      </c>
    </row>
    <row r="1565" spans="1:20" ht="56.25" hidden="1" customHeight="1">
      <c r="A1565" s="57">
        <v>1551</v>
      </c>
      <c r="B1565" s="178">
        <v>5890</v>
      </c>
      <c r="C1565" s="126" t="s">
        <v>1398</v>
      </c>
      <c r="D1565" s="45"/>
      <c r="E1565" s="94" t="s">
        <v>174</v>
      </c>
      <c r="F1565" s="46" t="s">
        <v>725</v>
      </c>
      <c r="G1565" s="34" t="str">
        <f t="shared" si="136"/>
        <v>фото</v>
      </c>
      <c r="H1565" s="85" t="s">
        <v>184</v>
      </c>
      <c r="I1565" s="37" t="s">
        <v>60</v>
      </c>
      <c r="J1565" s="47" t="s">
        <v>160</v>
      </c>
      <c r="K1565" s="48">
        <v>10</v>
      </c>
      <c r="L1565" s="53">
        <v>199.4</v>
      </c>
      <c r="M1565" s="69">
        <v>1</v>
      </c>
      <c r="N1565" s="188"/>
      <c r="O1565" s="191">
        <f t="shared" si="137"/>
        <v>0</v>
      </c>
      <c r="P1565" s="49">
        <v>4607109934579</v>
      </c>
      <c r="Q1565" s="37"/>
      <c r="R1565" s="50" t="s">
        <v>1398</v>
      </c>
      <c r="S1565" s="51" t="s">
        <v>1993</v>
      </c>
      <c r="T1565" s="156" t="s">
        <v>2453</v>
      </c>
    </row>
    <row r="1566" spans="1:20" ht="55.5" customHeight="1">
      <c r="A1566" s="57">
        <v>1552</v>
      </c>
      <c r="B1566" s="119">
        <v>6599</v>
      </c>
      <c r="C1566" s="126" t="s">
        <v>1399</v>
      </c>
      <c r="D1566" s="45"/>
      <c r="E1566" s="94" t="s">
        <v>174</v>
      </c>
      <c r="F1566" s="46" t="s">
        <v>465</v>
      </c>
      <c r="G1566" s="34" t="str">
        <f t="shared" si="136"/>
        <v>фото</v>
      </c>
      <c r="H1566" s="85" t="s">
        <v>1400</v>
      </c>
      <c r="I1566" s="37" t="s">
        <v>498</v>
      </c>
      <c r="J1566" s="47" t="s">
        <v>160</v>
      </c>
      <c r="K1566" s="48">
        <v>10</v>
      </c>
      <c r="L1566" s="53">
        <v>197.4</v>
      </c>
      <c r="M1566" s="69">
        <v>1</v>
      </c>
      <c r="N1566" s="188"/>
      <c r="O1566" s="191">
        <f t="shared" si="137"/>
        <v>0</v>
      </c>
      <c r="P1566" s="49">
        <v>4607109930519</v>
      </c>
      <c r="Q1566" s="37"/>
      <c r="R1566" s="50" t="s">
        <v>1399</v>
      </c>
      <c r="S1566" s="51"/>
      <c r="T1566" s="156" t="s">
        <v>2453</v>
      </c>
    </row>
    <row r="1567" spans="1:20" ht="56.25" hidden="1" customHeight="1">
      <c r="A1567" s="57">
        <v>1553</v>
      </c>
      <c r="B1567" s="178">
        <v>10118</v>
      </c>
      <c r="C1567" s="126" t="s">
        <v>1996</v>
      </c>
      <c r="D1567" s="45"/>
      <c r="E1567" s="94" t="s">
        <v>174</v>
      </c>
      <c r="F1567" s="46" t="s">
        <v>1997</v>
      </c>
      <c r="G1567" s="34" t="str">
        <f t="shared" si="136"/>
        <v>фото</v>
      </c>
      <c r="H1567" s="85" t="s">
        <v>729</v>
      </c>
      <c r="I1567" s="37" t="s">
        <v>60</v>
      </c>
      <c r="J1567" s="47" t="s">
        <v>160</v>
      </c>
      <c r="K1567" s="48">
        <v>10</v>
      </c>
      <c r="L1567" s="53">
        <v>215.1</v>
      </c>
      <c r="M1567" s="69">
        <v>1</v>
      </c>
      <c r="N1567" s="188"/>
      <c r="O1567" s="191">
        <f t="shared" si="137"/>
        <v>0</v>
      </c>
      <c r="P1567" s="49">
        <v>4607109915141</v>
      </c>
      <c r="Q1567" s="37"/>
      <c r="R1567" s="50" t="s">
        <v>1996</v>
      </c>
      <c r="S1567" s="51" t="s">
        <v>1993</v>
      </c>
      <c r="T1567" s="156" t="s">
        <v>2453</v>
      </c>
    </row>
    <row r="1568" spans="1:20" ht="56.65" customHeight="1">
      <c r="A1568" s="57">
        <v>1554</v>
      </c>
      <c r="B1568" s="119">
        <v>1914</v>
      </c>
      <c r="C1568" s="126" t="s">
        <v>1540</v>
      </c>
      <c r="D1568" s="45"/>
      <c r="E1568" s="94" t="s">
        <v>6</v>
      </c>
      <c r="F1568" s="46" t="s">
        <v>1454</v>
      </c>
      <c r="G1568" s="34" t="str">
        <f t="shared" si="136"/>
        <v>фото</v>
      </c>
      <c r="H1568" s="85" t="s">
        <v>1501</v>
      </c>
      <c r="I1568" s="37">
        <v>20</v>
      </c>
      <c r="J1568" s="47" t="s">
        <v>160</v>
      </c>
      <c r="K1568" s="48">
        <v>8</v>
      </c>
      <c r="L1568" s="53">
        <v>324.8</v>
      </c>
      <c r="M1568" s="69">
        <v>1</v>
      </c>
      <c r="N1568" s="188"/>
      <c r="O1568" s="191">
        <f t="shared" si="137"/>
        <v>0</v>
      </c>
      <c r="P1568" s="49">
        <v>4607109984765</v>
      </c>
      <c r="Q1568" s="37"/>
      <c r="R1568" s="50" t="s">
        <v>1540</v>
      </c>
      <c r="S1568" s="51"/>
      <c r="T1568" s="156" t="s">
        <v>2453</v>
      </c>
    </row>
    <row r="1569" spans="1:20" ht="56.65" customHeight="1">
      <c r="A1569" s="57">
        <v>1555</v>
      </c>
      <c r="B1569" s="119">
        <v>11821</v>
      </c>
      <c r="C1569" s="126" t="s">
        <v>1824</v>
      </c>
      <c r="D1569" s="45"/>
      <c r="E1569" s="94" t="s">
        <v>6</v>
      </c>
      <c r="F1569" s="46" t="s">
        <v>1695</v>
      </c>
      <c r="G1569" s="34" t="str">
        <f t="shared" si="136"/>
        <v>фото</v>
      </c>
      <c r="H1569" s="85" t="s">
        <v>1749</v>
      </c>
      <c r="I1569" s="37">
        <v>20</v>
      </c>
      <c r="J1569" s="47" t="s">
        <v>160</v>
      </c>
      <c r="K1569" s="48">
        <v>3</v>
      </c>
      <c r="L1569" s="53">
        <v>286.10000000000002</v>
      </c>
      <c r="M1569" s="69">
        <v>1</v>
      </c>
      <c r="N1569" s="188"/>
      <c r="O1569" s="191">
        <f t="shared" si="137"/>
        <v>0</v>
      </c>
      <c r="P1569" s="49">
        <v>4607109922385</v>
      </c>
      <c r="Q1569" s="37"/>
      <c r="R1569" s="50" t="s">
        <v>1824</v>
      </c>
      <c r="S1569" s="51"/>
      <c r="T1569" s="156" t="s">
        <v>2453</v>
      </c>
    </row>
    <row r="1570" spans="1:20" ht="55.5" customHeight="1">
      <c r="A1570" s="57">
        <v>1556</v>
      </c>
      <c r="B1570" s="119">
        <v>916</v>
      </c>
      <c r="C1570" s="126" t="s">
        <v>2561</v>
      </c>
      <c r="D1570" s="45"/>
      <c r="E1570" s="94" t="s">
        <v>2595</v>
      </c>
      <c r="F1570" s="46" t="s">
        <v>2596</v>
      </c>
      <c r="G1570" s="34" t="str">
        <f t="shared" si="136"/>
        <v>фото</v>
      </c>
      <c r="H1570" s="85" t="s">
        <v>522</v>
      </c>
      <c r="I1570" s="37" t="s">
        <v>60</v>
      </c>
      <c r="J1570" s="47" t="s">
        <v>2481</v>
      </c>
      <c r="K1570" s="48">
        <v>8</v>
      </c>
      <c r="L1570" s="53">
        <v>248.2</v>
      </c>
      <c r="M1570" s="69">
        <v>1</v>
      </c>
      <c r="N1570" s="188"/>
      <c r="O1570" s="191">
        <f t="shared" si="137"/>
        <v>0</v>
      </c>
      <c r="P1570" s="49">
        <v>4607109956212</v>
      </c>
      <c r="Q1570" s="37"/>
      <c r="R1570" s="50" t="s">
        <v>2561</v>
      </c>
      <c r="S1570" s="51"/>
      <c r="T1570" s="156" t="s">
        <v>2453</v>
      </c>
    </row>
    <row r="1571" spans="1:20" ht="56.25" hidden="1" customHeight="1">
      <c r="A1571" s="57">
        <v>1557</v>
      </c>
      <c r="B1571" s="178">
        <v>1747</v>
      </c>
      <c r="C1571" s="126" t="s">
        <v>1541</v>
      </c>
      <c r="D1571" s="45"/>
      <c r="E1571" s="94" t="s">
        <v>478</v>
      </c>
      <c r="F1571" s="46" t="s">
        <v>1455</v>
      </c>
      <c r="G1571" s="34" t="str">
        <f t="shared" si="136"/>
        <v>фото</v>
      </c>
      <c r="H1571" s="85" t="s">
        <v>1502</v>
      </c>
      <c r="I1571" s="37">
        <v>25</v>
      </c>
      <c r="J1571" s="47" t="s">
        <v>164</v>
      </c>
      <c r="K1571" s="48">
        <v>3</v>
      </c>
      <c r="L1571" s="53">
        <v>327.3</v>
      </c>
      <c r="M1571" s="69">
        <v>1</v>
      </c>
      <c r="N1571" s="38"/>
      <c r="O1571" s="171">
        <f t="shared" si="137"/>
        <v>0</v>
      </c>
      <c r="P1571" s="49">
        <v>4607109984741</v>
      </c>
      <c r="Q1571" s="37"/>
      <c r="R1571" s="50" t="s">
        <v>1541</v>
      </c>
      <c r="S1571" s="51"/>
      <c r="T1571" s="156" t="s">
        <v>2453</v>
      </c>
    </row>
    <row r="1572" spans="1:20" ht="56.25" hidden="1" customHeight="1">
      <c r="A1572" s="57">
        <v>1558</v>
      </c>
      <c r="B1572" s="178">
        <v>47</v>
      </c>
      <c r="C1572" s="126" t="s">
        <v>1176</v>
      </c>
      <c r="D1572" s="45"/>
      <c r="E1572" s="94" t="s">
        <v>478</v>
      </c>
      <c r="F1572" s="46" t="s">
        <v>479</v>
      </c>
      <c r="G1572" s="34" t="str">
        <f t="shared" si="136"/>
        <v>фото</v>
      </c>
      <c r="H1572" s="85" t="s">
        <v>480</v>
      </c>
      <c r="I1572" s="37" t="s">
        <v>481</v>
      </c>
      <c r="J1572" s="47" t="s">
        <v>164</v>
      </c>
      <c r="K1572" s="48">
        <v>3</v>
      </c>
      <c r="L1572" s="53">
        <v>285.5</v>
      </c>
      <c r="M1572" s="69">
        <v>1</v>
      </c>
      <c r="N1572" s="38"/>
      <c r="O1572" s="171">
        <f t="shared" si="137"/>
        <v>0</v>
      </c>
      <c r="P1572" s="49">
        <v>4607109978597</v>
      </c>
      <c r="Q1572" s="37"/>
      <c r="R1572" s="50" t="s">
        <v>1176</v>
      </c>
      <c r="S1572" s="51"/>
      <c r="T1572" s="156" t="s">
        <v>2453</v>
      </c>
    </row>
    <row r="1573" spans="1:20" ht="56.25" hidden="1" customHeight="1">
      <c r="A1573" s="57">
        <v>1559</v>
      </c>
      <c r="B1573" s="178">
        <v>7523</v>
      </c>
      <c r="C1573" s="126" t="s">
        <v>1178</v>
      </c>
      <c r="D1573" s="45"/>
      <c r="E1573" s="94" t="s">
        <v>478</v>
      </c>
      <c r="F1573" s="46" t="s">
        <v>392</v>
      </c>
      <c r="G1573" s="34" t="str">
        <f t="shared" si="136"/>
        <v>фото</v>
      </c>
      <c r="H1573" s="85" t="s">
        <v>1175</v>
      </c>
      <c r="I1573" s="37">
        <v>30</v>
      </c>
      <c r="J1573" s="47" t="s">
        <v>164</v>
      </c>
      <c r="K1573" s="48">
        <v>3</v>
      </c>
      <c r="L1573" s="53">
        <v>397.3</v>
      </c>
      <c r="M1573" s="69">
        <v>1</v>
      </c>
      <c r="N1573" s="38"/>
      <c r="O1573" s="171">
        <f t="shared" si="137"/>
        <v>0</v>
      </c>
      <c r="P1573" s="49">
        <v>4607109938409</v>
      </c>
      <c r="Q1573" s="37"/>
      <c r="R1573" s="50" t="s">
        <v>1178</v>
      </c>
      <c r="S1573" s="51"/>
      <c r="T1573" s="156" t="s">
        <v>2453</v>
      </c>
    </row>
    <row r="1574" spans="1:20">
      <c r="A1574" s="160"/>
    </row>
    <row r="1575" spans="1:20" ht="15">
      <c r="A1575" s="160"/>
      <c r="E1575" s="29" t="s">
        <v>1830</v>
      </c>
    </row>
    <row r="1576" spans="1:20" ht="15">
      <c r="A1576" s="160"/>
      <c r="E1576" s="75" t="s">
        <v>1633</v>
      </c>
    </row>
  </sheetData>
  <sheetProtection algorithmName="SHA-512" hashValue="KwdcIZDCe3RiuP9a3jJxunE+relgZ2oJsByMI6v1ufV4yUpsX3go71xZ2Mjd0R8dO1hnz5MWxQH1jm0zzr4T6A==" saltValue="KCBk7MpvAH+MV09AQHKlrQ==" spinCount="100000" sheet="1" objects="1"/>
  <protectedRanges>
    <protectedRange sqref="N4" name="Диапазон1_3_1"/>
    <protectedRange sqref="N13" name="Количество_2"/>
  </protectedRanges>
  <autoFilter ref="A13:T1573"/>
  <dataConsolidate/>
  <mergeCells count="9">
    <mergeCell ref="E12:F12"/>
    <mergeCell ref="L9:N10"/>
    <mergeCell ref="Q2:R6"/>
    <mergeCell ref="E7:H7"/>
    <mergeCell ref="K1:N1"/>
    <mergeCell ref="K2:N4"/>
    <mergeCell ref="L5:N5"/>
    <mergeCell ref="K6:N7"/>
    <mergeCell ref="E1:H6"/>
  </mergeCells>
  <phoneticPr fontId="25" type="noConversion"/>
  <conditionalFormatting sqref="B14:B17 C16:G16">
    <cfRule type="duplicateValues" dxfId="195" priority="504"/>
  </conditionalFormatting>
  <conditionalFormatting sqref="B18">
    <cfRule type="duplicateValues" dxfId="194" priority="500"/>
  </conditionalFormatting>
  <conditionalFormatting sqref="B17:C17">
    <cfRule type="duplicateValues" dxfId="193" priority="505"/>
  </conditionalFormatting>
  <conditionalFormatting sqref="C347">
    <cfRule type="duplicateValues" dxfId="192" priority="231"/>
  </conditionalFormatting>
  <conditionalFormatting sqref="C375">
    <cfRule type="duplicateValues" dxfId="191" priority="222"/>
  </conditionalFormatting>
  <conditionalFormatting sqref="C479">
    <cfRule type="duplicateValues" dxfId="190" priority="213"/>
  </conditionalFormatting>
  <conditionalFormatting sqref="C502">
    <cfRule type="duplicateValues" dxfId="189" priority="210"/>
  </conditionalFormatting>
  <conditionalFormatting sqref="C511">
    <cfRule type="duplicateValues" dxfId="188" priority="207"/>
  </conditionalFormatting>
  <conditionalFormatting sqref="C521">
    <cfRule type="duplicateValues" dxfId="187" priority="204"/>
  </conditionalFormatting>
  <conditionalFormatting sqref="C548:E548">
    <cfRule type="duplicateValues" dxfId="186" priority="698"/>
  </conditionalFormatting>
  <conditionalFormatting sqref="C1132:E1132">
    <cfRule type="duplicateValues" dxfId="185" priority="154"/>
  </conditionalFormatting>
  <conditionalFormatting sqref="C1188:E1188">
    <cfRule type="duplicateValues" dxfId="184" priority="153"/>
  </conditionalFormatting>
  <conditionalFormatting sqref="C1356:E1356">
    <cfRule type="duplicateValues" dxfId="183" priority="152"/>
  </conditionalFormatting>
  <conditionalFormatting sqref="C1412:E1412">
    <cfRule type="duplicateValues" dxfId="182" priority="151"/>
  </conditionalFormatting>
  <conditionalFormatting sqref="C1436:E1436">
    <cfRule type="duplicateValues" dxfId="181" priority="150"/>
  </conditionalFormatting>
  <conditionalFormatting sqref="C1462:E1462">
    <cfRule type="duplicateValues" dxfId="180" priority="149"/>
  </conditionalFormatting>
  <conditionalFormatting sqref="C1476:E1476">
    <cfRule type="duplicateValues" dxfId="179" priority="148"/>
  </conditionalFormatting>
  <conditionalFormatting sqref="B16:G16">
    <cfRule type="duplicateValues" dxfId="178" priority="507"/>
  </conditionalFormatting>
  <conditionalFormatting sqref="C15">
    <cfRule type="duplicateValues" dxfId="177" priority="506"/>
  </conditionalFormatting>
  <conditionalFormatting sqref="C18:D18">
    <cfRule type="duplicateValues" dxfId="176" priority="501"/>
  </conditionalFormatting>
  <conditionalFormatting sqref="C88:D88">
    <cfRule type="duplicateValues" dxfId="175" priority="290"/>
  </conditionalFormatting>
  <conditionalFormatting sqref="C124:D124">
    <cfRule type="duplicateValues" dxfId="174" priority="254"/>
  </conditionalFormatting>
  <conditionalFormatting sqref="C142:D142">
    <cfRule type="duplicateValues" dxfId="173" priority="252"/>
  </conditionalFormatting>
  <conditionalFormatting sqref="C181:D181">
    <cfRule type="duplicateValues" dxfId="172" priority="251"/>
  </conditionalFormatting>
  <conditionalFormatting sqref="C207:D207">
    <cfRule type="duplicateValues" dxfId="171" priority="249"/>
  </conditionalFormatting>
  <conditionalFormatting sqref="C228:D228">
    <cfRule type="duplicateValues" dxfId="170" priority="247"/>
  </conditionalFormatting>
  <conditionalFormatting sqref="C253:D253">
    <cfRule type="duplicateValues" dxfId="169" priority="245"/>
  </conditionalFormatting>
  <conditionalFormatting sqref="C279:D279">
    <cfRule type="duplicateValues" dxfId="168" priority="243"/>
  </conditionalFormatting>
  <conditionalFormatting sqref="C286:D286">
    <cfRule type="duplicateValues" dxfId="167" priority="241"/>
  </conditionalFormatting>
  <conditionalFormatting sqref="C290:D290">
    <cfRule type="duplicateValues" dxfId="166" priority="239"/>
  </conditionalFormatting>
  <conditionalFormatting sqref="C331:D331">
    <cfRule type="duplicateValues" dxfId="165" priority="237"/>
  </conditionalFormatting>
  <conditionalFormatting sqref="C334:D334">
    <cfRule type="duplicateValues" dxfId="164" priority="235"/>
  </conditionalFormatting>
  <conditionalFormatting sqref="C340:D340">
    <cfRule type="duplicateValues" dxfId="163" priority="233"/>
  </conditionalFormatting>
  <conditionalFormatting sqref="C348:D348">
    <cfRule type="duplicateValues" dxfId="162" priority="228"/>
  </conditionalFormatting>
  <conditionalFormatting sqref="C370:D370">
    <cfRule type="duplicateValues" dxfId="161" priority="226"/>
  </conditionalFormatting>
  <conditionalFormatting sqref="C376:D376">
    <cfRule type="duplicateValues" dxfId="160" priority="224"/>
  </conditionalFormatting>
  <conditionalFormatting sqref="C381:D381">
    <cfRule type="duplicateValues" dxfId="159" priority="219"/>
  </conditionalFormatting>
  <conditionalFormatting sqref="C420:D420">
    <cfRule type="duplicateValues" dxfId="158" priority="217"/>
  </conditionalFormatting>
  <conditionalFormatting sqref="C435:D435">
    <cfRule type="duplicateValues" dxfId="157" priority="215"/>
  </conditionalFormatting>
  <conditionalFormatting sqref="C480:D480">
    <cfRule type="duplicateValues" dxfId="156" priority="201"/>
  </conditionalFormatting>
  <conditionalFormatting sqref="C492:D492">
    <cfRule type="duplicateValues" dxfId="155" priority="199"/>
  </conditionalFormatting>
  <conditionalFormatting sqref="C500:D500">
    <cfRule type="duplicateValues" dxfId="154" priority="197"/>
  </conditionalFormatting>
  <conditionalFormatting sqref="C503:D503">
    <cfRule type="duplicateValues" dxfId="153" priority="195"/>
  </conditionalFormatting>
  <conditionalFormatting sqref="C507:D507">
    <cfRule type="duplicateValues" dxfId="152" priority="193"/>
  </conditionalFormatting>
  <conditionalFormatting sqref="C512:D512">
    <cfRule type="duplicateValues" dxfId="151" priority="191"/>
  </conditionalFormatting>
  <conditionalFormatting sqref="C522:D522">
    <cfRule type="duplicateValues" dxfId="150" priority="189"/>
  </conditionalFormatting>
  <conditionalFormatting sqref="C549:D549">
    <cfRule type="duplicateValues" dxfId="149" priority="440"/>
  </conditionalFormatting>
  <conditionalFormatting sqref="C664:D664">
    <cfRule type="duplicateValues" dxfId="148" priority="147"/>
  </conditionalFormatting>
  <conditionalFormatting sqref="C733:D733">
    <cfRule type="duplicateValues" dxfId="147" priority="145"/>
  </conditionalFormatting>
  <conditionalFormatting sqref="C763:D763">
    <cfRule type="duplicateValues" dxfId="146" priority="143"/>
  </conditionalFormatting>
  <conditionalFormatting sqref="C840:D840">
    <cfRule type="duplicateValues" dxfId="145" priority="141"/>
  </conditionalFormatting>
  <conditionalFormatting sqref="C889:D889">
    <cfRule type="duplicateValues" dxfId="144" priority="139"/>
  </conditionalFormatting>
  <conditionalFormatting sqref="C923:D923">
    <cfRule type="duplicateValues" dxfId="143" priority="137"/>
  </conditionalFormatting>
  <conditionalFormatting sqref="C957:D957">
    <cfRule type="duplicateValues" dxfId="142" priority="135"/>
  </conditionalFormatting>
  <conditionalFormatting sqref="C1001:D1001">
    <cfRule type="duplicateValues" dxfId="141" priority="133"/>
  </conditionalFormatting>
  <conditionalFormatting sqref="C1015:D1015">
    <cfRule type="duplicateValues" dxfId="140" priority="131"/>
  </conditionalFormatting>
  <conditionalFormatting sqref="C1024:D1024">
    <cfRule type="duplicateValues" dxfId="139" priority="129"/>
  </conditionalFormatting>
  <conditionalFormatting sqref="C1092:D1092">
    <cfRule type="duplicateValues" dxfId="138" priority="127"/>
  </conditionalFormatting>
  <conditionalFormatting sqref="C1100:D1100">
    <cfRule type="duplicateValues" dxfId="137" priority="125"/>
  </conditionalFormatting>
  <conditionalFormatting sqref="C1107:D1107">
    <cfRule type="duplicateValues" dxfId="136" priority="123"/>
  </conditionalFormatting>
  <conditionalFormatting sqref="C1113:D1113">
    <cfRule type="duplicateValues" dxfId="135" priority="121"/>
  </conditionalFormatting>
  <conditionalFormatting sqref="C1116:D1116">
    <cfRule type="duplicateValues" dxfId="134" priority="119"/>
  </conditionalFormatting>
  <conditionalFormatting sqref="C1133:D1133">
    <cfRule type="duplicateValues" dxfId="133" priority="117"/>
  </conditionalFormatting>
  <conditionalFormatting sqref="C1141:D1141">
    <cfRule type="duplicateValues" dxfId="132" priority="115"/>
  </conditionalFormatting>
  <conditionalFormatting sqref="C1145:D1145">
    <cfRule type="duplicateValues" dxfId="131" priority="113"/>
  </conditionalFormatting>
  <conditionalFormatting sqref="C1179:D1179">
    <cfRule type="duplicateValues" dxfId="130" priority="111"/>
  </conditionalFormatting>
  <conditionalFormatting sqref="C1189:D1189">
    <cfRule type="duplicateValues" dxfId="129" priority="109"/>
  </conditionalFormatting>
  <conditionalFormatting sqref="C1197:D1197">
    <cfRule type="duplicateValues" dxfId="128" priority="107"/>
  </conditionalFormatting>
  <conditionalFormatting sqref="C1269:D1269">
    <cfRule type="duplicateValues" dxfId="127" priority="105"/>
  </conditionalFormatting>
  <conditionalFormatting sqref="C1292:D1292">
    <cfRule type="duplicateValues" dxfId="126" priority="103"/>
  </conditionalFormatting>
  <conditionalFormatting sqref="C1357:D1357">
    <cfRule type="duplicateValues" dxfId="125" priority="101"/>
  </conditionalFormatting>
  <conditionalFormatting sqref="C1377:D1377">
    <cfRule type="duplicateValues" dxfId="124" priority="99"/>
  </conditionalFormatting>
  <conditionalFormatting sqref="C1399:D1399">
    <cfRule type="duplicateValues" dxfId="123" priority="97"/>
  </conditionalFormatting>
  <conditionalFormatting sqref="C1406:D1406">
    <cfRule type="duplicateValues" dxfId="122" priority="95"/>
  </conditionalFormatting>
  <conditionalFormatting sqref="C1413:D1413">
    <cfRule type="duplicateValues" dxfId="121" priority="93"/>
  </conditionalFormatting>
  <conditionalFormatting sqref="C1424:D1424">
    <cfRule type="duplicateValues" dxfId="120" priority="91"/>
  </conditionalFormatting>
  <conditionalFormatting sqref="C1434:D1434">
    <cfRule type="duplicateValues" dxfId="119" priority="89"/>
  </conditionalFormatting>
  <conditionalFormatting sqref="C1437:D1437">
    <cfRule type="duplicateValues" dxfId="118" priority="87"/>
  </conditionalFormatting>
  <conditionalFormatting sqref="C1463:D1463">
    <cfRule type="duplicateValues" dxfId="117" priority="85"/>
  </conditionalFormatting>
  <conditionalFormatting sqref="C1477:D1477">
    <cfRule type="duplicateValues" dxfId="116" priority="83"/>
  </conditionalFormatting>
  <conditionalFormatting sqref="E17">
    <cfRule type="duplicateValues" dxfId="115" priority="502"/>
  </conditionalFormatting>
  <conditionalFormatting sqref="E347">
    <cfRule type="duplicateValues" dxfId="114" priority="229"/>
  </conditionalFormatting>
  <conditionalFormatting sqref="E375">
    <cfRule type="duplicateValues" dxfId="113" priority="220"/>
  </conditionalFormatting>
  <conditionalFormatting sqref="E479">
    <cfRule type="duplicateValues" dxfId="112" priority="211"/>
  </conditionalFormatting>
  <conditionalFormatting sqref="E502">
    <cfRule type="duplicateValues" dxfId="111" priority="208"/>
  </conditionalFormatting>
  <conditionalFormatting sqref="E511">
    <cfRule type="duplicateValues" dxfId="110" priority="205"/>
  </conditionalFormatting>
  <conditionalFormatting sqref="E521">
    <cfRule type="duplicateValues" dxfId="109" priority="202"/>
  </conditionalFormatting>
  <conditionalFormatting sqref="Q19:Q87 Q89:Q123 Q125:Q141 Q143:Q180 Q182:Q206 Q208:Q227 Q229:Q252 Q254:Q278 Q280:Q285 Q287:Q289 Q291:Q330 Q335:Q339 Q341:Q346 Q349:Q369 Q371:Q374 Q377:Q380 Q382:Q419 Q421:Q434 Q436:Q478 Q481:Q491 Q493:Q499 Q501 Q504:Q506 Q508:Q510 Q513:Q520 Q523:Q545">
    <cfRule type="containsText" dxfId="108" priority="187" operator="containsText" text="нов21">
      <formula>NOT(ISERROR(SEARCH("нов21",Q19)))</formula>
    </cfRule>
  </conditionalFormatting>
  <conditionalFormatting sqref="Q332:Q333">
    <cfRule type="containsText" dxfId="107" priority="271" operator="containsText" text="нов21">
      <formula>NOT(ISERROR(SEARCH("нов21",Q332)))</formula>
    </cfRule>
  </conditionalFormatting>
  <conditionalFormatting sqref="Q550:Q663">
    <cfRule type="containsText" dxfId="106" priority="433" operator="containsText" text="нов21">
      <formula>NOT(ISERROR(SEARCH("нов21",Q550)))</formula>
    </cfRule>
  </conditionalFormatting>
  <conditionalFormatting sqref="Q665:Q732">
    <cfRule type="containsText" dxfId="105" priority="186" operator="containsText" text="нов21">
      <formula>NOT(ISERROR(SEARCH("нов21",Q665)))</formula>
    </cfRule>
  </conditionalFormatting>
  <conditionalFormatting sqref="Q734:Q762">
    <cfRule type="containsText" dxfId="104" priority="330" operator="containsText" text="нов21">
      <formula>NOT(ISERROR(SEARCH("нов21",Q734)))</formula>
    </cfRule>
  </conditionalFormatting>
  <conditionalFormatting sqref="Q764:Q839">
    <cfRule type="containsText" dxfId="103" priority="185" operator="containsText" text="нов21">
      <formula>NOT(ISERROR(SEARCH("нов21",Q764)))</formula>
    </cfRule>
  </conditionalFormatting>
  <conditionalFormatting sqref="Q841:Q888">
    <cfRule type="containsText" dxfId="102" priority="183" operator="containsText" text="нов21">
      <formula>NOT(ISERROR(SEARCH("нов21",Q841)))</formula>
    </cfRule>
  </conditionalFormatting>
  <conditionalFormatting sqref="Q890:Q922">
    <cfRule type="containsText" dxfId="101" priority="182" operator="containsText" text="нов21">
      <formula>NOT(ISERROR(SEARCH("нов21",Q890)))</formula>
    </cfRule>
  </conditionalFormatting>
  <conditionalFormatting sqref="Q924:Q956">
    <cfRule type="containsText" dxfId="100" priority="180" operator="containsText" text="нов21">
      <formula>NOT(ISERROR(SEARCH("нов21",Q924)))</formula>
    </cfRule>
  </conditionalFormatting>
  <conditionalFormatting sqref="Q958:Q1000">
    <cfRule type="containsText" dxfId="99" priority="179" operator="containsText" text="нов21">
      <formula>NOT(ISERROR(SEARCH("нов21",Q958)))</formula>
    </cfRule>
  </conditionalFormatting>
  <conditionalFormatting sqref="Q1002:Q1014 Q1016:Q1023">
    <cfRule type="containsText" dxfId="98" priority="323" operator="containsText" text="нов21">
      <formula>NOT(ISERROR(SEARCH("нов21",Q1002)))</formula>
    </cfRule>
  </conditionalFormatting>
  <conditionalFormatting sqref="Q1025:Q1091">
    <cfRule type="containsText" dxfId="97" priority="174" operator="containsText" text="нов21">
      <formula>NOT(ISERROR(SEARCH("нов21",Q1025)))</formula>
    </cfRule>
  </conditionalFormatting>
  <conditionalFormatting sqref="Q1093:Q1099">
    <cfRule type="containsText" dxfId="96" priority="173" operator="containsText" text="нов21">
      <formula>NOT(ISERROR(SEARCH("нов21",Q1093)))</formula>
    </cfRule>
  </conditionalFormatting>
  <conditionalFormatting sqref="Q1101:Q1106">
    <cfRule type="containsText" dxfId="95" priority="317" operator="containsText" text="нов21">
      <formula>NOT(ISERROR(SEARCH("нов21",Q1101)))</formula>
    </cfRule>
  </conditionalFormatting>
  <conditionalFormatting sqref="Q1108:Q1112">
    <cfRule type="containsText" dxfId="94" priority="171" operator="containsText" text="нов21">
      <formula>NOT(ISERROR(SEARCH("нов21",Q1108)))</formula>
    </cfRule>
  </conditionalFormatting>
  <conditionalFormatting sqref="Q1114:Q1115 Q1438:Q1461 Q1464:Q1475 Q1478:Q1573">
    <cfRule type="containsText" dxfId="93" priority="434" operator="containsText" text="нов21">
      <formula>NOT(ISERROR(SEARCH("нов21",Q1114)))</formula>
    </cfRule>
  </conditionalFormatting>
  <conditionalFormatting sqref="Q1117:Q1131 Q1134:Q1140 Q1142:Q1144">
    <cfRule type="containsText" dxfId="92" priority="315" operator="containsText" text="нов21">
      <formula>NOT(ISERROR(SEARCH("нов21",Q1117)))</formula>
    </cfRule>
  </conditionalFormatting>
  <conditionalFormatting sqref="Q1146:Q1178">
    <cfRule type="containsText" dxfId="91" priority="167" operator="containsText" text="нов21">
      <formula>NOT(ISERROR(SEARCH("нов21",Q1146)))</formula>
    </cfRule>
  </conditionalFormatting>
  <conditionalFormatting sqref="Q1180:Q1187 Q1190:Q1196">
    <cfRule type="containsText" dxfId="90" priority="311" operator="containsText" text="нов21">
      <formula>NOT(ISERROR(SEARCH("нов21",Q1180)))</formula>
    </cfRule>
  </conditionalFormatting>
  <conditionalFormatting sqref="Q1198:Q1268">
    <cfRule type="containsText" dxfId="89" priority="165" operator="containsText" text="нов21">
      <formula>NOT(ISERROR(SEARCH("нов21",Q1198)))</formula>
    </cfRule>
  </conditionalFormatting>
  <conditionalFormatting sqref="Q1270:Q1291">
    <cfRule type="containsText" dxfId="88" priority="309" operator="containsText" text="нов21">
      <formula>NOT(ISERROR(SEARCH("нов21",Q1270)))</formula>
    </cfRule>
  </conditionalFormatting>
  <conditionalFormatting sqref="Q1293:Q1355">
    <cfRule type="containsText" dxfId="87" priority="163" operator="containsText" text="нов21">
      <formula>NOT(ISERROR(SEARCH("нов21",Q1293)))</formula>
    </cfRule>
  </conditionalFormatting>
  <conditionalFormatting sqref="Q1358:Q1376">
    <cfRule type="containsText" dxfId="86" priority="160" operator="containsText" text="нов21">
      <formula>NOT(ISERROR(SEARCH("нов21",Q1358)))</formula>
    </cfRule>
  </conditionalFormatting>
  <conditionalFormatting sqref="Q1378:Q1398">
    <cfRule type="containsText" dxfId="85" priority="157" operator="containsText" text="нов21">
      <formula>NOT(ISERROR(SEARCH("нов21",Q1378)))</formula>
    </cfRule>
  </conditionalFormatting>
  <conditionalFormatting sqref="Q1400:Q1405 Q1407:Q1411">
    <cfRule type="containsText" dxfId="84" priority="301" operator="containsText" text="нов21">
      <formula>NOT(ISERROR(SEARCH("нов21",Q1400)))</formula>
    </cfRule>
  </conditionalFormatting>
  <conditionalFormatting sqref="Q1414:Q1423">
    <cfRule type="containsText" dxfId="83" priority="156" operator="containsText" text="нов21">
      <formula>NOT(ISERROR(SEARCH("нов21",Q1414)))</formula>
    </cfRule>
  </conditionalFormatting>
  <conditionalFormatting sqref="Q1425:Q1433">
    <cfRule type="containsText" dxfId="82" priority="155" operator="containsText" text="нов21">
      <formula>NOT(ISERROR(SEARCH("нов21",Q1425)))</formula>
    </cfRule>
  </conditionalFormatting>
  <conditionalFormatting sqref="Q1435">
    <cfRule type="containsText" dxfId="81" priority="700" operator="containsText" text="нов21">
      <formula>NOT(ISERROR(SEARCH("нов21",Q1435)))</formula>
    </cfRule>
  </conditionalFormatting>
  <conditionalFormatting sqref="B347">
    <cfRule type="duplicateValues" dxfId="80" priority="77"/>
  </conditionalFormatting>
  <conditionalFormatting sqref="B348">
    <cfRule type="duplicateValues" dxfId="79" priority="76"/>
  </conditionalFormatting>
  <conditionalFormatting sqref="B375">
    <cfRule type="duplicateValues" dxfId="78" priority="73"/>
  </conditionalFormatting>
  <conditionalFormatting sqref="B376">
    <cfRule type="duplicateValues" dxfId="77" priority="75"/>
  </conditionalFormatting>
  <conditionalFormatting sqref="B479">
    <cfRule type="duplicateValues" dxfId="76" priority="71"/>
  </conditionalFormatting>
  <conditionalFormatting sqref="B480">
    <cfRule type="duplicateValues" dxfId="75" priority="64"/>
  </conditionalFormatting>
  <conditionalFormatting sqref="B502">
    <cfRule type="duplicateValues" dxfId="74" priority="69"/>
  </conditionalFormatting>
  <conditionalFormatting sqref="B503">
    <cfRule type="duplicateValues" dxfId="73" priority="63"/>
  </conditionalFormatting>
  <conditionalFormatting sqref="B511">
    <cfRule type="duplicateValues" dxfId="72" priority="67"/>
  </conditionalFormatting>
  <conditionalFormatting sqref="B512">
    <cfRule type="duplicateValues" dxfId="71" priority="62"/>
  </conditionalFormatting>
  <conditionalFormatting sqref="B521">
    <cfRule type="duplicateValues" dxfId="70" priority="65"/>
  </conditionalFormatting>
  <conditionalFormatting sqref="B522">
    <cfRule type="duplicateValues" dxfId="69" priority="61"/>
  </conditionalFormatting>
  <conditionalFormatting sqref="B546:B547">
    <cfRule type="duplicateValues" dxfId="68" priority="80"/>
  </conditionalFormatting>
  <conditionalFormatting sqref="B549">
    <cfRule type="duplicateValues" dxfId="67" priority="79"/>
  </conditionalFormatting>
  <conditionalFormatting sqref="B1133">
    <cfRule type="duplicateValues" dxfId="66" priority="53"/>
  </conditionalFormatting>
  <conditionalFormatting sqref="B1189">
    <cfRule type="duplicateValues" dxfId="65" priority="52"/>
  </conditionalFormatting>
  <conditionalFormatting sqref="B1357">
    <cfRule type="duplicateValues" dxfId="64" priority="51"/>
  </conditionalFormatting>
  <conditionalFormatting sqref="B1406">
    <cfRule type="duplicateValues" dxfId="63" priority="50"/>
  </conditionalFormatting>
  <conditionalFormatting sqref="B1413">
    <cfRule type="duplicateValues" dxfId="62" priority="49"/>
  </conditionalFormatting>
  <conditionalFormatting sqref="B1437">
    <cfRule type="duplicateValues" dxfId="61" priority="48"/>
  </conditionalFormatting>
  <conditionalFormatting sqref="B1463">
    <cfRule type="duplicateValues" dxfId="60" priority="47"/>
  </conditionalFormatting>
  <conditionalFormatting sqref="B1477">
    <cfRule type="duplicateValues" dxfId="59" priority="46"/>
  </conditionalFormatting>
  <conditionalFormatting sqref="B347">
    <cfRule type="duplicateValues" dxfId="58" priority="78"/>
  </conditionalFormatting>
  <conditionalFormatting sqref="B375">
    <cfRule type="duplicateValues" dxfId="57" priority="74"/>
  </conditionalFormatting>
  <conditionalFormatting sqref="B479">
    <cfRule type="duplicateValues" dxfId="56" priority="72"/>
  </conditionalFormatting>
  <conditionalFormatting sqref="B502">
    <cfRule type="duplicateValues" dxfId="55" priority="70"/>
  </conditionalFormatting>
  <conditionalFormatting sqref="B511">
    <cfRule type="duplicateValues" dxfId="54" priority="68"/>
  </conditionalFormatting>
  <conditionalFormatting sqref="B521">
    <cfRule type="duplicateValues" dxfId="53" priority="66"/>
  </conditionalFormatting>
  <conditionalFormatting sqref="B548">
    <cfRule type="duplicateValues" dxfId="52" priority="81"/>
  </conditionalFormatting>
  <conditionalFormatting sqref="B1132">
    <cfRule type="duplicateValues" dxfId="51" priority="60"/>
  </conditionalFormatting>
  <conditionalFormatting sqref="B1188">
    <cfRule type="duplicateValues" dxfId="50" priority="59"/>
  </conditionalFormatting>
  <conditionalFormatting sqref="B1356">
    <cfRule type="duplicateValues" dxfId="49" priority="58"/>
  </conditionalFormatting>
  <conditionalFormatting sqref="B1412">
    <cfRule type="duplicateValues" dxfId="48" priority="57"/>
  </conditionalFormatting>
  <conditionalFormatting sqref="B1436">
    <cfRule type="duplicateValues" dxfId="47" priority="56"/>
  </conditionalFormatting>
  <conditionalFormatting sqref="B1462">
    <cfRule type="duplicateValues" dxfId="46" priority="55"/>
  </conditionalFormatting>
  <conditionalFormatting sqref="B1476">
    <cfRule type="duplicateValues" dxfId="45" priority="54"/>
  </conditionalFormatting>
  <conditionalFormatting sqref="B370">
    <cfRule type="duplicateValues" dxfId="44" priority="45"/>
  </conditionalFormatting>
  <conditionalFormatting sqref="B1141">
    <cfRule type="duplicateValues" dxfId="43" priority="44"/>
  </conditionalFormatting>
  <conditionalFormatting sqref="B1145">
    <cfRule type="duplicateValues" dxfId="42" priority="43"/>
  </conditionalFormatting>
  <conditionalFormatting sqref="B1179">
    <cfRule type="duplicateValues" dxfId="41" priority="42"/>
  </conditionalFormatting>
  <conditionalFormatting sqref="B381">
    <cfRule type="duplicateValues" dxfId="40" priority="41"/>
  </conditionalFormatting>
  <conditionalFormatting sqref="B420">
    <cfRule type="duplicateValues" dxfId="39" priority="40"/>
  </conditionalFormatting>
  <conditionalFormatting sqref="B435">
    <cfRule type="duplicateValues" dxfId="38" priority="39"/>
  </conditionalFormatting>
  <conditionalFormatting sqref="B1197">
    <cfRule type="duplicateValues" dxfId="37" priority="38"/>
  </conditionalFormatting>
  <conditionalFormatting sqref="B1269">
    <cfRule type="duplicateValues" dxfId="36" priority="37"/>
  </conditionalFormatting>
  <conditionalFormatting sqref="B1292">
    <cfRule type="duplicateValues" dxfId="35" priority="36"/>
  </conditionalFormatting>
  <conditionalFormatting sqref="B492">
    <cfRule type="duplicateValues" dxfId="34" priority="35"/>
  </conditionalFormatting>
  <conditionalFormatting sqref="B500">
    <cfRule type="duplicateValues" dxfId="33" priority="34"/>
  </conditionalFormatting>
  <conditionalFormatting sqref="B1377">
    <cfRule type="duplicateValues" dxfId="32" priority="33"/>
  </conditionalFormatting>
  <conditionalFormatting sqref="B1399">
    <cfRule type="duplicateValues" dxfId="31" priority="32"/>
  </conditionalFormatting>
  <conditionalFormatting sqref="B507">
    <cfRule type="duplicateValues" dxfId="30" priority="31"/>
  </conditionalFormatting>
  <conditionalFormatting sqref="B1424">
    <cfRule type="duplicateValues" dxfId="29" priority="30"/>
  </conditionalFormatting>
  <conditionalFormatting sqref="B1434">
    <cfRule type="duplicateValues" dxfId="28" priority="29"/>
  </conditionalFormatting>
  <conditionalFormatting sqref="B88">
    <cfRule type="duplicateValues" dxfId="27" priority="28"/>
  </conditionalFormatting>
  <conditionalFormatting sqref="B124">
    <cfRule type="duplicateValues" dxfId="26" priority="27"/>
  </conditionalFormatting>
  <conditionalFormatting sqref="B142">
    <cfRule type="duplicateValues" dxfId="25" priority="26"/>
  </conditionalFormatting>
  <conditionalFormatting sqref="B181">
    <cfRule type="duplicateValues" dxfId="24" priority="25"/>
  </conditionalFormatting>
  <conditionalFormatting sqref="B207">
    <cfRule type="duplicateValues" dxfId="23" priority="24"/>
  </conditionalFormatting>
  <conditionalFormatting sqref="B228">
    <cfRule type="duplicateValues" dxfId="22" priority="23"/>
  </conditionalFormatting>
  <conditionalFormatting sqref="B253">
    <cfRule type="duplicateValues" dxfId="21" priority="22"/>
  </conditionalFormatting>
  <conditionalFormatting sqref="B279">
    <cfRule type="duplicateValues" dxfId="20" priority="21"/>
  </conditionalFormatting>
  <conditionalFormatting sqref="B286">
    <cfRule type="duplicateValues" dxfId="19" priority="20"/>
  </conditionalFormatting>
  <conditionalFormatting sqref="B290">
    <cfRule type="duplicateValues" dxfId="18" priority="19"/>
  </conditionalFormatting>
  <conditionalFormatting sqref="B331">
    <cfRule type="duplicateValues" dxfId="17" priority="18"/>
  </conditionalFormatting>
  <conditionalFormatting sqref="B334">
    <cfRule type="duplicateValues" dxfId="16" priority="17"/>
  </conditionalFormatting>
  <conditionalFormatting sqref="B340">
    <cfRule type="duplicateValues" dxfId="15" priority="16"/>
  </conditionalFormatting>
  <conditionalFormatting sqref="B664">
    <cfRule type="duplicateValues" dxfId="14" priority="15"/>
  </conditionalFormatting>
  <conditionalFormatting sqref="B733">
    <cfRule type="duplicateValues" dxfId="13" priority="14"/>
  </conditionalFormatting>
  <conditionalFormatting sqref="B763">
    <cfRule type="duplicateValues" dxfId="12" priority="13"/>
  </conditionalFormatting>
  <conditionalFormatting sqref="B840">
    <cfRule type="duplicateValues" dxfId="11" priority="12"/>
  </conditionalFormatting>
  <conditionalFormatting sqref="B889">
    <cfRule type="duplicateValues" dxfId="10" priority="11"/>
  </conditionalFormatting>
  <conditionalFormatting sqref="B923">
    <cfRule type="duplicateValues" dxfId="9" priority="10"/>
  </conditionalFormatting>
  <conditionalFormatting sqref="B957">
    <cfRule type="duplicateValues" dxfId="8" priority="9"/>
  </conditionalFormatting>
  <conditionalFormatting sqref="B1001">
    <cfRule type="duplicateValues" dxfId="7" priority="8"/>
  </conditionalFormatting>
  <conditionalFormatting sqref="B1015">
    <cfRule type="duplicateValues" dxfId="6" priority="7"/>
  </conditionalFormatting>
  <conditionalFormatting sqref="B1024">
    <cfRule type="duplicateValues" dxfId="5" priority="6"/>
  </conditionalFormatting>
  <conditionalFormatting sqref="B1092">
    <cfRule type="duplicateValues" dxfId="4" priority="5"/>
  </conditionalFormatting>
  <conditionalFormatting sqref="B1100">
    <cfRule type="duplicateValues" dxfId="3" priority="4"/>
  </conditionalFormatting>
  <conditionalFormatting sqref="B1107">
    <cfRule type="duplicateValues" dxfId="2" priority="3"/>
  </conditionalFormatting>
  <conditionalFormatting sqref="B1113">
    <cfRule type="duplicateValues" dxfId="1" priority="2"/>
  </conditionalFormatting>
  <conditionalFormatting sqref="B1116">
    <cfRule type="duplicateValues" dxfId="0" priority="1"/>
  </conditionalFormatting>
  <hyperlinks>
    <hyperlink ref="B9" location="'Луковичные ЛЕТО-ОСЕНЬ'!N550" display="ОСН &gt;&gt;&gt;"/>
    <hyperlink ref="B7" location="'Луковичные ЛЕТО-ОСЕНЬ'!N19" display="ПРЛ&gt;&gt;&gt;"/>
  </hyperlinks>
  <printOptions horizontalCentered="1"/>
  <pageMargins left="0.15748031496062992" right="0.15748031496062992" top="0.74803149606299213" bottom="0.51181102362204722" header="0.15748031496062992" footer="0.15748031496062992"/>
  <pageSetup paperSize="9" scale="61" fitToHeight="20" orientation="portrait" r:id="rId1"/>
  <headerFooter alignWithMargins="0">
    <oddHeader>&amp;L&amp;8Прайс для предварительных заказов
от 10-05-2018
&amp;C&amp;"Arial Cyr,полужирный"&amp;12Программа &amp;A
"COLOR LINE"
&amp;RЗаявки присылайте
на  эл. адрес gardenbulbs@yandex.ru 
тел.: (495) 974-88-36, 8 (800) 300-65-01</oddHeader>
    <oddFooter>&amp;Lgardenbulbs@yandex.ru&amp;CСтраница &amp;P из &amp;N&amp;Rинтернет-каталог
www.gardenbulbs.ru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Луковичные ЛЕТО-ОСЕНЬ</vt:lpstr>
      <vt:lpstr>'Луковичные ЛЕТО-ОСЕНЬ'!Заголовки_для_печати</vt:lpstr>
      <vt:lpstr>'Луковичные ЛЕТО-ОСЕНЬ'!Область_печати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Nadezhda</cp:lastModifiedBy>
  <cp:lastPrinted>2024-05-16T21:02:11Z</cp:lastPrinted>
  <dcterms:created xsi:type="dcterms:W3CDTF">2012-04-25T15:53:23Z</dcterms:created>
  <dcterms:modified xsi:type="dcterms:W3CDTF">2025-06-10T11:46:18Z</dcterms:modified>
</cp:coreProperties>
</file>